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yherrera\Documents\DETEC yasmila\CENTRO DE COSTOS Y EETT\EETT TIPO\pto tipo MINVU\PPTO TIPO MINVU 2019\oficios tramitacion res ds 49\Oficio a subse\finales\"/>
    </mc:Choice>
  </mc:AlternateContent>
  <bookViews>
    <workbookView xWindow="-28920" yWindow="-120" windowWidth="29040" windowHeight="15840" tabRatio="652" activeTab="1"/>
  </bookViews>
  <sheets>
    <sheet name="INSTRUCCIONES PPTO" sheetId="2" r:id="rId1"/>
    <sheet name="PRESUPUESTO DE OBRAS" sheetId="3" r:id="rId2"/>
    <sheet name="SECCIÓN A" sheetId="6" r:id="rId3"/>
    <sheet name="SECCIÓN B" sheetId="7" r:id="rId4"/>
    <sheet name="SECCIÓN C" sheetId="8" r:id="rId5"/>
    <sheet name="SECCIÓN D" sheetId="10" r:id="rId6"/>
    <sheet name="SECCIÓN E" sheetId="12" r:id="rId7"/>
    <sheet name="SECCIÓN F" sheetId="13" r:id="rId8"/>
    <sheet name="SECCIÓN H" sheetId="15" r:id="rId9"/>
    <sheet name="SECCIÓN I" sheetId="14" r:id="rId10"/>
  </sheets>
  <definedNames>
    <definedName name="_xlnm._FilterDatabase" localSheetId="2" hidden="1">'SECCIÓN A'!$A$3:$N$249</definedName>
    <definedName name="_xlnm._FilterDatabase" localSheetId="3" hidden="1">'SECCIÓN B'!$A$3:$N$137</definedName>
    <definedName name="_xlnm._FilterDatabase" localSheetId="4" hidden="1">'SECCIÓN C'!$A$3:$N$325</definedName>
    <definedName name="_xlnm._FilterDatabase" localSheetId="5" hidden="1">'SECCIÓN D'!$A$3:$N$699</definedName>
    <definedName name="_xlnm._FilterDatabase" localSheetId="6" hidden="1">'SECCIÓN E'!$A$3:$N$473</definedName>
    <definedName name="_xlnm._FilterDatabase" localSheetId="7" hidden="1">'SECCIÓN F'!$A$3:$N$21</definedName>
    <definedName name="_xlnm._FilterDatabase" localSheetId="8" hidden="1">'SECCIÓN H'!$A$3:$N$454</definedName>
    <definedName name="_xlnm._FilterDatabase" localSheetId="9" hidden="1">'SECCIÓN I'!$A$3:$N$438</definedName>
    <definedName name="_xlnm.Print_Area" localSheetId="0">'INSTRUCCIONES PPTO'!$A$1:$F$118</definedName>
    <definedName name="_xlnm.Print_Area" localSheetId="1">'PRESUPUESTO DE OBRAS'!$A$1:$J$54</definedName>
    <definedName name="_xlnm.Print_Area" localSheetId="2">'SECCIÓN A'!$A$1:$I$249</definedName>
    <definedName name="_xlnm.Print_Area" localSheetId="3">'SECCIÓN B'!$A$1:$I$135</definedName>
    <definedName name="_xlnm.Print_Area" localSheetId="4">'SECCIÓN C'!$A$1:$I$325</definedName>
    <definedName name="_xlnm.Print_Area" localSheetId="5">'SECCIÓN D'!$A$1:$I$701</definedName>
    <definedName name="_xlnm.Print_Area" localSheetId="6">'SECCIÓN E'!$A$1:$I$466</definedName>
    <definedName name="_xlnm.Print_Area" localSheetId="7">'SECCIÓN F'!$A$1:$I$23</definedName>
    <definedName name="_xlnm.Print_Area" localSheetId="8">'SECCIÓN H'!$A$1:$I$456</definedName>
    <definedName name="_xlnm.Print_Area" localSheetId="9">'SECCIÓN I'!$A$1:$I$440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3" i="8" l="1"/>
  <c r="I317" i="14" l="1"/>
  <c r="K317" i="14" s="1"/>
  <c r="J317" i="14"/>
  <c r="J342" i="14"/>
  <c r="I342" i="14"/>
  <c r="K342" i="14" s="1"/>
  <c r="J341" i="14"/>
  <c r="I341" i="14"/>
  <c r="K341" i="14" s="1"/>
  <c r="J340" i="14"/>
  <c r="I340" i="14"/>
  <c r="K340" i="14" s="1"/>
  <c r="J338" i="14"/>
  <c r="I338" i="14"/>
  <c r="K338" i="14" s="1"/>
  <c r="J337" i="14"/>
  <c r="I337" i="14"/>
  <c r="K337" i="14" s="1"/>
  <c r="J336" i="14"/>
  <c r="I336" i="14"/>
  <c r="K336" i="14" s="1"/>
  <c r="J339" i="14"/>
  <c r="I339" i="14"/>
  <c r="K339" i="14" s="1"/>
  <c r="I170" i="15"/>
  <c r="I136" i="15"/>
  <c r="I169" i="15"/>
  <c r="I168" i="15"/>
  <c r="I135" i="15"/>
  <c r="I134" i="15"/>
  <c r="J334" i="14"/>
  <c r="I334" i="14"/>
  <c r="K334" i="14" s="1"/>
  <c r="J335" i="14"/>
  <c r="I335" i="14"/>
  <c r="K335" i="14" s="1"/>
  <c r="J304" i="14"/>
  <c r="I304" i="14"/>
  <c r="K304" i="14" s="1"/>
  <c r="J300" i="14"/>
  <c r="I300" i="14"/>
  <c r="K300" i="14" s="1"/>
  <c r="J296" i="14"/>
  <c r="I296" i="14"/>
  <c r="K296" i="14" s="1"/>
  <c r="J305" i="14"/>
  <c r="I305" i="14"/>
  <c r="K305" i="14" s="1"/>
  <c r="J295" i="14"/>
  <c r="I295" i="14"/>
  <c r="K295" i="14" s="1"/>
  <c r="J292" i="14"/>
  <c r="I292" i="14"/>
  <c r="K292" i="14" s="1"/>
  <c r="J299" i="14"/>
  <c r="I299" i="14"/>
  <c r="K299" i="14" s="1"/>
  <c r="J298" i="14"/>
  <c r="I298" i="14"/>
  <c r="K298" i="14" s="1"/>
  <c r="J307" i="14"/>
  <c r="I307" i="14"/>
  <c r="K307" i="14" s="1"/>
  <c r="J306" i="14"/>
  <c r="I306" i="14"/>
  <c r="K306" i="14" s="1"/>
  <c r="J294" i="14"/>
  <c r="I294" i="14"/>
  <c r="K294" i="14" s="1"/>
  <c r="J291" i="14"/>
  <c r="I291" i="14"/>
  <c r="K291" i="14" s="1"/>
  <c r="J290" i="14"/>
  <c r="I290" i="14"/>
  <c r="K290" i="14" s="1"/>
  <c r="I167" i="15"/>
  <c r="I166" i="15"/>
  <c r="I165" i="15"/>
  <c r="I164" i="15"/>
  <c r="I163" i="15"/>
  <c r="I162" i="15"/>
  <c r="I161" i="15"/>
  <c r="I160" i="15"/>
  <c r="I159" i="15"/>
  <c r="I158" i="15"/>
  <c r="I156" i="15"/>
  <c r="I60" i="15"/>
  <c r="I61" i="15"/>
  <c r="I62" i="15"/>
  <c r="I63" i="15"/>
  <c r="I64" i="15"/>
  <c r="I65" i="15"/>
  <c r="I66" i="15"/>
  <c r="I67" i="15"/>
  <c r="I68" i="15"/>
  <c r="I59" i="15"/>
  <c r="I76" i="15"/>
  <c r="I27" i="6" l="1"/>
  <c r="I20" i="13" l="1"/>
  <c r="I19" i="13"/>
  <c r="I184" i="12"/>
  <c r="I697" i="10"/>
  <c r="J269" i="14" l="1"/>
  <c r="I269" i="14"/>
  <c r="K269" i="14" s="1"/>
  <c r="J268" i="14"/>
  <c r="I268" i="14"/>
  <c r="K268" i="14" s="1"/>
  <c r="J234" i="14"/>
  <c r="I234" i="14"/>
  <c r="K234" i="14" s="1"/>
  <c r="J233" i="14"/>
  <c r="I233" i="14"/>
  <c r="K233" i="14" s="1"/>
  <c r="J155" i="14"/>
  <c r="I155" i="14"/>
  <c r="K155" i="14" s="1"/>
  <c r="J154" i="14"/>
  <c r="I154" i="14"/>
  <c r="K154" i="14" s="1"/>
  <c r="J84" i="14"/>
  <c r="I84" i="14"/>
  <c r="K84" i="14" s="1"/>
  <c r="J83" i="14"/>
  <c r="I83" i="14"/>
  <c r="K83" i="14" s="1"/>
  <c r="J23" i="14"/>
  <c r="I23" i="14"/>
  <c r="K23" i="14" s="1"/>
  <c r="J22" i="14"/>
  <c r="I22" i="14"/>
  <c r="K22" i="14" s="1"/>
  <c r="I366" i="15"/>
  <c r="I365" i="15"/>
  <c r="I364" i="15"/>
  <c r="I311" i="15"/>
  <c r="I310" i="15"/>
  <c r="I309" i="15"/>
  <c r="I283" i="15"/>
  <c r="I282" i="15"/>
  <c r="I281" i="15"/>
  <c r="I180" i="15"/>
  <c r="I179" i="15"/>
  <c r="I178" i="15"/>
  <c r="I147" i="15"/>
  <c r="I146" i="15"/>
  <c r="I145" i="15"/>
  <c r="I55" i="15"/>
  <c r="I54" i="15"/>
  <c r="I53" i="15"/>
  <c r="I215" i="12"/>
  <c r="I189" i="12"/>
  <c r="I188" i="12"/>
  <c r="I187" i="12"/>
  <c r="I186" i="12"/>
  <c r="I217" i="12"/>
  <c r="I216" i="12"/>
  <c r="I107" i="12"/>
  <c r="I106" i="12"/>
  <c r="I35" i="12"/>
  <c r="I36" i="12"/>
  <c r="I22" i="8"/>
  <c r="I95" i="7"/>
  <c r="J434" i="14" l="1"/>
  <c r="I434" i="14"/>
  <c r="K434" i="14" s="1"/>
  <c r="J433" i="14"/>
  <c r="I433" i="14"/>
  <c r="K433" i="14" s="1"/>
  <c r="J432" i="14"/>
  <c r="I432" i="14"/>
  <c r="K432" i="14" s="1"/>
  <c r="J431" i="14"/>
  <c r="I431" i="14"/>
  <c r="K431" i="14" s="1"/>
  <c r="J430" i="14"/>
  <c r="I430" i="14"/>
  <c r="K430" i="14" s="1"/>
  <c r="J429" i="14"/>
  <c r="I429" i="14"/>
  <c r="K429" i="14" s="1"/>
  <c r="J428" i="14"/>
  <c r="I428" i="14"/>
  <c r="K428" i="14" s="1"/>
  <c r="J427" i="14"/>
  <c r="I427" i="14"/>
  <c r="K427" i="14" s="1"/>
  <c r="J426" i="14"/>
  <c r="I426" i="14"/>
  <c r="K426" i="14" s="1"/>
  <c r="J425" i="14"/>
  <c r="I425" i="14"/>
  <c r="K425" i="14" s="1"/>
  <c r="J423" i="14"/>
  <c r="I423" i="14"/>
  <c r="K423" i="14" s="1"/>
  <c r="J421" i="14"/>
  <c r="I421" i="14"/>
  <c r="K421" i="14" s="1"/>
  <c r="J420" i="14"/>
  <c r="I420" i="14"/>
  <c r="K420" i="14" s="1"/>
  <c r="J417" i="14"/>
  <c r="I417" i="14"/>
  <c r="K417" i="14" s="1"/>
  <c r="J416" i="14"/>
  <c r="I416" i="14"/>
  <c r="K416" i="14" s="1"/>
  <c r="J415" i="14"/>
  <c r="I415" i="14"/>
  <c r="K415" i="14" s="1"/>
  <c r="J414" i="14"/>
  <c r="I414" i="14"/>
  <c r="K414" i="14" s="1"/>
  <c r="J411" i="14"/>
  <c r="I411" i="14"/>
  <c r="K411" i="14" s="1"/>
  <c r="J410" i="14"/>
  <c r="I410" i="14"/>
  <c r="K410" i="14" s="1"/>
  <c r="J409" i="14"/>
  <c r="I409" i="14"/>
  <c r="K409" i="14" s="1"/>
  <c r="J408" i="14"/>
  <c r="I408" i="14"/>
  <c r="K408" i="14" s="1"/>
  <c r="J405" i="14"/>
  <c r="I405" i="14"/>
  <c r="K405" i="14" s="1"/>
  <c r="J404" i="14"/>
  <c r="I404" i="14"/>
  <c r="K404" i="14" s="1"/>
  <c r="J402" i="14"/>
  <c r="I402" i="14"/>
  <c r="K402" i="14" s="1"/>
  <c r="J401" i="14"/>
  <c r="I401" i="14"/>
  <c r="K401" i="14" s="1"/>
  <c r="J397" i="14"/>
  <c r="I397" i="14"/>
  <c r="K397" i="14" s="1"/>
  <c r="J394" i="14"/>
  <c r="I394" i="14"/>
  <c r="K394" i="14" s="1"/>
  <c r="J393" i="14"/>
  <c r="I393" i="14"/>
  <c r="K393" i="14" s="1"/>
  <c r="J391" i="14"/>
  <c r="I391" i="14"/>
  <c r="K391" i="14" s="1"/>
  <c r="J390" i="14"/>
  <c r="I390" i="14"/>
  <c r="K390" i="14" s="1"/>
  <c r="J389" i="14"/>
  <c r="I389" i="14"/>
  <c r="K389" i="14" s="1"/>
  <c r="J385" i="14"/>
  <c r="I385" i="14"/>
  <c r="K385" i="14" s="1"/>
  <c r="J384" i="14"/>
  <c r="I384" i="14"/>
  <c r="K384" i="14" s="1"/>
  <c r="J383" i="14"/>
  <c r="I383" i="14"/>
  <c r="K383" i="14" s="1"/>
  <c r="J382" i="14"/>
  <c r="I382" i="14"/>
  <c r="K382" i="14" s="1"/>
  <c r="J381" i="14"/>
  <c r="I381" i="14"/>
  <c r="K381" i="14" s="1"/>
  <c r="J380" i="14"/>
  <c r="I380" i="14"/>
  <c r="K380" i="14" s="1"/>
  <c r="J379" i="14"/>
  <c r="I379" i="14"/>
  <c r="K379" i="14" s="1"/>
  <c r="J378" i="14"/>
  <c r="I378" i="14"/>
  <c r="K378" i="14" s="1"/>
  <c r="J377" i="14"/>
  <c r="I377" i="14"/>
  <c r="K377" i="14" s="1"/>
  <c r="J376" i="14"/>
  <c r="I376" i="14"/>
  <c r="K376" i="14" s="1"/>
  <c r="J375" i="14"/>
  <c r="I375" i="14"/>
  <c r="K375" i="14" s="1"/>
  <c r="J374" i="14"/>
  <c r="I374" i="14"/>
  <c r="K374" i="14" s="1"/>
  <c r="J373" i="14"/>
  <c r="I373" i="14"/>
  <c r="K373" i="14" s="1"/>
  <c r="J370" i="14"/>
  <c r="I370" i="14"/>
  <c r="K370" i="14" s="1"/>
  <c r="J369" i="14"/>
  <c r="I369" i="14"/>
  <c r="K369" i="14" s="1"/>
  <c r="J368" i="14"/>
  <c r="I368" i="14"/>
  <c r="K368" i="14" s="1"/>
  <c r="J367" i="14"/>
  <c r="I367" i="14"/>
  <c r="K367" i="14" s="1"/>
  <c r="J365" i="14"/>
  <c r="I365" i="14"/>
  <c r="K365" i="14" s="1"/>
  <c r="J364" i="14"/>
  <c r="I364" i="14"/>
  <c r="K364" i="14" s="1"/>
  <c r="J363" i="14"/>
  <c r="I363" i="14"/>
  <c r="K363" i="14" s="1"/>
  <c r="J361" i="14"/>
  <c r="I361" i="14"/>
  <c r="K361" i="14" s="1"/>
  <c r="J360" i="14"/>
  <c r="I360" i="14"/>
  <c r="K360" i="14" s="1"/>
  <c r="J359" i="14"/>
  <c r="I359" i="14"/>
  <c r="K359" i="14" s="1"/>
  <c r="J358" i="14"/>
  <c r="I358" i="14"/>
  <c r="K358" i="14" s="1"/>
  <c r="J357" i="14"/>
  <c r="I357" i="14"/>
  <c r="K357" i="14" s="1"/>
  <c r="J356" i="14"/>
  <c r="I356" i="14"/>
  <c r="K356" i="14" s="1"/>
  <c r="J355" i="14"/>
  <c r="I355" i="14"/>
  <c r="K355" i="14" s="1"/>
  <c r="J353" i="14"/>
  <c r="I353" i="14"/>
  <c r="K353" i="14" s="1"/>
  <c r="J352" i="14"/>
  <c r="I352" i="14"/>
  <c r="K352" i="14" s="1"/>
  <c r="J351" i="14"/>
  <c r="I351" i="14"/>
  <c r="K351" i="14" s="1"/>
  <c r="J350" i="14"/>
  <c r="I350" i="14"/>
  <c r="K350" i="14" s="1"/>
  <c r="J349" i="14"/>
  <c r="I349" i="14"/>
  <c r="K349" i="14" s="1"/>
  <c r="J348" i="14"/>
  <c r="I348" i="14"/>
  <c r="K348" i="14" s="1"/>
  <c r="J347" i="14"/>
  <c r="I347" i="14"/>
  <c r="K347" i="14" s="1"/>
  <c r="J346" i="14"/>
  <c r="I346" i="14"/>
  <c r="K346" i="14" s="1"/>
  <c r="J343" i="14"/>
  <c r="I343" i="14"/>
  <c r="K343" i="14" s="1"/>
  <c r="J333" i="14"/>
  <c r="I333" i="14"/>
  <c r="K333" i="14" s="1"/>
  <c r="J332" i="14"/>
  <c r="I332" i="14"/>
  <c r="K332" i="14" s="1"/>
  <c r="J331" i="14"/>
  <c r="I331" i="14"/>
  <c r="K331" i="14" s="1"/>
  <c r="J330" i="14"/>
  <c r="I330" i="14"/>
  <c r="K330" i="14" s="1"/>
  <c r="J329" i="14"/>
  <c r="I329" i="14"/>
  <c r="K329" i="14" s="1"/>
  <c r="J328" i="14"/>
  <c r="I328" i="14"/>
  <c r="K328" i="14" s="1"/>
  <c r="J327" i="14"/>
  <c r="I327" i="14"/>
  <c r="K327" i="14" s="1"/>
  <c r="J326" i="14"/>
  <c r="I326" i="14"/>
  <c r="K326" i="14" s="1"/>
  <c r="J325" i="14"/>
  <c r="I325" i="14"/>
  <c r="K325" i="14" s="1"/>
  <c r="J324" i="14"/>
  <c r="I324" i="14"/>
  <c r="K324" i="14" s="1"/>
  <c r="J323" i="14"/>
  <c r="I323" i="14"/>
  <c r="K323" i="14" s="1"/>
  <c r="J322" i="14"/>
  <c r="I322" i="14"/>
  <c r="K322" i="14" s="1"/>
  <c r="J321" i="14"/>
  <c r="I321" i="14"/>
  <c r="K321" i="14" s="1"/>
  <c r="J320" i="14"/>
  <c r="I320" i="14"/>
  <c r="K320" i="14" s="1"/>
  <c r="J318" i="14"/>
  <c r="I318" i="14"/>
  <c r="K318" i="14" s="1"/>
  <c r="J316" i="14"/>
  <c r="I316" i="14"/>
  <c r="K316" i="14" s="1"/>
  <c r="J315" i="14"/>
  <c r="I315" i="14"/>
  <c r="K315" i="14" s="1"/>
  <c r="J314" i="14"/>
  <c r="I314" i="14"/>
  <c r="K314" i="14" s="1"/>
  <c r="J313" i="14"/>
  <c r="I313" i="14"/>
  <c r="K313" i="14" s="1"/>
  <c r="J312" i="14"/>
  <c r="I312" i="14"/>
  <c r="K312" i="14" s="1"/>
  <c r="J311" i="14"/>
  <c r="I311" i="14"/>
  <c r="K311" i="14" s="1"/>
  <c r="J308" i="14"/>
  <c r="I308" i="14"/>
  <c r="K308" i="14" s="1"/>
  <c r="J303" i="14"/>
  <c r="I303" i="14"/>
  <c r="K303" i="14" s="1"/>
  <c r="J302" i="14"/>
  <c r="I302" i="14"/>
  <c r="K302" i="14" s="1"/>
  <c r="J301" i="14"/>
  <c r="I301" i="14"/>
  <c r="K301" i="14" s="1"/>
  <c r="J287" i="14"/>
  <c r="I287" i="14"/>
  <c r="K287" i="14" s="1"/>
  <c r="J286" i="14"/>
  <c r="I286" i="14"/>
  <c r="K286" i="14" s="1"/>
  <c r="J285" i="14"/>
  <c r="I285" i="14"/>
  <c r="K285" i="14" s="1"/>
  <c r="J284" i="14"/>
  <c r="I284" i="14"/>
  <c r="K284" i="14" s="1"/>
  <c r="J283" i="14"/>
  <c r="I283" i="14"/>
  <c r="K283" i="14" s="1"/>
  <c r="J282" i="14"/>
  <c r="I282" i="14"/>
  <c r="K282" i="14" s="1"/>
  <c r="J281" i="14"/>
  <c r="I281" i="14"/>
  <c r="K281" i="14" s="1"/>
  <c r="J278" i="14"/>
  <c r="I278" i="14"/>
  <c r="K278" i="14" s="1"/>
  <c r="J277" i="14"/>
  <c r="I277" i="14"/>
  <c r="K277" i="14" s="1"/>
  <c r="J276" i="14"/>
  <c r="I276" i="14"/>
  <c r="K276" i="14" s="1"/>
  <c r="J274" i="14"/>
  <c r="I274" i="14"/>
  <c r="K274" i="14" s="1"/>
  <c r="J273" i="14"/>
  <c r="I273" i="14"/>
  <c r="K273" i="14" s="1"/>
  <c r="J272" i="14"/>
  <c r="I272" i="14"/>
  <c r="K272" i="14" s="1"/>
  <c r="J270" i="14"/>
  <c r="I270" i="14"/>
  <c r="K270" i="14" s="1"/>
  <c r="J267" i="14"/>
  <c r="I267" i="14"/>
  <c r="K267" i="14" s="1"/>
  <c r="J265" i="14"/>
  <c r="I265" i="14"/>
  <c r="K265" i="14" s="1"/>
  <c r="J264" i="14"/>
  <c r="I264" i="14"/>
  <c r="K264" i="14" s="1"/>
  <c r="J263" i="14"/>
  <c r="I263" i="14"/>
  <c r="K263" i="14" s="1"/>
  <c r="J262" i="14"/>
  <c r="I262" i="14"/>
  <c r="K262" i="14" s="1"/>
  <c r="J261" i="14"/>
  <c r="I261" i="14"/>
  <c r="K261" i="14" s="1"/>
  <c r="J260" i="14"/>
  <c r="I260" i="14"/>
  <c r="K260" i="14" s="1"/>
  <c r="J259" i="14"/>
  <c r="I259" i="14"/>
  <c r="K259" i="14" s="1"/>
  <c r="J258" i="14"/>
  <c r="I258" i="14"/>
  <c r="K258" i="14" s="1"/>
  <c r="J256" i="14"/>
  <c r="I256" i="14"/>
  <c r="K256" i="14" s="1"/>
  <c r="J255" i="14"/>
  <c r="I255" i="14"/>
  <c r="K255" i="14" s="1"/>
  <c r="J254" i="14"/>
  <c r="I254" i="14"/>
  <c r="K254" i="14" s="1"/>
  <c r="J253" i="14"/>
  <c r="I253" i="14"/>
  <c r="K253" i="14" s="1"/>
  <c r="J249" i="14"/>
  <c r="I249" i="14"/>
  <c r="K249" i="14" s="1"/>
  <c r="J248" i="14"/>
  <c r="I248" i="14"/>
  <c r="K248" i="14" s="1"/>
  <c r="J247" i="14"/>
  <c r="I247" i="14"/>
  <c r="K247" i="14" s="1"/>
  <c r="J246" i="14"/>
  <c r="I246" i="14"/>
  <c r="K246" i="14" s="1"/>
  <c r="J245" i="14"/>
  <c r="I245" i="14"/>
  <c r="K245" i="14" s="1"/>
  <c r="J244" i="14"/>
  <c r="I244" i="14"/>
  <c r="K244" i="14" s="1"/>
  <c r="J243" i="14"/>
  <c r="I243" i="14"/>
  <c r="K243" i="14" s="1"/>
  <c r="J242" i="14"/>
  <c r="I242" i="14"/>
  <c r="K242" i="14" s="1"/>
  <c r="J241" i="14"/>
  <c r="I241" i="14"/>
  <c r="K241" i="14" s="1"/>
  <c r="J239" i="14"/>
  <c r="I239" i="14"/>
  <c r="K239" i="14" s="1"/>
  <c r="J238" i="14"/>
  <c r="I238" i="14"/>
  <c r="K238" i="14" s="1"/>
  <c r="J237" i="14"/>
  <c r="I237" i="14"/>
  <c r="K237" i="14" s="1"/>
  <c r="J235" i="14"/>
  <c r="I235" i="14"/>
  <c r="K235" i="14" s="1"/>
  <c r="J232" i="14"/>
  <c r="I232" i="14"/>
  <c r="K232" i="14" s="1"/>
  <c r="J230" i="14"/>
  <c r="I230" i="14"/>
  <c r="K230" i="14" s="1"/>
  <c r="J228" i="14"/>
  <c r="I228" i="14"/>
  <c r="K228" i="14" s="1"/>
  <c r="J227" i="14"/>
  <c r="I227" i="14"/>
  <c r="K227" i="14" s="1"/>
  <c r="J226" i="14"/>
  <c r="I226" i="14"/>
  <c r="K226" i="14" s="1"/>
  <c r="J225" i="14"/>
  <c r="I225" i="14"/>
  <c r="K225" i="14" s="1"/>
  <c r="J223" i="14"/>
  <c r="I223" i="14"/>
  <c r="K223" i="14" s="1"/>
  <c r="J222" i="14"/>
  <c r="I222" i="14"/>
  <c r="K222" i="14" s="1"/>
  <c r="J221" i="14"/>
  <c r="I221" i="14"/>
  <c r="K221" i="14" s="1"/>
  <c r="J220" i="14"/>
  <c r="I220" i="14"/>
  <c r="K220" i="14" s="1"/>
  <c r="J219" i="14"/>
  <c r="I219" i="14"/>
  <c r="K219" i="14" s="1"/>
  <c r="J218" i="14"/>
  <c r="I218" i="14"/>
  <c r="K218" i="14" s="1"/>
  <c r="J217" i="14"/>
  <c r="I217" i="14"/>
  <c r="K217" i="14" s="1"/>
  <c r="J213" i="14"/>
  <c r="I213" i="14"/>
  <c r="K213" i="14" s="1"/>
  <c r="J212" i="14"/>
  <c r="I212" i="14"/>
  <c r="K212" i="14" s="1"/>
  <c r="J211" i="14"/>
  <c r="I211" i="14"/>
  <c r="K211" i="14" s="1"/>
  <c r="J209" i="14"/>
  <c r="I209" i="14"/>
  <c r="K209" i="14" s="1"/>
  <c r="J208" i="14"/>
  <c r="I208" i="14"/>
  <c r="K208" i="14" s="1"/>
  <c r="J207" i="14"/>
  <c r="I207" i="14"/>
  <c r="K207" i="14" s="1"/>
  <c r="J206" i="14"/>
  <c r="I206" i="14"/>
  <c r="K206" i="14" s="1"/>
  <c r="J204" i="14"/>
  <c r="I204" i="14"/>
  <c r="K204" i="14" s="1"/>
  <c r="J203" i="14"/>
  <c r="I203" i="14"/>
  <c r="K203" i="14" s="1"/>
  <c r="J202" i="14"/>
  <c r="I202" i="14"/>
  <c r="K202" i="14" s="1"/>
  <c r="J201" i="14"/>
  <c r="I201" i="14"/>
  <c r="K201" i="14" s="1"/>
  <c r="J200" i="14"/>
  <c r="I200" i="14"/>
  <c r="K200" i="14" s="1"/>
  <c r="J198" i="14"/>
  <c r="I198" i="14"/>
  <c r="K198" i="14" s="1"/>
  <c r="J197" i="14"/>
  <c r="I197" i="14"/>
  <c r="K197" i="14" s="1"/>
  <c r="J196" i="14"/>
  <c r="I196" i="14"/>
  <c r="K196" i="14" s="1"/>
  <c r="J194" i="14"/>
  <c r="I194" i="14"/>
  <c r="K194" i="14" s="1"/>
  <c r="J193" i="14"/>
  <c r="I193" i="14"/>
  <c r="K193" i="14" s="1"/>
  <c r="J192" i="14"/>
  <c r="I192" i="14"/>
  <c r="K192" i="14" s="1"/>
  <c r="J188" i="14"/>
  <c r="I188" i="14"/>
  <c r="K188" i="14" s="1"/>
  <c r="J186" i="14"/>
  <c r="I186" i="14"/>
  <c r="K186" i="14" s="1"/>
  <c r="J185" i="14"/>
  <c r="I185" i="14"/>
  <c r="K185" i="14" s="1"/>
  <c r="J184" i="14"/>
  <c r="I184" i="14"/>
  <c r="K184" i="14" s="1"/>
  <c r="J182" i="14"/>
  <c r="I182" i="14"/>
  <c r="K182" i="14" s="1"/>
  <c r="J181" i="14"/>
  <c r="I181" i="14"/>
  <c r="K181" i="14" s="1"/>
  <c r="J180" i="14"/>
  <c r="I180" i="14"/>
  <c r="K180" i="14" s="1"/>
  <c r="J179" i="14"/>
  <c r="I179" i="14"/>
  <c r="K179" i="14" s="1"/>
  <c r="J177" i="14"/>
  <c r="I177" i="14"/>
  <c r="K177" i="14" s="1"/>
  <c r="J176" i="14"/>
  <c r="I176" i="14"/>
  <c r="K176" i="14" s="1"/>
  <c r="J175" i="14"/>
  <c r="I175" i="14"/>
  <c r="K175" i="14" s="1"/>
  <c r="J174" i="14"/>
  <c r="I174" i="14"/>
  <c r="K174" i="14" s="1"/>
  <c r="J173" i="14"/>
  <c r="I173" i="14"/>
  <c r="K173" i="14" s="1"/>
  <c r="J170" i="14"/>
  <c r="I170" i="14"/>
  <c r="K170" i="14" s="1"/>
  <c r="J169" i="14"/>
  <c r="I169" i="14"/>
  <c r="K169" i="14" s="1"/>
  <c r="J168" i="14"/>
  <c r="I168" i="14"/>
  <c r="K168" i="14" s="1"/>
  <c r="J167" i="14"/>
  <c r="I167" i="14"/>
  <c r="K167" i="14" s="1"/>
  <c r="J166" i="14"/>
  <c r="I166" i="14"/>
  <c r="K166" i="14" s="1"/>
  <c r="J165" i="14"/>
  <c r="I165" i="14"/>
  <c r="K165" i="14" s="1"/>
  <c r="J163" i="14"/>
  <c r="I163" i="14"/>
  <c r="K163" i="14" s="1"/>
  <c r="J162" i="14"/>
  <c r="I162" i="14"/>
  <c r="K162" i="14" s="1"/>
  <c r="J161" i="14"/>
  <c r="I161" i="14"/>
  <c r="K161" i="14" s="1"/>
  <c r="J160" i="14"/>
  <c r="I160" i="14"/>
  <c r="K160" i="14" s="1"/>
  <c r="J159" i="14"/>
  <c r="I159" i="14"/>
  <c r="K159" i="14" s="1"/>
  <c r="J158" i="14"/>
  <c r="I158" i="14"/>
  <c r="K158" i="14" s="1"/>
  <c r="J156" i="14"/>
  <c r="I156" i="14"/>
  <c r="K156" i="14" s="1"/>
  <c r="J153" i="14"/>
  <c r="I153" i="14"/>
  <c r="K153" i="14" s="1"/>
  <c r="J151" i="14"/>
  <c r="I151" i="14"/>
  <c r="K151" i="14" s="1"/>
  <c r="J149" i="14"/>
  <c r="I149" i="14"/>
  <c r="K149" i="14" s="1"/>
  <c r="J148" i="14"/>
  <c r="I148" i="14"/>
  <c r="K148" i="14" s="1"/>
  <c r="J147" i="14"/>
  <c r="I147" i="14"/>
  <c r="K147" i="14" s="1"/>
  <c r="J146" i="14"/>
  <c r="I146" i="14"/>
  <c r="K146" i="14" s="1"/>
  <c r="J144" i="14"/>
  <c r="I144" i="14"/>
  <c r="K144" i="14" s="1"/>
  <c r="J143" i="14"/>
  <c r="I143" i="14"/>
  <c r="K143" i="14" s="1"/>
  <c r="J142" i="14"/>
  <c r="I142" i="14"/>
  <c r="K142" i="14" s="1"/>
  <c r="J141" i="14"/>
  <c r="I141" i="14"/>
  <c r="K141" i="14" s="1"/>
  <c r="J140" i="14"/>
  <c r="I140" i="14"/>
  <c r="K140" i="14" s="1"/>
  <c r="J139" i="14"/>
  <c r="I139" i="14"/>
  <c r="K139" i="14" s="1"/>
  <c r="J138" i="14"/>
  <c r="I138" i="14"/>
  <c r="K138" i="14" s="1"/>
  <c r="J137" i="14"/>
  <c r="I137" i="14"/>
  <c r="K137" i="14" s="1"/>
  <c r="J133" i="14"/>
  <c r="I133" i="14"/>
  <c r="K133" i="14" s="1"/>
  <c r="J132" i="14"/>
  <c r="I132" i="14"/>
  <c r="K132" i="14" s="1"/>
  <c r="J131" i="14"/>
  <c r="I131" i="14"/>
  <c r="K131" i="14" s="1"/>
  <c r="J129" i="14"/>
  <c r="I129" i="14"/>
  <c r="K129" i="14" s="1"/>
  <c r="J128" i="14"/>
  <c r="I128" i="14"/>
  <c r="K128" i="14" s="1"/>
  <c r="J127" i="14"/>
  <c r="I127" i="14"/>
  <c r="K127" i="14" s="1"/>
  <c r="J126" i="14"/>
  <c r="I126" i="14"/>
  <c r="K126" i="14" s="1"/>
  <c r="J124" i="14"/>
  <c r="I124" i="14"/>
  <c r="K124" i="14" s="1"/>
  <c r="J123" i="14"/>
  <c r="I123" i="14"/>
  <c r="K123" i="14" s="1"/>
  <c r="J122" i="14"/>
  <c r="I122" i="14"/>
  <c r="K122" i="14" s="1"/>
  <c r="J120" i="14"/>
  <c r="I120" i="14"/>
  <c r="K120" i="14" s="1"/>
  <c r="J119" i="14"/>
  <c r="I119" i="14"/>
  <c r="K119" i="14" s="1"/>
  <c r="J118" i="14"/>
  <c r="I118" i="14"/>
  <c r="K118" i="14" s="1"/>
  <c r="J117" i="14"/>
  <c r="I117" i="14"/>
  <c r="K117" i="14" s="1"/>
  <c r="J115" i="14"/>
  <c r="I115" i="14"/>
  <c r="K115" i="14" s="1"/>
  <c r="J114" i="14"/>
  <c r="I114" i="14"/>
  <c r="K114" i="14" s="1"/>
  <c r="J113" i="14"/>
  <c r="I113" i="14"/>
  <c r="K113" i="14" s="1"/>
  <c r="J112" i="14"/>
  <c r="I112" i="14"/>
  <c r="K112" i="14" s="1"/>
  <c r="J111" i="14"/>
  <c r="I111" i="14"/>
  <c r="K111" i="14" s="1"/>
  <c r="J110" i="14"/>
  <c r="I110" i="14"/>
  <c r="K110" i="14" s="1"/>
  <c r="J108" i="14"/>
  <c r="I108" i="14"/>
  <c r="K108" i="14" s="1"/>
  <c r="J107" i="14"/>
  <c r="I107" i="14"/>
  <c r="K107" i="14" s="1"/>
  <c r="J106" i="14"/>
  <c r="I106" i="14"/>
  <c r="K106" i="14" s="1"/>
  <c r="J105" i="14"/>
  <c r="I105" i="14"/>
  <c r="K105" i="14" s="1"/>
  <c r="J104" i="14"/>
  <c r="I104" i="14"/>
  <c r="K104" i="14" s="1"/>
  <c r="J102" i="14"/>
  <c r="I102" i="14"/>
  <c r="K102" i="14" s="1"/>
  <c r="J101" i="14"/>
  <c r="I101" i="14"/>
  <c r="K101" i="14" s="1"/>
  <c r="J100" i="14"/>
  <c r="I100" i="14"/>
  <c r="K100" i="14" s="1"/>
  <c r="J99" i="14"/>
  <c r="I99" i="14"/>
  <c r="K99" i="14" s="1"/>
  <c r="J98" i="14"/>
  <c r="I98" i="14"/>
  <c r="K98" i="14" s="1"/>
  <c r="J96" i="14"/>
  <c r="I96" i="14"/>
  <c r="K96" i="14" s="1"/>
  <c r="J95" i="14"/>
  <c r="I95" i="14"/>
  <c r="K95" i="14" s="1"/>
  <c r="J94" i="14"/>
  <c r="I94" i="14"/>
  <c r="K94" i="14" s="1"/>
  <c r="J93" i="14"/>
  <c r="I93" i="14"/>
  <c r="K93" i="14" s="1"/>
  <c r="J92" i="14"/>
  <c r="I92" i="14"/>
  <c r="K92" i="14" s="1"/>
  <c r="J91" i="14"/>
  <c r="I91" i="14"/>
  <c r="K91" i="14" s="1"/>
  <c r="J88" i="14"/>
  <c r="I88" i="14"/>
  <c r="K88" i="14" s="1"/>
  <c r="J87" i="14"/>
  <c r="I87" i="14"/>
  <c r="K87" i="14" s="1"/>
  <c r="J82" i="14"/>
  <c r="I82" i="14"/>
  <c r="K82" i="14" s="1"/>
  <c r="J80" i="14"/>
  <c r="I80" i="14"/>
  <c r="K80" i="14" s="1"/>
  <c r="J78" i="14"/>
  <c r="I78" i="14"/>
  <c r="K78" i="14" s="1"/>
  <c r="J77" i="14"/>
  <c r="I77" i="14"/>
  <c r="K77" i="14" s="1"/>
  <c r="J76" i="14"/>
  <c r="I76" i="14"/>
  <c r="K76" i="14" s="1"/>
  <c r="J75" i="14"/>
  <c r="I75" i="14"/>
  <c r="K75" i="14" s="1"/>
  <c r="J73" i="14"/>
  <c r="I73" i="14"/>
  <c r="K73" i="14" s="1"/>
  <c r="J72" i="14"/>
  <c r="I72" i="14"/>
  <c r="K72" i="14" s="1"/>
  <c r="J71" i="14"/>
  <c r="I71" i="14"/>
  <c r="K71" i="14" s="1"/>
  <c r="J70" i="14"/>
  <c r="I70" i="14"/>
  <c r="K70" i="14" s="1"/>
  <c r="J69" i="14"/>
  <c r="I69" i="14"/>
  <c r="K69" i="14" s="1"/>
  <c r="J68" i="14"/>
  <c r="I68" i="14"/>
  <c r="K68" i="14" s="1"/>
  <c r="J67" i="14"/>
  <c r="I67" i="14"/>
  <c r="K67" i="14" s="1"/>
  <c r="J66" i="14"/>
  <c r="I66" i="14"/>
  <c r="K66" i="14" s="1"/>
  <c r="J65" i="14"/>
  <c r="I65" i="14"/>
  <c r="K65" i="14" s="1"/>
  <c r="J64" i="14"/>
  <c r="I64" i="14"/>
  <c r="K64" i="14" s="1"/>
  <c r="J60" i="14"/>
  <c r="I60" i="14"/>
  <c r="K60" i="14" s="1"/>
  <c r="J59" i="14"/>
  <c r="I59" i="14"/>
  <c r="K59" i="14" s="1"/>
  <c r="J58" i="14"/>
  <c r="I58" i="14"/>
  <c r="K58" i="14" s="1"/>
  <c r="J57" i="14"/>
  <c r="I57" i="14"/>
  <c r="K57" i="14" s="1"/>
  <c r="J55" i="14"/>
  <c r="I55" i="14"/>
  <c r="K55" i="14" s="1"/>
  <c r="J54" i="14"/>
  <c r="I54" i="14"/>
  <c r="K54" i="14" s="1"/>
  <c r="J53" i="14"/>
  <c r="I53" i="14"/>
  <c r="K53" i="14" s="1"/>
  <c r="J52" i="14"/>
  <c r="I52" i="14"/>
  <c r="K52" i="14" s="1"/>
  <c r="J51" i="14"/>
  <c r="I51" i="14"/>
  <c r="K51" i="14" s="1"/>
  <c r="J50" i="14"/>
  <c r="I50" i="14"/>
  <c r="K50" i="14" s="1"/>
  <c r="J48" i="14"/>
  <c r="I48" i="14"/>
  <c r="K48" i="14" s="1"/>
  <c r="J47" i="14"/>
  <c r="I47" i="14"/>
  <c r="K47" i="14" s="1"/>
  <c r="J46" i="14"/>
  <c r="I46" i="14"/>
  <c r="K46" i="14" s="1"/>
  <c r="J45" i="14"/>
  <c r="I45" i="14"/>
  <c r="K45" i="14" s="1"/>
  <c r="J44" i="14"/>
  <c r="I44" i="14"/>
  <c r="K44" i="14" s="1"/>
  <c r="J43" i="14"/>
  <c r="I43" i="14"/>
  <c r="K43" i="14" s="1"/>
  <c r="J42" i="14"/>
  <c r="I42" i="14"/>
  <c r="K42" i="14" s="1"/>
  <c r="J41" i="14"/>
  <c r="I41" i="14"/>
  <c r="K41" i="14" s="1"/>
  <c r="J39" i="14"/>
  <c r="I39" i="14"/>
  <c r="K39" i="14" s="1"/>
  <c r="J38" i="14"/>
  <c r="I38" i="14"/>
  <c r="K38" i="14" s="1"/>
  <c r="J37" i="14"/>
  <c r="I37" i="14"/>
  <c r="K37" i="14" s="1"/>
  <c r="J36" i="14"/>
  <c r="I36" i="14"/>
  <c r="K36" i="14" s="1"/>
  <c r="J34" i="14"/>
  <c r="I34" i="14"/>
  <c r="K34" i="14" s="1"/>
  <c r="J33" i="14"/>
  <c r="I33" i="14"/>
  <c r="K33" i="14" s="1"/>
  <c r="J32" i="14"/>
  <c r="I32" i="14"/>
  <c r="K32" i="14" s="1"/>
  <c r="J31" i="14"/>
  <c r="I31" i="14"/>
  <c r="K31" i="14" s="1"/>
  <c r="J30" i="14"/>
  <c r="I30" i="14"/>
  <c r="K30" i="14" s="1"/>
  <c r="J28" i="14"/>
  <c r="I28" i="14"/>
  <c r="K28" i="14" s="1"/>
  <c r="J27" i="14"/>
  <c r="I27" i="14"/>
  <c r="K27" i="14" s="1"/>
  <c r="J26" i="14"/>
  <c r="I26" i="14"/>
  <c r="K26" i="14" s="1"/>
  <c r="J24" i="14"/>
  <c r="I24" i="14"/>
  <c r="K24" i="14" s="1"/>
  <c r="J21" i="14"/>
  <c r="I21" i="14"/>
  <c r="K21" i="14" s="1"/>
  <c r="J19" i="14"/>
  <c r="I19" i="14"/>
  <c r="K19" i="14" s="1"/>
  <c r="J17" i="14"/>
  <c r="I17" i="14"/>
  <c r="K17" i="14" s="1"/>
  <c r="J16" i="14"/>
  <c r="I16" i="14"/>
  <c r="K16" i="14" s="1"/>
  <c r="J15" i="14"/>
  <c r="I15" i="14"/>
  <c r="K15" i="14" s="1"/>
  <c r="J14" i="14"/>
  <c r="I14" i="14"/>
  <c r="K14" i="14" s="1"/>
  <c r="J12" i="14"/>
  <c r="I12" i="14"/>
  <c r="K12" i="14" s="1"/>
  <c r="J11" i="14"/>
  <c r="I11" i="14"/>
  <c r="K11" i="14" s="1"/>
  <c r="J10" i="14"/>
  <c r="I10" i="14"/>
  <c r="K10" i="14" s="1"/>
  <c r="J9" i="14"/>
  <c r="I9" i="14"/>
  <c r="K9" i="14" s="1"/>
  <c r="J8" i="14"/>
  <c r="I8" i="14"/>
  <c r="K8" i="14" s="1"/>
  <c r="J7" i="14"/>
  <c r="I7" i="14"/>
  <c r="K7" i="14" s="1"/>
  <c r="J6" i="14"/>
  <c r="I6" i="14"/>
  <c r="K6" i="14" s="1"/>
  <c r="J437" i="14"/>
  <c r="I437" i="14"/>
  <c r="K437" i="14" s="1"/>
  <c r="J436" i="14"/>
  <c r="I436" i="14"/>
  <c r="K436" i="14" s="1"/>
  <c r="J435" i="14"/>
  <c r="I435" i="14"/>
  <c r="K435" i="14" s="1"/>
  <c r="J422" i="14"/>
  <c r="I422" i="14"/>
  <c r="K422" i="14" s="1"/>
  <c r="J418" i="14"/>
  <c r="I418" i="14"/>
  <c r="K418" i="14" s="1"/>
  <c r="J412" i="14"/>
  <c r="I412" i="14"/>
  <c r="K412" i="14" s="1"/>
  <c r="J406" i="14"/>
  <c r="I406" i="14"/>
  <c r="K406" i="14" s="1"/>
  <c r="J399" i="14"/>
  <c r="I399" i="14"/>
  <c r="K399" i="14" s="1"/>
  <c r="J398" i="14"/>
  <c r="I398" i="14"/>
  <c r="K398" i="14" s="1"/>
  <c r="J395" i="14"/>
  <c r="I395" i="14"/>
  <c r="K395" i="14" s="1"/>
  <c r="J386" i="14"/>
  <c r="I386" i="14"/>
  <c r="K386" i="14" s="1"/>
  <c r="J371" i="14"/>
  <c r="I371" i="14"/>
  <c r="K371" i="14" s="1"/>
  <c r="J279" i="14"/>
  <c r="I279" i="14"/>
  <c r="K279" i="14" s="1"/>
  <c r="J275" i="14"/>
  <c r="I275" i="14"/>
  <c r="K275" i="14" s="1"/>
  <c r="J250" i="14"/>
  <c r="I250" i="14"/>
  <c r="K250" i="14" s="1"/>
  <c r="J229" i="14"/>
  <c r="I229" i="14"/>
  <c r="K229" i="14" s="1"/>
  <c r="J214" i="14"/>
  <c r="I214" i="14"/>
  <c r="K214" i="14" s="1"/>
  <c r="J189" i="14"/>
  <c r="I189" i="14"/>
  <c r="K189" i="14" s="1"/>
  <c r="J187" i="14"/>
  <c r="I187" i="14"/>
  <c r="K187" i="14" s="1"/>
  <c r="J171" i="14"/>
  <c r="I171" i="14"/>
  <c r="K171" i="14" s="1"/>
  <c r="J150" i="14"/>
  <c r="I150" i="14"/>
  <c r="K150" i="14" s="1"/>
  <c r="J134" i="14"/>
  <c r="I134" i="14"/>
  <c r="K134" i="14" s="1"/>
  <c r="J89" i="14"/>
  <c r="I89" i="14"/>
  <c r="K89" i="14" s="1"/>
  <c r="J85" i="14"/>
  <c r="I85" i="14"/>
  <c r="K85" i="14" s="1"/>
  <c r="J79" i="14"/>
  <c r="I79" i="14"/>
  <c r="K79" i="14" s="1"/>
  <c r="J61" i="14"/>
  <c r="I61" i="14"/>
  <c r="K61" i="14" s="1"/>
  <c r="J18" i="14"/>
  <c r="I18" i="14"/>
  <c r="K18" i="14" s="1"/>
  <c r="I451" i="15"/>
  <c r="I450" i="15"/>
  <c r="I449" i="15"/>
  <c r="I448" i="15"/>
  <c r="I445" i="15"/>
  <c r="I444" i="15"/>
  <c r="I443" i="15"/>
  <c r="I442" i="15"/>
  <c r="I439" i="15"/>
  <c r="I438" i="15"/>
  <c r="I437" i="15"/>
  <c r="I436" i="15"/>
  <c r="I434" i="15"/>
  <c r="I433" i="15"/>
  <c r="I432" i="15"/>
  <c r="I431" i="15"/>
  <c r="I430" i="15"/>
  <c r="I429" i="15"/>
  <c r="I428" i="15"/>
  <c r="I426" i="15"/>
  <c r="I425" i="15"/>
  <c r="I420" i="15"/>
  <c r="I419" i="15"/>
  <c r="I418" i="15"/>
  <c r="I417" i="15"/>
  <c r="I416" i="15"/>
  <c r="I415" i="15"/>
  <c r="I414" i="15"/>
  <c r="I413" i="15"/>
  <c r="I412" i="15"/>
  <c r="I409" i="15"/>
  <c r="I408" i="15"/>
  <c r="I407" i="15"/>
  <c r="I406" i="15"/>
  <c r="I405" i="15"/>
  <c r="I404" i="15"/>
  <c r="I403" i="15"/>
  <c r="I402" i="15"/>
  <c r="I401" i="15"/>
  <c r="I398" i="15"/>
  <c r="I397" i="15"/>
  <c r="I396" i="15"/>
  <c r="I395" i="15"/>
  <c r="I394" i="15"/>
  <c r="I393" i="15"/>
  <c r="I392" i="15"/>
  <c r="I391" i="15"/>
  <c r="I390" i="15"/>
  <c r="I386" i="15"/>
  <c r="I385" i="15"/>
  <c r="I384" i="15"/>
  <c r="I383" i="15"/>
  <c r="I380" i="15"/>
  <c r="I378" i="15"/>
  <c r="I377" i="15"/>
  <c r="I376" i="15"/>
  <c r="I374" i="15"/>
  <c r="I373" i="15"/>
  <c r="I372" i="15"/>
  <c r="I371" i="15"/>
  <c r="I370" i="15"/>
  <c r="I368" i="15"/>
  <c r="I367" i="15"/>
  <c r="I363" i="15"/>
  <c r="I362" i="15"/>
  <c r="I361" i="15"/>
  <c r="I360" i="15"/>
  <c r="I356" i="15"/>
  <c r="I355" i="15"/>
  <c r="I354" i="15"/>
  <c r="I352" i="15"/>
  <c r="I351" i="15"/>
  <c r="I349" i="15"/>
  <c r="I348" i="15"/>
  <c r="I347" i="15"/>
  <c r="I346" i="15"/>
  <c r="I345" i="15"/>
  <c r="I344" i="15"/>
  <c r="I342" i="15"/>
  <c r="I341" i="15"/>
  <c r="I339" i="15"/>
  <c r="I338" i="15"/>
  <c r="I337" i="15"/>
  <c r="I336" i="15"/>
  <c r="I334" i="15"/>
  <c r="I333" i="15"/>
  <c r="I332" i="15"/>
  <c r="I329" i="15"/>
  <c r="I328" i="15"/>
  <c r="I327" i="15"/>
  <c r="I326" i="15"/>
  <c r="I325" i="15"/>
  <c r="I324" i="15"/>
  <c r="I323" i="15"/>
  <c r="I322" i="15"/>
  <c r="I321" i="15"/>
  <c r="I319" i="15"/>
  <c r="I318" i="15"/>
  <c r="I317" i="15"/>
  <c r="I316" i="15"/>
  <c r="I315" i="15"/>
  <c r="I314" i="15"/>
  <c r="I313" i="15"/>
  <c r="I312" i="15"/>
  <c r="I308" i="15"/>
  <c r="I307" i="15"/>
  <c r="I306" i="15"/>
  <c r="I305" i="15"/>
  <c r="I301" i="15"/>
  <c r="I300" i="15"/>
  <c r="I299" i="15"/>
  <c r="I298" i="15"/>
  <c r="I296" i="15"/>
  <c r="I295" i="15"/>
  <c r="I294" i="15"/>
  <c r="I293" i="15"/>
  <c r="I292" i="15"/>
  <c r="I291" i="15"/>
  <c r="I290" i="15"/>
  <c r="I289" i="15"/>
  <c r="I287" i="15"/>
  <c r="I286" i="15"/>
  <c r="I285" i="15"/>
  <c r="I284" i="15"/>
  <c r="I280" i="15"/>
  <c r="I279" i="15"/>
  <c r="I278" i="15"/>
  <c r="I277" i="15"/>
  <c r="I273" i="15"/>
  <c r="I272" i="15"/>
  <c r="I271" i="15"/>
  <c r="I270" i="15"/>
  <c r="I269" i="15"/>
  <c r="I268" i="15"/>
  <c r="I265" i="15"/>
  <c r="I263" i="15"/>
  <c r="I262" i="15"/>
  <c r="I261" i="15"/>
  <c r="I260" i="15"/>
  <c r="I258" i="15"/>
  <c r="I257" i="15"/>
  <c r="I256" i="15"/>
  <c r="I255" i="15"/>
  <c r="I254" i="15"/>
  <c r="I252" i="15"/>
  <c r="I250" i="15"/>
  <c r="I247" i="15"/>
  <c r="I246" i="15"/>
  <c r="I245" i="15"/>
  <c r="I244" i="15"/>
  <c r="I243" i="15"/>
  <c r="I242" i="15"/>
  <c r="I239" i="15"/>
  <c r="I238" i="15"/>
  <c r="I237" i="15"/>
  <c r="I236" i="15"/>
  <c r="I235" i="15"/>
  <c r="I234" i="15"/>
  <c r="I233" i="15"/>
  <c r="I232" i="15"/>
  <c r="I231" i="15"/>
  <c r="I229" i="15"/>
  <c r="I228" i="15"/>
  <c r="I227" i="15"/>
  <c r="I226" i="15"/>
  <c r="I224" i="15"/>
  <c r="I223" i="15"/>
  <c r="I222" i="15"/>
  <c r="I221" i="15"/>
  <c r="I220" i="15"/>
  <c r="I219" i="15"/>
  <c r="I216" i="15"/>
  <c r="I215" i="15"/>
  <c r="I214" i="15"/>
  <c r="I211" i="15"/>
  <c r="I210" i="15"/>
  <c r="I209" i="15"/>
  <c r="I206" i="15"/>
  <c r="I205" i="15"/>
  <c r="I204" i="15"/>
  <c r="I201" i="15"/>
  <c r="I200" i="15"/>
  <c r="I197" i="15"/>
  <c r="I196" i="15"/>
  <c r="I193" i="15"/>
  <c r="I192" i="15"/>
  <c r="I191" i="15"/>
  <c r="I190" i="15"/>
  <c r="I187" i="15"/>
  <c r="I186" i="15"/>
  <c r="I185" i="15"/>
  <c r="I184" i="15"/>
  <c r="I182" i="15"/>
  <c r="I181" i="15"/>
  <c r="I177" i="15"/>
  <c r="I176" i="15"/>
  <c r="I175" i="15"/>
  <c r="I174" i="15"/>
  <c r="I155" i="15"/>
  <c r="I154" i="15"/>
  <c r="I153" i="15"/>
  <c r="I152" i="15"/>
  <c r="I151" i="15"/>
  <c r="I150" i="15"/>
  <c r="I144" i="15"/>
  <c r="I143" i="15"/>
  <c r="I142" i="15"/>
  <c r="I141" i="15"/>
  <c r="I140" i="15"/>
  <c r="I133" i="15"/>
  <c r="I132" i="15"/>
  <c r="I131" i="15"/>
  <c r="I130" i="15"/>
  <c r="I129" i="15"/>
  <c r="I128" i="15"/>
  <c r="I127" i="15"/>
  <c r="I126" i="15"/>
  <c r="I125" i="15"/>
  <c r="I123" i="15"/>
  <c r="I122" i="15"/>
  <c r="I121" i="15"/>
  <c r="I120" i="15"/>
  <c r="I119" i="15"/>
  <c r="I118" i="15"/>
  <c r="I117" i="15"/>
  <c r="I116" i="15"/>
  <c r="I114" i="15"/>
  <c r="I113" i="15"/>
  <c r="I112" i="15"/>
  <c r="I111" i="15"/>
  <c r="I110" i="15"/>
  <c r="I109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5" i="15"/>
  <c r="I74" i="15"/>
  <c r="I73" i="15"/>
  <c r="I72" i="15"/>
  <c r="I71" i="15"/>
  <c r="I70" i="15"/>
  <c r="I57" i="15"/>
  <c r="I56" i="15"/>
  <c r="I52" i="15"/>
  <c r="I51" i="15"/>
  <c r="I50" i="15"/>
  <c r="I49" i="15"/>
  <c r="I48" i="15"/>
  <c r="I44" i="15"/>
  <c r="I43" i="15"/>
  <c r="I42" i="15"/>
  <c r="I41" i="15"/>
  <c r="I40" i="15"/>
  <c r="I39" i="15"/>
  <c r="I38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3" i="15"/>
  <c r="I22" i="15"/>
  <c r="I21" i="15"/>
  <c r="I20" i="15"/>
  <c r="I18" i="15"/>
  <c r="I17" i="15"/>
  <c r="I16" i="15"/>
  <c r="I15" i="15"/>
  <c r="I14" i="15"/>
  <c r="I13" i="15"/>
  <c r="I12" i="15"/>
  <c r="I10" i="15"/>
  <c r="I9" i="15"/>
  <c r="I8" i="15"/>
  <c r="I7" i="15"/>
  <c r="I6" i="15"/>
  <c r="I387" i="15"/>
  <c r="I399" i="15"/>
  <c r="I410" i="15"/>
  <c r="I421" i="15"/>
  <c r="I422" i="15"/>
  <c r="I427" i="15"/>
  <c r="I440" i="15"/>
  <c r="I446" i="15"/>
  <c r="I452" i="15"/>
  <c r="I453" i="15"/>
  <c r="I381" i="15"/>
  <c r="I379" i="15"/>
  <c r="I357" i="15"/>
  <c r="I353" i="15"/>
  <c r="I330" i="15"/>
  <c r="I302" i="15"/>
  <c r="I274" i="15"/>
  <c r="I266" i="15"/>
  <c r="I264" i="15"/>
  <c r="I253" i="15"/>
  <c r="I248" i="15"/>
  <c r="I240" i="15"/>
  <c r="I217" i="15"/>
  <c r="I212" i="15"/>
  <c r="I207" i="15"/>
  <c r="I202" i="15"/>
  <c r="I198" i="15"/>
  <c r="I194" i="15"/>
  <c r="I188" i="15"/>
  <c r="I171" i="15"/>
  <c r="I148" i="15"/>
  <c r="I137" i="15"/>
  <c r="I77" i="15"/>
  <c r="I45" i="15"/>
  <c r="I18" i="13"/>
  <c r="I17" i="13"/>
  <c r="I16" i="13"/>
  <c r="I15" i="13"/>
  <c r="I14" i="13"/>
  <c r="I13" i="13"/>
  <c r="I11" i="13"/>
  <c r="I12" i="13"/>
  <c r="I10" i="13"/>
  <c r="I9" i="13"/>
  <c r="I8" i="13"/>
  <c r="I7" i="13"/>
  <c r="I5" i="13"/>
  <c r="I461" i="12" l="1"/>
  <c r="I457" i="12"/>
  <c r="I456" i="12"/>
  <c r="I455" i="12"/>
  <c r="I454" i="12"/>
  <c r="I453" i="12"/>
  <c r="I452" i="12"/>
  <c r="I451" i="12"/>
  <c r="I450" i="12"/>
  <c r="I449" i="12"/>
  <c r="I444" i="12"/>
  <c r="I443" i="12"/>
  <c r="I442" i="12"/>
  <c r="I441" i="12"/>
  <c r="I440" i="12"/>
  <c r="I436" i="12"/>
  <c r="I435" i="12"/>
  <c r="I434" i="12"/>
  <c r="I433" i="12"/>
  <c r="I432" i="12"/>
  <c r="I431" i="12"/>
  <c r="I430" i="12"/>
  <c r="I429" i="12"/>
  <c r="I428" i="12"/>
  <c r="I427" i="12"/>
  <c r="I426" i="12"/>
  <c r="I425" i="12"/>
  <c r="I424" i="12"/>
  <c r="I421" i="12"/>
  <c r="I420" i="12"/>
  <c r="I419" i="12"/>
  <c r="I416" i="12"/>
  <c r="I415" i="12"/>
  <c r="I414" i="12"/>
  <c r="I413" i="12"/>
  <c r="I411" i="12"/>
  <c r="I410" i="12"/>
  <c r="I409" i="12"/>
  <c r="I408" i="12"/>
  <c r="I406" i="12"/>
  <c r="I405" i="12"/>
  <c r="I404" i="12"/>
  <c r="I403" i="12"/>
  <c r="I402" i="12"/>
  <c r="I401" i="12"/>
  <c r="I400" i="12"/>
  <c r="I399" i="12"/>
  <c r="I398" i="12"/>
  <c r="I396" i="12"/>
  <c r="I395" i="12"/>
  <c r="I394" i="12"/>
  <c r="I393" i="12"/>
  <c r="I392" i="12"/>
  <c r="I390" i="12"/>
  <c r="I389" i="12"/>
  <c r="I388" i="12"/>
  <c r="I387" i="12"/>
  <c r="I384" i="12"/>
  <c r="I383" i="12"/>
  <c r="I382" i="12"/>
  <c r="I381" i="12"/>
  <c r="I380" i="12"/>
  <c r="I379" i="12"/>
  <c r="I378" i="12"/>
  <c r="I375" i="12"/>
  <c r="I374" i="12"/>
  <c r="I373" i="12"/>
  <c r="I372" i="12"/>
  <c r="I368" i="12"/>
  <c r="I367" i="12"/>
  <c r="I366" i="12"/>
  <c r="I364" i="12"/>
  <c r="I363" i="12"/>
  <c r="I362" i="12"/>
  <c r="I361" i="12"/>
  <c r="I358" i="12"/>
  <c r="I357" i="12"/>
  <c r="I356" i="12"/>
  <c r="I355" i="12"/>
  <c r="I354" i="12"/>
  <c r="I351" i="12"/>
  <c r="I350" i="12"/>
  <c r="I349" i="12"/>
  <c r="I345" i="12"/>
  <c r="I346" i="12"/>
  <c r="I344" i="12"/>
  <c r="I343" i="12"/>
  <c r="I340" i="12"/>
  <c r="I339" i="12"/>
  <c r="I338" i="12"/>
  <c r="I334" i="12"/>
  <c r="I333" i="12"/>
  <c r="I332" i="12"/>
  <c r="I329" i="12"/>
  <c r="I328" i="12"/>
  <c r="I327" i="12"/>
  <c r="I326" i="12"/>
  <c r="I323" i="12"/>
  <c r="I322" i="12"/>
  <c r="I321" i="12"/>
  <c r="I320" i="12"/>
  <c r="I319" i="12"/>
  <c r="I318" i="12"/>
  <c r="I317" i="12"/>
  <c r="I314" i="12"/>
  <c r="I313" i="12"/>
  <c r="I312" i="12"/>
  <c r="I311" i="12"/>
  <c r="I310" i="12"/>
  <c r="I309" i="12"/>
  <c r="I306" i="12"/>
  <c r="I304" i="12"/>
  <c r="I303" i="12"/>
  <c r="I301" i="12"/>
  <c r="I299" i="12"/>
  <c r="I298" i="12"/>
  <c r="I296" i="12"/>
  <c r="I295" i="12"/>
  <c r="I294" i="12"/>
  <c r="I291" i="12"/>
  <c r="I290" i="12"/>
  <c r="I289" i="12"/>
  <c r="I288" i="12"/>
  <c r="I287" i="12"/>
  <c r="I285" i="12"/>
  <c r="I284" i="12"/>
  <c r="I283" i="12"/>
  <c r="I282" i="12"/>
  <c r="I280" i="12"/>
  <c r="I279" i="12"/>
  <c r="I278" i="12"/>
  <c r="I277" i="12"/>
  <c r="I276" i="12"/>
  <c r="I275" i="12"/>
  <c r="I274" i="12"/>
  <c r="I273" i="12"/>
  <c r="I272" i="12"/>
  <c r="I271" i="12"/>
  <c r="I270" i="12"/>
  <c r="I269" i="12"/>
  <c r="I267" i="12"/>
  <c r="I266" i="12"/>
  <c r="I265" i="12"/>
  <c r="I264" i="12"/>
  <c r="I262" i="12"/>
  <c r="I261" i="12"/>
  <c r="I260" i="12"/>
  <c r="I259" i="12"/>
  <c r="I257" i="12"/>
  <c r="I256" i="12"/>
  <c r="I255" i="12"/>
  <c r="I253" i="12"/>
  <c r="I252" i="12"/>
  <c r="I251" i="12"/>
  <c r="I249" i="12"/>
  <c r="I248" i="12"/>
  <c r="I246" i="12"/>
  <c r="I247" i="12"/>
  <c r="I244" i="12"/>
  <c r="I243" i="12"/>
  <c r="I242" i="12"/>
  <c r="I241" i="12"/>
  <c r="I240" i="12"/>
  <c r="I235" i="12"/>
  <c r="I239" i="12"/>
  <c r="I234" i="12"/>
  <c r="I233" i="12"/>
  <c r="I232" i="12"/>
  <c r="I230" i="12"/>
  <c r="I229" i="12"/>
  <c r="I228" i="12"/>
  <c r="I227" i="12"/>
  <c r="I224" i="12"/>
  <c r="I223" i="12"/>
  <c r="I222" i="12"/>
  <c r="I221" i="12"/>
  <c r="I220" i="12"/>
  <c r="I214" i="12"/>
  <c r="I213" i="12"/>
  <c r="I212" i="12"/>
  <c r="I211" i="12"/>
  <c r="I210" i="12"/>
  <c r="I209" i="12"/>
  <c r="I206" i="12"/>
  <c r="I205" i="12"/>
  <c r="I204" i="12"/>
  <c r="I203" i="12"/>
  <c r="I202" i="12"/>
  <c r="I201" i="12"/>
  <c r="I198" i="12"/>
  <c r="I197" i="12"/>
  <c r="I196" i="12"/>
  <c r="I195" i="12"/>
  <c r="I194" i="12"/>
  <c r="I193" i="12"/>
  <c r="I183" i="12"/>
  <c r="I182" i="12"/>
  <c r="I180" i="12"/>
  <c r="I179" i="12"/>
  <c r="I178" i="12"/>
  <c r="I177" i="12"/>
  <c r="I175" i="12"/>
  <c r="I174" i="12"/>
  <c r="I173" i="12"/>
  <c r="I172" i="12"/>
  <c r="I170" i="12"/>
  <c r="I169" i="12"/>
  <c r="I168" i="12"/>
  <c r="I167" i="12"/>
  <c r="I166" i="12"/>
  <c r="I164" i="12"/>
  <c r="I163" i="12"/>
  <c r="I162" i="12"/>
  <c r="I161" i="12"/>
  <c r="I157" i="12"/>
  <c r="I156" i="12"/>
  <c r="I155" i="12"/>
  <c r="I154" i="12"/>
  <c r="I153" i="12"/>
  <c r="I152" i="12"/>
  <c r="I151" i="12"/>
  <c r="I150" i="12"/>
  <c r="I149" i="12"/>
  <c r="I148" i="12"/>
  <c r="I147" i="12"/>
  <c r="I146" i="12"/>
  <c r="I141" i="12"/>
  <c r="I140" i="12"/>
  <c r="I139" i="12"/>
  <c r="I137" i="12"/>
  <c r="I136" i="12"/>
  <c r="I135" i="12"/>
  <c r="I134" i="12"/>
  <c r="I133" i="12"/>
  <c r="I131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6" i="12"/>
  <c r="I114" i="12"/>
  <c r="I113" i="12"/>
  <c r="I112" i="12"/>
  <c r="I111" i="12"/>
  <c r="I109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8" i="12"/>
  <c r="I87" i="12"/>
  <c r="I86" i="12"/>
  <c r="I85" i="12"/>
  <c r="I84" i="12"/>
  <c r="I83" i="12"/>
  <c r="I81" i="12"/>
  <c r="I80" i="12"/>
  <c r="I79" i="12"/>
  <c r="I78" i="12"/>
  <c r="I77" i="12"/>
  <c r="I76" i="12"/>
  <c r="I72" i="12"/>
  <c r="I70" i="12"/>
  <c r="I69" i="12"/>
  <c r="I68" i="12"/>
  <c r="I67" i="12"/>
  <c r="I66" i="12"/>
  <c r="I65" i="12"/>
  <c r="I64" i="12"/>
  <c r="I63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5" i="12"/>
  <c r="I44" i="12"/>
  <c r="I43" i="12"/>
  <c r="I42" i="12"/>
  <c r="I41" i="12"/>
  <c r="I40" i="12"/>
  <c r="I38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7" i="12"/>
  <c r="I16" i="12"/>
  <c r="I15" i="12"/>
  <c r="I14" i="12"/>
  <c r="I13" i="12"/>
  <c r="I11" i="12"/>
  <c r="I10" i="12"/>
  <c r="I9" i="12"/>
  <c r="I8" i="12"/>
  <c r="I7" i="12"/>
  <c r="I6" i="12"/>
  <c r="I190" i="12"/>
  <c r="I181" i="12"/>
  <c r="I158" i="12"/>
  <c r="I143" i="12"/>
  <c r="I142" i="12"/>
  <c r="I130" i="12"/>
  <c r="I115" i="12"/>
  <c r="I108" i="12"/>
  <c r="I73" i="12"/>
  <c r="I71" i="12"/>
  <c r="I37" i="12"/>
  <c r="I463" i="12"/>
  <c r="I462" i="12"/>
  <c r="I459" i="12"/>
  <c r="I458" i="12"/>
  <c r="I446" i="12"/>
  <c r="I445" i="12"/>
  <c r="I437" i="12"/>
  <c r="I422" i="12"/>
  <c r="I417" i="12"/>
  <c r="I385" i="12"/>
  <c r="I376" i="12"/>
  <c r="I369" i="12"/>
  <c r="I365" i="12"/>
  <c r="I359" i="12"/>
  <c r="I352" i="12"/>
  <c r="I347" i="12"/>
  <c r="I341" i="12"/>
  <c r="I335" i="12"/>
  <c r="I330" i="12"/>
  <c r="I324" i="12"/>
  <c r="I315" i="12"/>
  <c r="I307" i="12"/>
  <c r="I305" i="12"/>
  <c r="I300" i="12"/>
  <c r="I236" i="12"/>
  <c r="I225" i="12"/>
  <c r="I218" i="12"/>
  <c r="I207" i="12"/>
  <c r="I199" i="12"/>
  <c r="I696" i="10" l="1"/>
  <c r="I695" i="10"/>
  <c r="I694" i="10"/>
  <c r="I693" i="10"/>
  <c r="I690" i="10"/>
  <c r="I689" i="10"/>
  <c r="I688" i="10"/>
  <c r="I687" i="10"/>
  <c r="I686" i="10"/>
  <c r="I685" i="10"/>
  <c r="I684" i="10"/>
  <c r="I683" i="10"/>
  <c r="I682" i="10"/>
  <c r="I681" i="10"/>
  <c r="I680" i="10"/>
  <c r="I679" i="10"/>
  <c r="I678" i="10"/>
  <c r="I677" i="10"/>
  <c r="I676" i="10"/>
  <c r="I675" i="10"/>
  <c r="I674" i="10"/>
  <c r="I672" i="10"/>
  <c r="I671" i="10"/>
  <c r="I670" i="10"/>
  <c r="I669" i="10"/>
  <c r="I666" i="10"/>
  <c r="I665" i="10"/>
  <c r="I664" i="10"/>
  <c r="I663" i="10"/>
  <c r="I662" i="10"/>
  <c r="I660" i="10"/>
  <c r="I659" i="10"/>
  <c r="I658" i="10"/>
  <c r="I657" i="10"/>
  <c r="I656" i="10"/>
  <c r="I655" i="10"/>
  <c r="I654" i="10"/>
  <c r="I653" i="10"/>
  <c r="I652" i="10"/>
  <c r="I651" i="10"/>
  <c r="I649" i="10"/>
  <c r="I648" i="10"/>
  <c r="I647" i="10"/>
  <c r="I646" i="10"/>
  <c r="I645" i="10"/>
  <c r="I643" i="10"/>
  <c r="I642" i="10"/>
  <c r="I641" i="10"/>
  <c r="I640" i="10"/>
  <c r="I639" i="10"/>
  <c r="I637" i="10"/>
  <c r="I636" i="10"/>
  <c r="I635" i="10"/>
  <c r="I634" i="10"/>
  <c r="I633" i="10"/>
  <c r="I632" i="10"/>
  <c r="I629" i="10"/>
  <c r="I628" i="10"/>
  <c r="I627" i="10"/>
  <c r="I626" i="10"/>
  <c r="I625" i="10"/>
  <c r="I624" i="10"/>
  <c r="I621" i="10"/>
  <c r="I620" i="10"/>
  <c r="I619" i="10"/>
  <c r="I618" i="10"/>
  <c r="I617" i="10"/>
  <c r="I616" i="10"/>
  <c r="I614" i="10"/>
  <c r="I613" i="10"/>
  <c r="I612" i="10"/>
  <c r="I611" i="10"/>
  <c r="I610" i="10"/>
  <c r="I609" i="10"/>
  <c r="I607" i="10"/>
  <c r="I606" i="10"/>
  <c r="I605" i="10"/>
  <c r="I604" i="10"/>
  <c r="I603" i="10"/>
  <c r="I602" i="10"/>
  <c r="I600" i="10"/>
  <c r="I599" i="10"/>
  <c r="I598" i="10"/>
  <c r="I597" i="10"/>
  <c r="I596" i="10"/>
  <c r="I595" i="10"/>
  <c r="I593" i="10"/>
  <c r="I592" i="10"/>
  <c r="I591" i="10"/>
  <c r="I590" i="10"/>
  <c r="I589" i="10"/>
  <c r="I588" i="10"/>
  <c r="I584" i="10"/>
  <c r="I583" i="10"/>
  <c r="I582" i="10"/>
  <c r="I581" i="10"/>
  <c r="I580" i="10"/>
  <c r="I578" i="10"/>
  <c r="I577" i="10"/>
  <c r="I576" i="10"/>
  <c r="I575" i="10"/>
  <c r="I574" i="10"/>
  <c r="I572" i="10"/>
  <c r="I571" i="10"/>
  <c r="I570" i="10"/>
  <c r="I569" i="10"/>
  <c r="I564" i="10"/>
  <c r="I563" i="10"/>
  <c r="I562" i="10"/>
  <c r="I559" i="10"/>
  <c r="I558" i="10"/>
  <c r="I557" i="10"/>
  <c r="I554" i="10"/>
  <c r="I553" i="10"/>
  <c r="I552" i="10"/>
  <c r="I547" i="10"/>
  <c r="I546" i="10"/>
  <c r="I545" i="10"/>
  <c r="I544" i="10"/>
  <c r="I543" i="10"/>
  <c r="I542" i="10"/>
  <c r="I541" i="10"/>
  <c r="I540" i="10"/>
  <c r="I537" i="10"/>
  <c r="I536" i="10"/>
  <c r="I535" i="10"/>
  <c r="I534" i="10"/>
  <c r="I533" i="10"/>
  <c r="I532" i="10"/>
  <c r="I531" i="10"/>
  <c r="I530" i="10"/>
  <c r="I527" i="10"/>
  <c r="I526" i="10"/>
  <c r="I525" i="10"/>
  <c r="I524" i="10"/>
  <c r="I523" i="10"/>
  <c r="I522" i="10"/>
  <c r="I521" i="10"/>
  <c r="I520" i="10"/>
  <c r="I517" i="10"/>
  <c r="I515" i="10"/>
  <c r="I516" i="10"/>
  <c r="I514" i="10"/>
  <c r="I513" i="10"/>
  <c r="I512" i="10"/>
  <c r="I511" i="10"/>
  <c r="I510" i="10"/>
  <c r="I505" i="10"/>
  <c r="I504" i="10"/>
  <c r="I503" i="10"/>
  <c r="I502" i="10"/>
  <c r="I501" i="10"/>
  <c r="I500" i="10"/>
  <c r="I499" i="10"/>
  <c r="I498" i="10"/>
  <c r="I495" i="10"/>
  <c r="I494" i="10"/>
  <c r="I493" i="10"/>
  <c r="I492" i="10"/>
  <c r="I491" i="10"/>
  <c r="I490" i="10"/>
  <c r="I489" i="10"/>
  <c r="I488" i="10"/>
  <c r="I485" i="10"/>
  <c r="I484" i="10"/>
  <c r="I483" i="10"/>
  <c r="I482" i="10"/>
  <c r="I481" i="10"/>
  <c r="I480" i="10"/>
  <c r="I479" i="10"/>
  <c r="I478" i="10"/>
  <c r="I475" i="10"/>
  <c r="I474" i="10"/>
  <c r="I473" i="10"/>
  <c r="I472" i="10"/>
  <c r="I471" i="10"/>
  <c r="I470" i="10"/>
  <c r="I469" i="10"/>
  <c r="I468" i="10"/>
  <c r="I465" i="10"/>
  <c r="I464" i="10"/>
  <c r="I463" i="10"/>
  <c r="I462" i="10"/>
  <c r="I461" i="10"/>
  <c r="I460" i="10"/>
  <c r="I459" i="10"/>
  <c r="I458" i="10"/>
  <c r="I453" i="10"/>
  <c r="I452" i="10"/>
  <c r="I451" i="10"/>
  <c r="I450" i="10"/>
  <c r="I449" i="10"/>
  <c r="I446" i="10"/>
  <c r="I445" i="10"/>
  <c r="I444" i="10"/>
  <c r="I443" i="10"/>
  <c r="I442" i="10"/>
  <c r="I439" i="10"/>
  <c r="I438" i="10"/>
  <c r="I437" i="10"/>
  <c r="I436" i="10"/>
  <c r="I435" i="10"/>
  <c r="I432" i="10"/>
  <c r="I431" i="10"/>
  <c r="I430" i="10"/>
  <c r="I429" i="10"/>
  <c r="I428" i="10"/>
  <c r="I425" i="10"/>
  <c r="I424" i="10"/>
  <c r="I423" i="10"/>
  <c r="I422" i="10"/>
  <c r="I421" i="10"/>
  <c r="I420" i="10"/>
  <c r="I417" i="10"/>
  <c r="I416" i="10"/>
  <c r="I415" i="10"/>
  <c r="I414" i="10"/>
  <c r="I413" i="10"/>
  <c r="I412" i="10"/>
  <c r="I409" i="10"/>
  <c r="I408" i="10"/>
  <c r="I407" i="10"/>
  <c r="I406" i="10"/>
  <c r="I405" i="10"/>
  <c r="I404" i="10"/>
  <c r="I401" i="10"/>
  <c r="I400" i="10"/>
  <c r="I399" i="10"/>
  <c r="I398" i="10"/>
  <c r="I397" i="10"/>
  <c r="I396" i="10"/>
  <c r="I393" i="10"/>
  <c r="I392" i="10"/>
  <c r="I391" i="10"/>
  <c r="I390" i="10"/>
  <c r="I389" i="10"/>
  <c r="I388" i="10"/>
  <c r="I385" i="10"/>
  <c r="I384" i="10"/>
  <c r="I383" i="10"/>
  <c r="I382" i="10"/>
  <c r="I381" i="10"/>
  <c r="I380" i="10"/>
  <c r="I377" i="10"/>
  <c r="I376" i="10"/>
  <c r="I375" i="10"/>
  <c r="I374" i="10"/>
  <c r="I373" i="10"/>
  <c r="I372" i="10"/>
  <c r="I369" i="10"/>
  <c r="I368" i="10"/>
  <c r="I367" i="10"/>
  <c r="I366" i="10"/>
  <c r="I365" i="10"/>
  <c r="I364" i="10"/>
  <c r="I361" i="10"/>
  <c r="I360" i="10"/>
  <c r="I359" i="10"/>
  <c r="I358" i="10"/>
  <c r="I357" i="10"/>
  <c r="I356" i="10"/>
  <c r="I353" i="10"/>
  <c r="I352" i="10"/>
  <c r="I351" i="10"/>
  <c r="I350" i="10"/>
  <c r="I349" i="10"/>
  <c r="I348" i="10"/>
  <c r="I345" i="10"/>
  <c r="I344" i="10"/>
  <c r="I343" i="10"/>
  <c r="I342" i="10"/>
  <c r="I341" i="10"/>
  <c r="I340" i="10"/>
  <c r="I337" i="10"/>
  <c r="I336" i="10"/>
  <c r="I335" i="10"/>
  <c r="I334" i="10"/>
  <c r="I333" i="10"/>
  <c r="I332" i="10"/>
  <c r="I329" i="10"/>
  <c r="I328" i="10"/>
  <c r="I327" i="10"/>
  <c r="I326" i="10"/>
  <c r="I325" i="10"/>
  <c r="I322" i="10"/>
  <c r="I321" i="10"/>
  <c r="I320" i="10"/>
  <c r="I319" i="10"/>
  <c r="I318" i="10"/>
  <c r="I315" i="10"/>
  <c r="I314" i="10"/>
  <c r="I313" i="10"/>
  <c r="I312" i="10"/>
  <c r="I311" i="10"/>
  <c r="I308" i="10"/>
  <c r="I307" i="10"/>
  <c r="I306" i="10"/>
  <c r="I304" i="10"/>
  <c r="I305" i="10"/>
  <c r="I301" i="10"/>
  <c r="I300" i="10"/>
  <c r="I299" i="10"/>
  <c r="I298" i="10"/>
  <c r="I297" i="10"/>
  <c r="I294" i="10"/>
  <c r="I293" i="10"/>
  <c r="I292" i="10"/>
  <c r="I291" i="10"/>
  <c r="I290" i="10"/>
  <c r="I287" i="10"/>
  <c r="I286" i="10"/>
  <c r="I285" i="10"/>
  <c r="I284" i="10"/>
  <c r="I283" i="10"/>
  <c r="I280" i="10"/>
  <c r="I279" i="10"/>
  <c r="I278" i="10"/>
  <c r="I277" i="10"/>
  <c r="I276" i="10"/>
  <c r="I273" i="10"/>
  <c r="I272" i="10"/>
  <c r="I271" i="10"/>
  <c r="I270" i="10"/>
  <c r="I269" i="10"/>
  <c r="I266" i="10"/>
  <c r="I265" i="10"/>
  <c r="I264" i="10"/>
  <c r="I263" i="10"/>
  <c r="I262" i="10"/>
  <c r="I259" i="10"/>
  <c r="I258" i="10"/>
  <c r="I257" i="10"/>
  <c r="I256" i="10"/>
  <c r="I255" i="10"/>
  <c r="I252" i="10"/>
  <c r="I251" i="10"/>
  <c r="I250" i="10"/>
  <c r="I249" i="10"/>
  <c r="I248" i="10"/>
  <c r="I244" i="10"/>
  <c r="I245" i="10"/>
  <c r="I243" i="10"/>
  <c r="I242" i="10"/>
  <c r="I241" i="10"/>
  <c r="I238" i="10"/>
  <c r="I237" i="10"/>
  <c r="I236" i="10"/>
  <c r="I235" i="10"/>
  <c r="I234" i="10"/>
  <c r="I231" i="10"/>
  <c r="I230" i="10"/>
  <c r="I229" i="10"/>
  <c r="I228" i="10"/>
  <c r="I227" i="10"/>
  <c r="I224" i="10"/>
  <c r="I223" i="10"/>
  <c r="I222" i="10"/>
  <c r="I221" i="10"/>
  <c r="I220" i="10"/>
  <c r="I217" i="10"/>
  <c r="I216" i="10"/>
  <c r="I215" i="10"/>
  <c r="I213" i="10"/>
  <c r="I212" i="10"/>
  <c r="I211" i="10"/>
  <c r="I210" i="10"/>
  <c r="I208" i="10"/>
  <c r="I207" i="10"/>
  <c r="I206" i="10"/>
  <c r="I205" i="10"/>
  <c r="I203" i="10"/>
  <c r="I202" i="10"/>
  <c r="I201" i="10"/>
  <c r="I200" i="10"/>
  <c r="I197" i="10"/>
  <c r="I196" i="10"/>
  <c r="I195" i="10"/>
  <c r="I194" i="10"/>
  <c r="I193" i="10"/>
  <c r="I192" i="10"/>
  <c r="I191" i="10"/>
  <c r="I189" i="10"/>
  <c r="I188" i="10"/>
  <c r="I187" i="10"/>
  <c r="I185" i="10"/>
  <c r="I184" i="10"/>
  <c r="I182" i="10"/>
  <c r="I181" i="10"/>
  <c r="I180" i="10"/>
  <c r="I177" i="10"/>
  <c r="I179" i="10"/>
  <c r="I176" i="10"/>
  <c r="I175" i="10"/>
  <c r="I174" i="10"/>
  <c r="I172" i="10"/>
  <c r="I171" i="10"/>
  <c r="I170" i="10"/>
  <c r="I169" i="10"/>
  <c r="I167" i="10"/>
  <c r="I166" i="10"/>
  <c r="I165" i="10"/>
  <c r="I164" i="10"/>
  <c r="I162" i="10"/>
  <c r="I161" i="10"/>
  <c r="I159" i="10"/>
  <c r="I158" i="10"/>
  <c r="I156" i="10"/>
  <c r="I155" i="10"/>
  <c r="I154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4" i="10"/>
  <c r="I133" i="10"/>
  <c r="I132" i="10"/>
  <c r="I131" i="10"/>
  <c r="I130" i="10"/>
  <c r="I129" i="10"/>
  <c r="I128" i="10"/>
  <c r="I127" i="10"/>
  <c r="I125" i="10"/>
  <c r="I124" i="10"/>
  <c r="I123" i="10"/>
  <c r="I121" i="10"/>
  <c r="I120" i="10"/>
  <c r="I118" i="10"/>
  <c r="I119" i="10"/>
  <c r="I117" i="10"/>
  <c r="I116" i="10"/>
  <c r="I115" i="10"/>
  <c r="I112" i="10"/>
  <c r="I111" i="10"/>
  <c r="I110" i="10"/>
  <c r="I109" i="10"/>
  <c r="I108" i="10"/>
  <c r="I107" i="10"/>
  <c r="I105" i="10"/>
  <c r="I103" i="10"/>
  <c r="I104" i="10"/>
  <c r="I102" i="10"/>
  <c r="I101" i="10"/>
  <c r="I100" i="10"/>
  <c r="I99" i="10"/>
  <c r="I98" i="10"/>
  <c r="I96" i="10"/>
  <c r="I95" i="10"/>
  <c r="I94" i="10"/>
  <c r="I93" i="10"/>
  <c r="I92" i="10"/>
  <c r="I91" i="10"/>
  <c r="I89" i="10"/>
  <c r="I88" i="10"/>
  <c r="I86" i="10"/>
  <c r="I85" i="10"/>
  <c r="I84" i="10"/>
  <c r="I83" i="10"/>
  <c r="I82" i="10"/>
  <c r="I80" i="10"/>
  <c r="I79" i="10"/>
  <c r="I78" i="10"/>
  <c r="I77" i="10"/>
  <c r="I75" i="10"/>
  <c r="I74" i="10"/>
  <c r="I73" i="10"/>
  <c r="I72" i="10"/>
  <c r="I71" i="10"/>
  <c r="I70" i="10"/>
  <c r="I69" i="10"/>
  <c r="I67" i="10"/>
  <c r="I66" i="10"/>
  <c r="I65" i="10"/>
  <c r="I64" i="10"/>
  <c r="I63" i="10"/>
  <c r="I62" i="10"/>
  <c r="I61" i="10"/>
  <c r="I58" i="10"/>
  <c r="I57" i="10"/>
  <c r="I56" i="10"/>
  <c r="I54" i="10"/>
  <c r="I53" i="10"/>
  <c r="I52" i="10"/>
  <c r="I51" i="10"/>
  <c r="I50" i="10"/>
  <c r="I49" i="10"/>
  <c r="I48" i="10"/>
  <c r="I47" i="10"/>
  <c r="I45" i="10"/>
  <c r="I44" i="10"/>
  <c r="I43" i="10"/>
  <c r="I42" i="10"/>
  <c r="I41" i="10"/>
  <c r="I39" i="10"/>
  <c r="I38" i="10"/>
  <c r="I37" i="10"/>
  <c r="I36" i="10"/>
  <c r="I34" i="10"/>
  <c r="I33" i="10"/>
  <c r="I32" i="10"/>
  <c r="I28" i="10"/>
  <c r="I27" i="10"/>
  <c r="I25" i="10"/>
  <c r="I24" i="10"/>
  <c r="I23" i="10"/>
  <c r="I22" i="10"/>
  <c r="I21" i="10"/>
  <c r="I20" i="10"/>
  <c r="I19" i="10"/>
  <c r="I18" i="10"/>
  <c r="I17" i="10"/>
  <c r="I16" i="10"/>
  <c r="I14" i="10"/>
  <c r="I13" i="10"/>
  <c r="I12" i="10"/>
  <c r="I11" i="10"/>
  <c r="I10" i="10"/>
  <c r="I9" i="10"/>
  <c r="I8" i="10"/>
  <c r="I7" i="10"/>
  <c r="I5" i="10"/>
  <c r="I698" i="10"/>
  <c r="I691" i="10"/>
  <c r="I630" i="10"/>
  <c r="I622" i="10"/>
  <c r="I585" i="10"/>
  <c r="I566" i="10"/>
  <c r="I565" i="10"/>
  <c r="I560" i="10"/>
  <c r="I555" i="10"/>
  <c r="I549" i="10"/>
  <c r="I548" i="10"/>
  <c r="I538" i="10"/>
  <c r="I528" i="10"/>
  <c r="I518" i="10"/>
  <c r="I507" i="10"/>
  <c r="I506" i="10"/>
  <c r="I496" i="10"/>
  <c r="I486" i="10"/>
  <c r="I476" i="10"/>
  <c r="I466" i="10"/>
  <c r="I455" i="10"/>
  <c r="I454" i="10"/>
  <c r="I447" i="10"/>
  <c r="I440" i="10"/>
  <c r="I433" i="10"/>
  <c r="I426" i="10"/>
  <c r="I418" i="10"/>
  <c r="I410" i="10"/>
  <c r="I402" i="10"/>
  <c r="I394" i="10"/>
  <c r="I386" i="10"/>
  <c r="I378" i="10"/>
  <c r="I370" i="10"/>
  <c r="I362" i="10"/>
  <c r="I354" i="10"/>
  <c r="I346" i="10"/>
  <c r="I338" i="10"/>
  <c r="I330" i="10"/>
  <c r="I323" i="10"/>
  <c r="I316" i="10"/>
  <c r="I309" i="10"/>
  <c r="I302" i="10"/>
  <c r="I295" i="10"/>
  <c r="I288" i="10"/>
  <c r="I281" i="10"/>
  <c r="I274" i="10"/>
  <c r="I267" i="10"/>
  <c r="I260" i="10"/>
  <c r="I253" i="10"/>
  <c r="I246" i="10"/>
  <c r="I239" i="10"/>
  <c r="I232" i="10"/>
  <c r="I225" i="10"/>
  <c r="I29" i="10"/>
  <c r="I322" i="8"/>
  <c r="I321" i="8"/>
  <c r="I320" i="8"/>
  <c r="I319" i="8"/>
  <c r="I317" i="8"/>
  <c r="I316" i="8"/>
  <c r="I314" i="8"/>
  <c r="I315" i="8"/>
  <c r="I313" i="8"/>
  <c r="I310" i="8"/>
  <c r="I309" i="8"/>
  <c r="I308" i="8"/>
  <c r="I306" i="8"/>
  <c r="I305" i="8"/>
  <c r="I304" i="8"/>
  <c r="I303" i="8"/>
  <c r="I302" i="8"/>
  <c r="I300" i="8"/>
  <c r="I299" i="8"/>
  <c r="I298" i="8"/>
  <c r="I297" i="8"/>
  <c r="I296" i="8"/>
  <c r="I294" i="8"/>
  <c r="I293" i="8"/>
  <c r="I292" i="8"/>
  <c r="I291" i="8"/>
  <c r="I290" i="8"/>
  <c r="I289" i="8"/>
  <c r="I288" i="8"/>
  <c r="I287" i="8"/>
  <c r="I286" i="8"/>
  <c r="I285" i="8"/>
  <c r="I283" i="8"/>
  <c r="I282" i="8"/>
  <c r="I281" i="8"/>
  <c r="I280" i="8"/>
  <c r="I279" i="8"/>
  <c r="I277" i="8"/>
  <c r="I276" i="8"/>
  <c r="I275" i="8"/>
  <c r="I274" i="8"/>
  <c r="I272" i="8"/>
  <c r="I271" i="8"/>
  <c r="I270" i="8"/>
  <c r="I269" i="8"/>
  <c r="I267" i="8"/>
  <c r="I266" i="8"/>
  <c r="I265" i="8"/>
  <c r="I264" i="8"/>
  <c r="I262" i="8"/>
  <c r="I261" i="8"/>
  <c r="I260" i="8"/>
  <c r="I259" i="8"/>
  <c r="I258" i="8"/>
  <c r="I256" i="8"/>
  <c r="I255" i="8"/>
  <c r="I254" i="8"/>
  <c r="I251" i="8"/>
  <c r="I250" i="8"/>
  <c r="I249" i="8"/>
  <c r="I248" i="8"/>
  <c r="I247" i="8"/>
  <c r="I246" i="8"/>
  <c r="I244" i="8"/>
  <c r="I243" i="8"/>
  <c r="I242" i="8"/>
  <c r="I241" i="8"/>
  <c r="I240" i="8"/>
  <c r="I239" i="8"/>
  <c r="I237" i="8"/>
  <c r="I236" i="8"/>
  <c r="I235" i="8"/>
  <c r="I234" i="8"/>
  <c r="I233" i="8"/>
  <c r="I230" i="8"/>
  <c r="I229" i="8"/>
  <c r="I228" i="8"/>
  <c r="I227" i="8"/>
  <c r="I225" i="8"/>
  <c r="I224" i="8"/>
  <c r="I223" i="8"/>
  <c r="I222" i="8"/>
  <c r="I221" i="8"/>
  <c r="I219" i="8"/>
  <c r="I218" i="8"/>
  <c r="I217" i="8"/>
  <c r="I216" i="8"/>
  <c r="I215" i="8"/>
  <c r="I214" i="8"/>
  <c r="I212" i="8"/>
  <c r="I213" i="8"/>
  <c r="I210" i="8"/>
  <c r="I209" i="8"/>
  <c r="I208" i="8"/>
  <c r="I207" i="8"/>
  <c r="I206" i="8"/>
  <c r="I205" i="8"/>
  <c r="I204" i="8"/>
  <c r="I203" i="8"/>
  <c r="I202" i="8"/>
  <c r="I201" i="8"/>
  <c r="I199" i="8"/>
  <c r="I198" i="8"/>
  <c r="I197" i="8"/>
  <c r="I196" i="8"/>
  <c r="I195" i="8"/>
  <c r="I192" i="8"/>
  <c r="I191" i="8"/>
  <c r="I190" i="8"/>
  <c r="I189" i="8"/>
  <c r="I188" i="8"/>
  <c r="I186" i="8"/>
  <c r="I185" i="8"/>
  <c r="I184" i="8"/>
  <c r="I183" i="8"/>
  <c r="I182" i="8"/>
  <c r="I180" i="8"/>
  <c r="I179" i="8"/>
  <c r="I178" i="8"/>
  <c r="I177" i="8"/>
  <c r="I176" i="8"/>
  <c r="I174" i="8"/>
  <c r="I173" i="8"/>
  <c r="I172" i="8"/>
  <c r="I171" i="8"/>
  <c r="I170" i="8"/>
  <c r="I168" i="8"/>
  <c r="I167" i="8"/>
  <c r="I166" i="8"/>
  <c r="I165" i="8"/>
  <c r="I163" i="8"/>
  <c r="I162" i="8"/>
  <c r="I161" i="8"/>
  <c r="I160" i="8"/>
  <c r="I159" i="8"/>
  <c r="I157" i="8"/>
  <c r="I156" i="8"/>
  <c r="I155" i="8"/>
  <c r="I154" i="8"/>
  <c r="I153" i="8"/>
  <c r="I150" i="8"/>
  <c r="I149" i="8"/>
  <c r="I148" i="8"/>
  <c r="I147" i="8"/>
  <c r="I146" i="8"/>
  <c r="I145" i="8"/>
  <c r="I143" i="8"/>
  <c r="I142" i="8"/>
  <c r="I141" i="8"/>
  <c r="I140" i="8"/>
  <c r="I139" i="8"/>
  <c r="I137" i="8"/>
  <c r="I136" i="8"/>
  <c r="I135" i="8"/>
  <c r="I134" i="8"/>
  <c r="I132" i="8"/>
  <c r="I131" i="8"/>
  <c r="I130" i="8"/>
  <c r="I129" i="8"/>
  <c r="I127" i="8"/>
  <c r="I126" i="8"/>
  <c r="I125" i="8"/>
  <c r="I124" i="8"/>
  <c r="I123" i="8"/>
  <c r="I122" i="8"/>
  <c r="I121" i="8"/>
  <c r="I120" i="8"/>
  <c r="I117" i="8"/>
  <c r="I116" i="8"/>
  <c r="I115" i="8"/>
  <c r="I113" i="8"/>
  <c r="I112" i="8"/>
  <c r="I111" i="8"/>
  <c r="I110" i="8"/>
  <c r="I108" i="8"/>
  <c r="I107" i="8"/>
  <c r="I106" i="8"/>
  <c r="I105" i="8"/>
  <c r="I104" i="8"/>
  <c r="I103" i="8"/>
  <c r="I102" i="8"/>
  <c r="I100" i="8"/>
  <c r="I99" i="8"/>
  <c r="I98" i="8"/>
  <c r="I96" i="8"/>
  <c r="I95" i="8"/>
  <c r="I94" i="8"/>
  <c r="I93" i="8"/>
  <c r="I92" i="8"/>
  <c r="I90" i="8"/>
  <c r="I89" i="8"/>
  <c r="I88" i="8"/>
  <c r="I87" i="8"/>
  <c r="I86" i="8"/>
  <c r="I84" i="8"/>
  <c r="I83" i="8"/>
  <c r="I82" i="8"/>
  <c r="I81" i="8"/>
  <c r="I80" i="8"/>
  <c r="I77" i="8"/>
  <c r="I76" i="8"/>
  <c r="I75" i="8"/>
  <c r="I74" i="8"/>
  <c r="I73" i="8"/>
  <c r="I72" i="8"/>
  <c r="I70" i="8"/>
  <c r="I69" i="8"/>
  <c r="I68" i="8"/>
  <c r="I67" i="8"/>
  <c r="I66" i="8"/>
  <c r="I65" i="8"/>
  <c r="I63" i="8"/>
  <c r="I62" i="8"/>
  <c r="I61" i="8"/>
  <c r="I59" i="8"/>
  <c r="I58" i="8"/>
  <c r="I57" i="8"/>
  <c r="I56" i="8"/>
  <c r="I54" i="8"/>
  <c r="I53" i="8"/>
  <c r="I52" i="8"/>
  <c r="I51" i="8"/>
  <c r="I50" i="8"/>
  <c r="I48" i="8"/>
  <c r="I47" i="8"/>
  <c r="I46" i="8"/>
  <c r="I44" i="8"/>
  <c r="I43" i="8"/>
  <c r="I42" i="8"/>
  <c r="I41" i="8"/>
  <c r="I40" i="8"/>
  <c r="I39" i="8"/>
  <c r="I38" i="8"/>
  <c r="I37" i="8"/>
  <c r="I36" i="8"/>
  <c r="I35" i="8"/>
  <c r="I33" i="8"/>
  <c r="I31" i="8"/>
  <c r="I30" i="8"/>
  <c r="I29" i="8"/>
  <c r="I28" i="8"/>
  <c r="I27" i="8"/>
  <c r="I26" i="8"/>
  <c r="I25" i="8"/>
  <c r="I23" i="8"/>
  <c r="I21" i="8"/>
  <c r="I20" i="8"/>
  <c r="I18" i="8"/>
  <c r="I17" i="8"/>
  <c r="I16" i="8"/>
  <c r="I15" i="8"/>
  <c r="I14" i="8"/>
  <c r="I13" i="8"/>
  <c r="I12" i="8"/>
  <c r="I11" i="8"/>
  <c r="I9" i="8"/>
  <c r="I8" i="8"/>
  <c r="I7" i="8"/>
  <c r="I6" i="8"/>
  <c r="N438" i="14"/>
  <c r="N454" i="15"/>
  <c r="N21" i="13"/>
  <c r="N464" i="12"/>
  <c r="N699" i="10"/>
  <c r="I325" i="8" l="1"/>
  <c r="K440" i="14" l="1"/>
  <c r="I440" i="14"/>
  <c r="H31" i="3" s="1"/>
  <c r="K31" i="3" s="1"/>
  <c r="I456" i="15"/>
  <c r="H30" i="3" s="1"/>
  <c r="K30" i="3" s="1"/>
  <c r="I23" i="13"/>
  <c r="H29" i="3" s="1"/>
  <c r="K29" i="3" s="1"/>
  <c r="I466" i="12"/>
  <c r="H28" i="3" s="1"/>
  <c r="K28" i="3" s="1"/>
  <c r="I701" i="10"/>
  <c r="H27" i="3" s="1"/>
  <c r="K27" i="3" s="1"/>
  <c r="H26" i="3"/>
  <c r="K26" i="3" s="1"/>
  <c r="K2" i="15"/>
  <c r="K1" i="15"/>
  <c r="K2" i="13"/>
  <c r="K1" i="13"/>
  <c r="K2" i="12"/>
  <c r="K1" i="12"/>
  <c r="K2" i="10"/>
  <c r="K1" i="10"/>
  <c r="K2" i="8"/>
  <c r="K1" i="8"/>
  <c r="K2" i="7"/>
  <c r="K1" i="7"/>
  <c r="K2" i="6"/>
  <c r="J210" i="6" s="1"/>
  <c r="K1" i="6"/>
  <c r="N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7" i="6"/>
  <c r="I226" i="6"/>
  <c r="I224" i="6"/>
  <c r="I223" i="6"/>
  <c r="I222" i="6"/>
  <c r="I221" i="6"/>
  <c r="I219" i="6"/>
  <c r="I218" i="6"/>
  <c r="I217" i="6"/>
  <c r="I216" i="6"/>
  <c r="I215" i="6"/>
  <c r="I214" i="6"/>
  <c r="I213" i="6"/>
  <c r="I211" i="6"/>
  <c r="I210" i="6"/>
  <c r="I209" i="6"/>
  <c r="I208" i="6"/>
  <c r="I207" i="6"/>
  <c r="I206" i="6"/>
  <c r="I205" i="6"/>
  <c r="I203" i="6"/>
  <c r="I202" i="6"/>
  <c r="I201" i="6"/>
  <c r="I200" i="6"/>
  <c r="I199" i="6"/>
  <c r="I198" i="6"/>
  <c r="I197" i="6"/>
  <c r="I196" i="6"/>
  <c r="J195" i="6"/>
  <c r="I195" i="6"/>
  <c r="I194" i="6"/>
  <c r="I193" i="6"/>
  <c r="I191" i="6"/>
  <c r="I190" i="6"/>
  <c r="I189" i="6"/>
  <c r="K189" i="6" s="1"/>
  <c r="I187" i="6"/>
  <c r="I186" i="6"/>
  <c r="I183" i="6"/>
  <c r="I182" i="6"/>
  <c r="I181" i="6"/>
  <c r="I180" i="6"/>
  <c r="I179" i="6"/>
  <c r="I178" i="6"/>
  <c r="I177" i="6"/>
  <c r="I176" i="6"/>
  <c r="I175" i="6"/>
  <c r="I173" i="6"/>
  <c r="I172" i="6"/>
  <c r="I171" i="6"/>
  <c r="J170" i="6"/>
  <c r="I170" i="6"/>
  <c r="I169" i="6"/>
  <c r="I168" i="6"/>
  <c r="I167" i="6"/>
  <c r="I166" i="6"/>
  <c r="I164" i="6"/>
  <c r="I163" i="6"/>
  <c r="I162" i="6"/>
  <c r="I161" i="6"/>
  <c r="I160" i="6"/>
  <c r="I159" i="6"/>
  <c r="I158" i="6"/>
  <c r="I157" i="6"/>
  <c r="I155" i="6"/>
  <c r="I154" i="6"/>
  <c r="I153" i="6"/>
  <c r="I152" i="6"/>
  <c r="I151" i="6"/>
  <c r="I150" i="6"/>
  <c r="I149" i="6"/>
  <c r="I147" i="6"/>
  <c r="I146" i="6"/>
  <c r="K146" i="6" s="1"/>
  <c r="I145" i="6"/>
  <c r="I142" i="6"/>
  <c r="I141" i="6"/>
  <c r="I140" i="6"/>
  <c r="I139" i="6"/>
  <c r="I138" i="6"/>
  <c r="I137" i="6"/>
  <c r="I135" i="6"/>
  <c r="I134" i="6"/>
  <c r="I133" i="6"/>
  <c r="I132" i="6"/>
  <c r="I131" i="6"/>
  <c r="I130" i="6"/>
  <c r="I129" i="6"/>
  <c r="I128" i="6"/>
  <c r="I127" i="6"/>
  <c r="K127" i="6" s="1"/>
  <c r="I126" i="6"/>
  <c r="I125" i="6"/>
  <c r="I123" i="6"/>
  <c r="I122" i="6"/>
  <c r="I121" i="6"/>
  <c r="I120" i="6"/>
  <c r="I119" i="6"/>
  <c r="I118" i="6"/>
  <c r="K118" i="6" s="1"/>
  <c r="I117" i="6"/>
  <c r="I115" i="6"/>
  <c r="I114" i="6"/>
  <c r="I113" i="6"/>
  <c r="I112" i="6"/>
  <c r="I111" i="6"/>
  <c r="I109" i="6"/>
  <c r="K109" i="6" s="1"/>
  <c r="I107" i="6"/>
  <c r="I106" i="6"/>
  <c r="I105" i="6"/>
  <c r="I104" i="6"/>
  <c r="I103" i="6"/>
  <c r="I102" i="6"/>
  <c r="I101" i="6"/>
  <c r="I100" i="6"/>
  <c r="K100" i="6" s="1"/>
  <c r="I99" i="6"/>
  <c r="I98" i="6"/>
  <c r="I96" i="6"/>
  <c r="I95" i="6"/>
  <c r="I94" i="6"/>
  <c r="I93" i="6"/>
  <c r="I92" i="6"/>
  <c r="I91" i="6"/>
  <c r="I90" i="6"/>
  <c r="I88" i="6"/>
  <c r="K88" i="6" s="1"/>
  <c r="I87" i="6"/>
  <c r="I86" i="6"/>
  <c r="I85" i="6"/>
  <c r="I84" i="6"/>
  <c r="I83" i="6"/>
  <c r="I81" i="6"/>
  <c r="K81" i="6" s="1"/>
  <c r="I80" i="6"/>
  <c r="I79" i="6"/>
  <c r="I78" i="6"/>
  <c r="I77" i="6"/>
  <c r="I76" i="6"/>
  <c r="I75" i="6"/>
  <c r="I74" i="6"/>
  <c r="I73" i="6"/>
  <c r="K73" i="6" s="1"/>
  <c r="I72" i="6"/>
  <c r="I70" i="6"/>
  <c r="K70" i="6" s="1"/>
  <c r="I69" i="6"/>
  <c r="I68" i="6"/>
  <c r="I67" i="6"/>
  <c r="I65" i="6"/>
  <c r="I64" i="6"/>
  <c r="I63" i="6"/>
  <c r="K63" i="6" s="1"/>
  <c r="I62" i="6"/>
  <c r="I61" i="6"/>
  <c r="I60" i="6"/>
  <c r="I59" i="6"/>
  <c r="K59" i="6" s="1"/>
  <c r="I58" i="6"/>
  <c r="I57" i="6"/>
  <c r="I56" i="6"/>
  <c r="I54" i="6"/>
  <c r="I53" i="6"/>
  <c r="I52" i="6"/>
  <c r="K52" i="6" s="1"/>
  <c r="I51" i="6"/>
  <c r="I50" i="6"/>
  <c r="I49" i="6"/>
  <c r="I48" i="6"/>
  <c r="K48" i="6" s="1"/>
  <c r="I47" i="6"/>
  <c r="I45" i="6"/>
  <c r="K45" i="6" s="1"/>
  <c r="I43" i="6"/>
  <c r="I42" i="6"/>
  <c r="I41" i="6"/>
  <c r="I40" i="6"/>
  <c r="K40" i="6" s="1"/>
  <c r="I39" i="6"/>
  <c r="I37" i="6"/>
  <c r="K37" i="6" s="1"/>
  <c r="I36" i="6"/>
  <c r="I35" i="6"/>
  <c r="I34" i="6"/>
  <c r="I33" i="6"/>
  <c r="K33" i="6" s="1"/>
  <c r="I32" i="6"/>
  <c r="I31" i="6"/>
  <c r="I30" i="6"/>
  <c r="I28" i="6"/>
  <c r="I26" i="6"/>
  <c r="I25" i="6"/>
  <c r="K25" i="6" s="1"/>
  <c r="I24" i="6"/>
  <c r="I23" i="6"/>
  <c r="K23" i="6" s="1"/>
  <c r="I22" i="6"/>
  <c r="I21" i="6"/>
  <c r="I20" i="6"/>
  <c r="I19" i="6"/>
  <c r="K19" i="6" s="1"/>
  <c r="I18" i="6"/>
  <c r="I17" i="6"/>
  <c r="I16" i="6"/>
  <c r="I15" i="6"/>
  <c r="K15" i="6" s="1"/>
  <c r="I14" i="6"/>
  <c r="I13" i="6"/>
  <c r="K13" i="6" s="1"/>
  <c r="I10" i="6"/>
  <c r="I9" i="6"/>
  <c r="K9" i="6" s="1"/>
  <c r="I8" i="6"/>
  <c r="I7" i="6"/>
  <c r="I6" i="6"/>
  <c r="I5" i="6"/>
  <c r="K5" i="6" s="1"/>
  <c r="J163" i="6" l="1"/>
  <c r="K84" i="6"/>
  <c r="K93" i="6"/>
  <c r="J149" i="6"/>
  <c r="K77" i="6"/>
  <c r="K104" i="6"/>
  <c r="J159" i="6"/>
  <c r="J166" i="6"/>
  <c r="K152" i="6"/>
  <c r="J183" i="6"/>
  <c r="J170" i="15"/>
  <c r="K170" i="15"/>
  <c r="J136" i="15"/>
  <c r="K136" i="15"/>
  <c r="J168" i="15"/>
  <c r="J169" i="15"/>
  <c r="K168" i="15"/>
  <c r="K169" i="15"/>
  <c r="J134" i="15"/>
  <c r="K134" i="15"/>
  <c r="J135" i="15"/>
  <c r="K135" i="15"/>
  <c r="K163" i="15"/>
  <c r="K164" i="15"/>
  <c r="J163" i="15"/>
  <c r="K158" i="15"/>
  <c r="K165" i="15"/>
  <c r="J164" i="15"/>
  <c r="J158" i="15"/>
  <c r="K166" i="15"/>
  <c r="J165" i="15"/>
  <c r="K160" i="15"/>
  <c r="J159" i="15"/>
  <c r="J166" i="15"/>
  <c r="K161" i="15"/>
  <c r="J160" i="15"/>
  <c r="J167" i="15"/>
  <c r="J161" i="15"/>
  <c r="J156" i="15"/>
  <c r="J162" i="15"/>
  <c r="K167" i="15"/>
  <c r="K156" i="15"/>
  <c r="K162" i="15"/>
  <c r="K159" i="15"/>
  <c r="J60" i="15"/>
  <c r="J64" i="15"/>
  <c r="J67" i="15"/>
  <c r="J66" i="15"/>
  <c r="J63" i="15"/>
  <c r="J61" i="15"/>
  <c r="J65" i="15"/>
  <c r="J68" i="15"/>
  <c r="J62" i="15"/>
  <c r="K66" i="15"/>
  <c r="K68" i="15"/>
  <c r="K62" i="15"/>
  <c r="K61" i="15"/>
  <c r="K60" i="15"/>
  <c r="K64" i="15"/>
  <c r="K63" i="15"/>
  <c r="K67" i="15"/>
  <c r="K65" i="15"/>
  <c r="J59" i="15"/>
  <c r="K59" i="15"/>
  <c r="J76" i="15"/>
  <c r="K76" i="15"/>
  <c r="J697" i="10"/>
  <c r="K697" i="10"/>
  <c r="J20" i="13"/>
  <c r="J19" i="13"/>
  <c r="K19" i="13"/>
  <c r="K20" i="13"/>
  <c r="J205" i="6"/>
  <c r="J27" i="6"/>
  <c r="K27" i="6"/>
  <c r="J184" i="12"/>
  <c r="K184" i="12"/>
  <c r="K10" i="6"/>
  <c r="K16" i="6"/>
  <c r="K26" i="6"/>
  <c r="K30" i="6"/>
  <c r="K34" i="6"/>
  <c r="K41" i="6"/>
  <c r="K49" i="6"/>
  <c r="K53" i="6"/>
  <c r="K56" i="6"/>
  <c r="K60" i="6"/>
  <c r="K64" i="6"/>
  <c r="K67" i="6"/>
  <c r="K74" i="6"/>
  <c r="K78" i="6"/>
  <c r="K85" i="6"/>
  <c r="K90" i="6"/>
  <c r="K94" i="6"/>
  <c r="K113" i="6"/>
  <c r="K119" i="6"/>
  <c r="K122" i="6"/>
  <c r="J125" i="6"/>
  <c r="K128" i="6"/>
  <c r="K131" i="6"/>
  <c r="K137" i="6"/>
  <c r="K140" i="6"/>
  <c r="K147" i="6"/>
  <c r="J153" i="6"/>
  <c r="J160" i="6"/>
  <c r="J164" i="6"/>
  <c r="J167" i="6"/>
  <c r="J171" i="6"/>
  <c r="K177" i="6"/>
  <c r="K187" i="6"/>
  <c r="J190" i="6"/>
  <c r="K217" i="6"/>
  <c r="J10" i="6"/>
  <c r="J16" i="6"/>
  <c r="J26" i="6"/>
  <c r="J30" i="6"/>
  <c r="J34" i="6"/>
  <c r="J41" i="6"/>
  <c r="J49" i="6"/>
  <c r="J53" i="6"/>
  <c r="J56" i="6"/>
  <c r="J60" i="6"/>
  <c r="J64" i="6"/>
  <c r="J67" i="6"/>
  <c r="J74" i="6"/>
  <c r="J78" i="6"/>
  <c r="J85" i="6"/>
  <c r="J90" i="6"/>
  <c r="J94" i="6"/>
  <c r="J101" i="6"/>
  <c r="J105" i="6"/>
  <c r="J113" i="6"/>
  <c r="J122" i="6"/>
  <c r="J131" i="6"/>
  <c r="K134" i="6"/>
  <c r="J140" i="6"/>
  <c r="K149" i="6"/>
  <c r="J177" i="6"/>
  <c r="K180" i="6"/>
  <c r="K183" i="6"/>
  <c r="J187" i="6"/>
  <c r="K195" i="6"/>
  <c r="K200" i="6"/>
  <c r="J5" i="6"/>
  <c r="J9" i="6"/>
  <c r="J13" i="6"/>
  <c r="J15" i="6"/>
  <c r="J19" i="6"/>
  <c r="J23" i="6"/>
  <c r="J25" i="6"/>
  <c r="J33" i="6"/>
  <c r="J37" i="6"/>
  <c r="J40" i="6"/>
  <c r="J45" i="6"/>
  <c r="J48" i="6"/>
  <c r="J52" i="6"/>
  <c r="J59" i="6"/>
  <c r="J63" i="6"/>
  <c r="J70" i="6"/>
  <c r="J73" i="6"/>
  <c r="J77" i="6"/>
  <c r="J81" i="6"/>
  <c r="J84" i="6"/>
  <c r="J88" i="6"/>
  <c r="J93" i="6"/>
  <c r="J100" i="6"/>
  <c r="J104" i="6"/>
  <c r="J109" i="6"/>
  <c r="J112" i="6"/>
  <c r="K115" i="6"/>
  <c r="J118" i="6"/>
  <c r="K121" i="6"/>
  <c r="J127" i="6"/>
  <c r="K130" i="6"/>
  <c r="K133" i="6"/>
  <c r="K139" i="6"/>
  <c r="K142" i="6"/>
  <c r="J146" i="6"/>
  <c r="K155" i="6"/>
  <c r="K158" i="6"/>
  <c r="K162" i="6"/>
  <c r="K169" i="6"/>
  <c r="K173" i="6"/>
  <c r="K176" i="6"/>
  <c r="K179" i="6"/>
  <c r="K186" i="6"/>
  <c r="K199" i="6"/>
  <c r="K6" i="6"/>
  <c r="K8" i="6"/>
  <c r="K14" i="6"/>
  <c r="K18" i="6"/>
  <c r="K20" i="6"/>
  <c r="K22" i="6"/>
  <c r="K24" i="6"/>
  <c r="K32" i="6"/>
  <c r="K36" i="6"/>
  <c r="K39" i="6"/>
  <c r="K43" i="6"/>
  <c r="K47" i="6"/>
  <c r="K51" i="6"/>
  <c r="K58" i="6"/>
  <c r="K62" i="6"/>
  <c r="K69" i="6"/>
  <c r="K72" i="6"/>
  <c r="K76" i="6"/>
  <c r="K80" i="6"/>
  <c r="K83" i="6"/>
  <c r="K87" i="6"/>
  <c r="K92" i="6"/>
  <c r="J115" i="6"/>
  <c r="J133" i="6"/>
  <c r="J142" i="6"/>
  <c r="K151" i="6"/>
  <c r="J155" i="6"/>
  <c r="J158" i="6"/>
  <c r="J162" i="6"/>
  <c r="J169" i="6"/>
  <c r="J173" i="6"/>
  <c r="J179" i="6"/>
  <c r="K182" i="6"/>
  <c r="K194" i="6"/>
  <c r="K197" i="6"/>
  <c r="J199" i="6"/>
  <c r="J202" i="6"/>
  <c r="K209" i="6"/>
  <c r="K213" i="6"/>
  <c r="J6" i="6"/>
  <c r="J8" i="6"/>
  <c r="J14" i="6"/>
  <c r="J18" i="6"/>
  <c r="J20" i="6"/>
  <c r="J22" i="6"/>
  <c r="J24" i="6"/>
  <c r="J32" i="6"/>
  <c r="J36" i="6"/>
  <c r="J39" i="6"/>
  <c r="J43" i="6"/>
  <c r="J47" i="6"/>
  <c r="J51" i="6"/>
  <c r="J58" i="6"/>
  <c r="J62" i="6"/>
  <c r="J69" i="6"/>
  <c r="J72" i="6"/>
  <c r="J76" i="6"/>
  <c r="J80" i="6"/>
  <c r="J83" i="6"/>
  <c r="J87" i="6"/>
  <c r="J92" i="6"/>
  <c r="J96" i="6"/>
  <c r="J99" i="6"/>
  <c r="J103" i="6"/>
  <c r="J107" i="6"/>
  <c r="J111" i="6"/>
  <c r="K117" i="6"/>
  <c r="K120" i="6"/>
  <c r="K126" i="6"/>
  <c r="K129" i="6"/>
  <c r="K138" i="6"/>
  <c r="K145" i="6"/>
  <c r="J151" i="6"/>
  <c r="K175" i="6"/>
  <c r="K191" i="6"/>
  <c r="J197" i="6"/>
  <c r="J206" i="6"/>
  <c r="J222" i="6"/>
  <c r="K7" i="6"/>
  <c r="K17" i="6"/>
  <c r="K21" i="6"/>
  <c r="K28" i="6"/>
  <c r="K31" i="6"/>
  <c r="K35" i="6"/>
  <c r="K42" i="6"/>
  <c r="K50" i="6"/>
  <c r="K54" i="6"/>
  <c r="K57" i="6"/>
  <c r="K61" i="6"/>
  <c r="K65" i="6"/>
  <c r="K68" i="6"/>
  <c r="K75" i="6"/>
  <c r="K79" i="6"/>
  <c r="K86" i="6"/>
  <c r="K91" i="6"/>
  <c r="K95" i="6"/>
  <c r="K98" i="6"/>
  <c r="K102" i="6"/>
  <c r="K106" i="6"/>
  <c r="K114" i="6"/>
  <c r="J120" i="6"/>
  <c r="K123" i="6"/>
  <c r="J129" i="6"/>
  <c r="K132" i="6"/>
  <c r="K135" i="6"/>
  <c r="J138" i="6"/>
  <c r="K141" i="6"/>
  <c r="J154" i="6"/>
  <c r="J157" i="6"/>
  <c r="J161" i="6"/>
  <c r="J168" i="6"/>
  <c r="J172" i="6"/>
  <c r="J175" i="6"/>
  <c r="K178" i="6"/>
  <c r="K181" i="6"/>
  <c r="K193" i="6"/>
  <c r="K198" i="6"/>
  <c r="K205" i="6"/>
  <c r="J7" i="6"/>
  <c r="J17" i="6"/>
  <c r="J21" i="6"/>
  <c r="J28" i="6"/>
  <c r="J31" i="6"/>
  <c r="J35" i="6"/>
  <c r="J42" i="6"/>
  <c r="J50" i="6"/>
  <c r="J54" i="6"/>
  <c r="J57" i="6"/>
  <c r="J61" i="6"/>
  <c r="J65" i="6"/>
  <c r="J68" i="6"/>
  <c r="J75" i="6"/>
  <c r="J79" i="6"/>
  <c r="J86" i="6"/>
  <c r="J91" i="6"/>
  <c r="J95" i="6"/>
  <c r="J98" i="6"/>
  <c r="J102" i="6"/>
  <c r="J106" i="6"/>
  <c r="K125" i="6"/>
  <c r="J135" i="6"/>
  <c r="K150" i="6"/>
  <c r="K153" i="6"/>
  <c r="K160" i="6"/>
  <c r="K164" i="6"/>
  <c r="K167" i="6"/>
  <c r="K171" i="6"/>
  <c r="J181" i="6"/>
  <c r="K190" i="6"/>
  <c r="J193" i="6"/>
  <c r="K196" i="6"/>
  <c r="K208" i="6"/>
  <c r="J245" i="6"/>
  <c r="J366" i="15"/>
  <c r="K366" i="15"/>
  <c r="K365" i="15"/>
  <c r="J364" i="15"/>
  <c r="J365" i="15"/>
  <c r="K364" i="15"/>
  <c r="K311" i="15"/>
  <c r="J310" i="15"/>
  <c r="K310" i="15"/>
  <c r="J311" i="15"/>
  <c r="J309" i="15"/>
  <c r="K309" i="15"/>
  <c r="K283" i="15"/>
  <c r="J282" i="15"/>
  <c r="J283" i="15"/>
  <c r="K282" i="15"/>
  <c r="J281" i="15"/>
  <c r="K281" i="15"/>
  <c r="K180" i="15"/>
  <c r="J179" i="15"/>
  <c r="J180" i="15"/>
  <c r="J178" i="15"/>
  <c r="K179" i="15"/>
  <c r="K178" i="15"/>
  <c r="K147" i="15"/>
  <c r="J146" i="15"/>
  <c r="K146" i="15"/>
  <c r="J147" i="15"/>
  <c r="J145" i="15"/>
  <c r="K145" i="15"/>
  <c r="J54" i="15"/>
  <c r="K54" i="15"/>
  <c r="J55" i="15"/>
  <c r="J53" i="15"/>
  <c r="K55" i="15"/>
  <c r="K53" i="15"/>
  <c r="J215" i="12"/>
  <c r="K215" i="12"/>
  <c r="J189" i="12"/>
  <c r="J186" i="12"/>
  <c r="K188" i="12"/>
  <c r="J187" i="12"/>
  <c r="K189" i="12"/>
  <c r="J188" i="12"/>
  <c r="K187" i="12"/>
  <c r="K186" i="12"/>
  <c r="J216" i="12"/>
  <c r="J217" i="12"/>
  <c r="K216" i="12"/>
  <c r="K217" i="12"/>
  <c r="J106" i="12"/>
  <c r="J107" i="12"/>
  <c r="K106" i="12"/>
  <c r="K107" i="12"/>
  <c r="J35" i="12"/>
  <c r="K35" i="12"/>
  <c r="J36" i="12"/>
  <c r="K36" i="12"/>
  <c r="J22" i="8"/>
  <c r="K22" i="8"/>
  <c r="J95" i="7"/>
  <c r="K95" i="7"/>
  <c r="J456" i="12"/>
  <c r="J452" i="12"/>
  <c r="J444" i="12"/>
  <c r="J440" i="12"/>
  <c r="J433" i="12"/>
  <c r="J429" i="12"/>
  <c r="J425" i="12"/>
  <c r="J419" i="12"/>
  <c r="J413" i="12"/>
  <c r="J408" i="12"/>
  <c r="J403" i="12"/>
  <c r="J399" i="12"/>
  <c r="J394" i="12"/>
  <c r="J389" i="12"/>
  <c r="J383" i="12"/>
  <c r="J379" i="12"/>
  <c r="J373" i="12"/>
  <c r="J366" i="12"/>
  <c r="J361" i="12"/>
  <c r="J355" i="12"/>
  <c r="J349" i="12"/>
  <c r="J343" i="12"/>
  <c r="J334" i="12"/>
  <c r="J328" i="12"/>
  <c r="J322" i="12"/>
  <c r="J318" i="12"/>
  <c r="J312" i="12"/>
  <c r="J306" i="12"/>
  <c r="J299" i="12"/>
  <c r="J294" i="12"/>
  <c r="J288" i="12"/>
  <c r="J283" i="12"/>
  <c r="J278" i="12"/>
  <c r="J274" i="12"/>
  <c r="J270" i="12"/>
  <c r="J265" i="12"/>
  <c r="J260" i="12"/>
  <c r="J255" i="12"/>
  <c r="J249" i="12"/>
  <c r="J244" i="12"/>
  <c r="J455" i="12"/>
  <c r="J451" i="12"/>
  <c r="J443" i="12"/>
  <c r="J436" i="12"/>
  <c r="J432" i="12"/>
  <c r="J428" i="12"/>
  <c r="J424" i="12"/>
  <c r="J416" i="12"/>
  <c r="J411" i="12"/>
  <c r="J406" i="12"/>
  <c r="J402" i="12"/>
  <c r="J398" i="12"/>
  <c r="J393" i="12"/>
  <c r="J388" i="12"/>
  <c r="J382" i="12"/>
  <c r="J378" i="12"/>
  <c r="J372" i="12"/>
  <c r="J364" i="12"/>
  <c r="J358" i="12"/>
  <c r="J354" i="12"/>
  <c r="J345" i="12"/>
  <c r="J340" i="12"/>
  <c r="J333" i="12"/>
  <c r="J327" i="12"/>
  <c r="J321" i="12"/>
  <c r="J317" i="12"/>
  <c r="J311" i="12"/>
  <c r="J304" i="12"/>
  <c r="J298" i="12"/>
  <c r="J291" i="12"/>
  <c r="J287" i="12"/>
  <c r="J282" i="12"/>
  <c r="J277" i="12"/>
  <c r="J273" i="12"/>
  <c r="J269" i="12"/>
  <c r="J264" i="12"/>
  <c r="J259" i="12"/>
  <c r="J253" i="12"/>
  <c r="J248" i="12"/>
  <c r="J243" i="12"/>
  <c r="J235" i="12"/>
  <c r="J232" i="12"/>
  <c r="J227" i="12"/>
  <c r="J221" i="12"/>
  <c r="J212" i="12"/>
  <c r="J206" i="12"/>
  <c r="J202" i="12"/>
  <c r="J196" i="12"/>
  <c r="J183" i="12"/>
  <c r="J178" i="12"/>
  <c r="J173" i="12"/>
  <c r="J168" i="12"/>
  <c r="J163" i="12"/>
  <c r="J156" i="12"/>
  <c r="J152" i="12"/>
  <c r="J148" i="12"/>
  <c r="J140" i="12"/>
  <c r="J135" i="12"/>
  <c r="J129" i="12"/>
  <c r="J125" i="12"/>
  <c r="J121" i="12"/>
  <c r="J116" i="12"/>
  <c r="J111" i="12"/>
  <c r="J103" i="12"/>
  <c r="J99" i="12"/>
  <c r="J93" i="12"/>
  <c r="J88" i="12"/>
  <c r="J84" i="12"/>
  <c r="J79" i="12"/>
  <c r="J72" i="12"/>
  <c r="J67" i="12"/>
  <c r="J63" i="12"/>
  <c r="J58" i="12"/>
  <c r="J54" i="12"/>
  <c r="J50" i="12"/>
  <c r="J461" i="12"/>
  <c r="J453" i="12"/>
  <c r="J435" i="12"/>
  <c r="J430" i="12"/>
  <c r="J415" i="12"/>
  <c r="J409" i="12"/>
  <c r="J396" i="12"/>
  <c r="J390" i="12"/>
  <c r="J375" i="12"/>
  <c r="J367" i="12"/>
  <c r="J351" i="12"/>
  <c r="J344" i="12"/>
  <c r="J326" i="12"/>
  <c r="J319" i="12"/>
  <c r="J303" i="12"/>
  <c r="J295" i="12"/>
  <c r="J280" i="12"/>
  <c r="J275" i="12"/>
  <c r="J262" i="12"/>
  <c r="J256" i="12"/>
  <c r="J242" i="12"/>
  <c r="J239" i="12"/>
  <c r="J230" i="12"/>
  <c r="J224" i="12"/>
  <c r="J220" i="12"/>
  <c r="J211" i="12"/>
  <c r="J205" i="12"/>
  <c r="J201" i="12"/>
  <c r="J195" i="12"/>
  <c r="J182" i="12"/>
  <c r="J177" i="12"/>
  <c r="J172" i="12"/>
  <c r="J167" i="12"/>
  <c r="J162" i="12"/>
  <c r="J155" i="12"/>
  <c r="J151" i="12"/>
  <c r="J147" i="12"/>
  <c r="J139" i="12"/>
  <c r="J134" i="12"/>
  <c r="J128" i="12"/>
  <c r="J124" i="12"/>
  <c r="J120" i="12"/>
  <c r="J114" i="12"/>
  <c r="J109" i="12"/>
  <c r="J102" i="12"/>
  <c r="J98" i="12"/>
  <c r="J96" i="12"/>
  <c r="J92" i="12"/>
  <c r="J87" i="12"/>
  <c r="J83" i="12"/>
  <c r="J78" i="12"/>
  <c r="J70" i="12"/>
  <c r="J66" i="12"/>
  <c r="J61" i="12"/>
  <c r="J57" i="12"/>
  <c r="J53" i="12"/>
  <c r="J49" i="12"/>
  <c r="J44" i="12"/>
  <c r="J40" i="12"/>
  <c r="J32" i="12"/>
  <c r="J28" i="12"/>
  <c r="J22" i="12"/>
  <c r="J17" i="12"/>
  <c r="J13" i="12"/>
  <c r="J8" i="12"/>
  <c r="J181" i="12"/>
  <c r="J450" i="12"/>
  <c r="J441" i="12"/>
  <c r="J427" i="12"/>
  <c r="J420" i="12"/>
  <c r="J405" i="12"/>
  <c r="J400" i="12"/>
  <c r="J387" i="12"/>
  <c r="J380" i="12"/>
  <c r="J363" i="12"/>
  <c r="J356" i="12"/>
  <c r="J339" i="12"/>
  <c r="J329" i="12"/>
  <c r="J314" i="12"/>
  <c r="J309" i="12"/>
  <c r="J290" i="12"/>
  <c r="J284" i="12"/>
  <c r="J272" i="12"/>
  <c r="J266" i="12"/>
  <c r="J252" i="12"/>
  <c r="J247" i="12"/>
  <c r="J43" i="12"/>
  <c r="J30" i="12"/>
  <c r="J23" i="12"/>
  <c r="J7" i="12"/>
  <c r="J457" i="12"/>
  <c r="J431" i="12"/>
  <c r="J414" i="12"/>
  <c r="J392" i="12"/>
  <c r="J374" i="12"/>
  <c r="J346" i="12"/>
  <c r="J323" i="12"/>
  <c r="J296" i="12"/>
  <c r="J279" i="12"/>
  <c r="J257" i="12"/>
  <c r="J241" i="12"/>
  <c r="J233" i="12"/>
  <c r="J214" i="12"/>
  <c r="J209" i="12"/>
  <c r="J194" i="12"/>
  <c r="J179" i="12"/>
  <c r="J166" i="12"/>
  <c r="J157" i="12"/>
  <c r="J146" i="12"/>
  <c r="J136" i="12"/>
  <c r="J123" i="12"/>
  <c r="J118" i="12"/>
  <c r="J101" i="12"/>
  <c r="J86" i="12"/>
  <c r="J80" i="12"/>
  <c r="J65" i="12"/>
  <c r="J59" i="12"/>
  <c r="J48" i="12"/>
  <c r="J34" i="12"/>
  <c r="J11" i="12"/>
  <c r="J143" i="12"/>
  <c r="J108" i="12"/>
  <c r="J463" i="12"/>
  <c r="J446" i="12"/>
  <c r="J417" i="12"/>
  <c r="J365" i="12"/>
  <c r="J341" i="12"/>
  <c r="J315" i="12"/>
  <c r="J236" i="12"/>
  <c r="J199" i="12"/>
  <c r="J85" i="12"/>
  <c r="J47" i="12"/>
  <c r="J33" i="12"/>
  <c r="J21" i="12"/>
  <c r="J10" i="12"/>
  <c r="J142" i="12"/>
  <c r="J73" i="12"/>
  <c r="J445" i="12"/>
  <c r="J335" i="12"/>
  <c r="J225" i="12"/>
  <c r="J42" i="12"/>
  <c r="J29" i="12"/>
  <c r="J16" i="12"/>
  <c r="J6" i="12"/>
  <c r="J64" i="12"/>
  <c r="J462" i="12"/>
  <c r="J359" i="12"/>
  <c r="J307" i="12"/>
  <c r="J449" i="12"/>
  <c r="J421" i="12"/>
  <c r="J404" i="12"/>
  <c r="J381" i="12"/>
  <c r="J362" i="12"/>
  <c r="J332" i="12"/>
  <c r="J313" i="12"/>
  <c r="J285" i="12"/>
  <c r="J271" i="12"/>
  <c r="J246" i="12"/>
  <c r="J240" i="12"/>
  <c r="J223" i="12"/>
  <c r="J213" i="12"/>
  <c r="J198" i="12"/>
  <c r="J193" i="12"/>
  <c r="J170" i="12"/>
  <c r="J164" i="12"/>
  <c r="J150" i="12"/>
  <c r="J141" i="12"/>
  <c r="J127" i="12"/>
  <c r="J122" i="12"/>
  <c r="J105" i="12"/>
  <c r="J100" i="12"/>
  <c r="J91" i="12"/>
  <c r="J69" i="12"/>
  <c r="J52" i="12"/>
  <c r="J385" i="12"/>
  <c r="J454" i="12"/>
  <c r="J434" i="12"/>
  <c r="J410" i="12"/>
  <c r="J395" i="12"/>
  <c r="J368" i="12"/>
  <c r="J350" i="12"/>
  <c r="J320" i="12"/>
  <c r="J301" i="12"/>
  <c r="J276" i="12"/>
  <c r="J261" i="12"/>
  <c r="J229" i="12"/>
  <c r="J222" i="12"/>
  <c r="J204" i="12"/>
  <c r="J197" i="12"/>
  <c r="J175" i="12"/>
  <c r="J169" i="12"/>
  <c r="J154" i="12"/>
  <c r="J149" i="12"/>
  <c r="J133" i="12"/>
  <c r="J126" i="12"/>
  <c r="J113" i="12"/>
  <c r="J104" i="12"/>
  <c r="J95" i="12"/>
  <c r="J90" i="12"/>
  <c r="J77" i="12"/>
  <c r="J68" i="12"/>
  <c r="J56" i="12"/>
  <c r="J51" i="12"/>
  <c r="J45" i="12"/>
  <c r="J27" i="12"/>
  <c r="J20" i="12"/>
  <c r="J9" i="12"/>
  <c r="J130" i="12"/>
  <c r="J71" i="12"/>
  <c r="J459" i="12"/>
  <c r="J437" i="12"/>
  <c r="J376" i="12"/>
  <c r="J352" i="12"/>
  <c r="J330" i="12"/>
  <c r="J305" i="12"/>
  <c r="J218" i="12"/>
  <c r="J401" i="12"/>
  <c r="J338" i="12"/>
  <c r="J38" i="12"/>
  <c r="J458" i="12"/>
  <c r="J131" i="12"/>
  <c r="J234" i="12"/>
  <c r="J203" i="12"/>
  <c r="J137" i="12"/>
  <c r="J112" i="12"/>
  <c r="J60" i="12"/>
  <c r="J24" i="12"/>
  <c r="J158" i="12"/>
  <c r="J300" i="12"/>
  <c r="J37" i="12"/>
  <c r="J426" i="12"/>
  <c r="J251" i="12"/>
  <c r="J190" i="12"/>
  <c r="J357" i="12"/>
  <c r="J289" i="12"/>
  <c r="J369" i="12"/>
  <c r="J15" i="12"/>
  <c r="J161" i="12"/>
  <c r="J81" i="12"/>
  <c r="J55" i="12"/>
  <c r="J19" i="12"/>
  <c r="J347" i="12"/>
  <c r="J210" i="12"/>
  <c r="J174" i="12"/>
  <c r="J119" i="12"/>
  <c r="J94" i="12"/>
  <c r="J26" i="12"/>
  <c r="J310" i="12"/>
  <c r="J324" i="12"/>
  <c r="J115" i="12"/>
  <c r="J207" i="12"/>
  <c r="J228" i="12"/>
  <c r="J180" i="12"/>
  <c r="J153" i="12"/>
  <c r="J97" i="12"/>
  <c r="J76" i="12"/>
  <c r="J41" i="12"/>
  <c r="J31" i="12"/>
  <c r="J14" i="12"/>
  <c r="J422" i="12"/>
  <c r="J442" i="12"/>
  <c r="J384" i="12"/>
  <c r="J267" i="12"/>
  <c r="J25" i="12"/>
  <c r="K459" i="12"/>
  <c r="K141" i="12"/>
  <c r="K230" i="12"/>
  <c r="K321" i="12"/>
  <c r="K24" i="12"/>
  <c r="K307" i="12"/>
  <c r="K376" i="12"/>
  <c r="K462" i="12"/>
  <c r="K122" i="12"/>
  <c r="K211" i="12"/>
  <c r="K434" i="12"/>
  <c r="K329" i="12"/>
  <c r="K6" i="12"/>
  <c r="K34" i="12"/>
  <c r="K179" i="12"/>
  <c r="K414" i="12"/>
  <c r="K7" i="12"/>
  <c r="K356" i="12"/>
  <c r="K324" i="12"/>
  <c r="K13" i="12"/>
  <c r="K87" i="12"/>
  <c r="K167" i="12"/>
  <c r="K298" i="12"/>
  <c r="K95" i="12"/>
  <c r="K133" i="12"/>
  <c r="K175" i="12"/>
  <c r="K229" i="12"/>
  <c r="K295" i="12"/>
  <c r="K390" i="12"/>
  <c r="K9" i="12"/>
  <c r="K45" i="12"/>
  <c r="K84" i="12"/>
  <c r="K121" i="12"/>
  <c r="K163" i="12"/>
  <c r="K212" i="12"/>
  <c r="K271" i="12"/>
  <c r="K362" i="12"/>
  <c r="K449" i="12"/>
  <c r="K285" i="12"/>
  <c r="K332" i="12"/>
  <c r="K381" i="12"/>
  <c r="K421" i="12"/>
  <c r="K249" i="12"/>
  <c r="K288" i="12"/>
  <c r="K334" i="12"/>
  <c r="K383" i="12"/>
  <c r="K425" i="12"/>
  <c r="K114" i="12"/>
  <c r="K240" i="12"/>
  <c r="K277" i="12"/>
  <c r="K411" i="12"/>
  <c r="K27" i="12"/>
  <c r="K205" i="12"/>
  <c r="K73" i="12"/>
  <c r="K142" i="12"/>
  <c r="K139" i="12"/>
  <c r="K222" i="12"/>
  <c r="K15" i="12"/>
  <c r="K340" i="12"/>
  <c r="K48" i="12"/>
  <c r="K109" i="12"/>
  <c r="K201" i="12"/>
  <c r="K457" i="12"/>
  <c r="K17" i="12"/>
  <c r="K364" i="12"/>
  <c r="K347" i="12"/>
  <c r="K26" i="12"/>
  <c r="K94" i="12"/>
  <c r="K174" i="12"/>
  <c r="K345" i="12"/>
  <c r="K97" i="12"/>
  <c r="K137" i="12"/>
  <c r="K180" i="12"/>
  <c r="K234" i="12"/>
  <c r="K311" i="12"/>
  <c r="K402" i="12"/>
  <c r="K14" i="12"/>
  <c r="K50" i="12"/>
  <c r="K88" i="12"/>
  <c r="K125" i="12"/>
  <c r="K168" i="12"/>
  <c r="K221" i="12"/>
  <c r="K282" i="12"/>
  <c r="K378" i="12"/>
  <c r="K252" i="12"/>
  <c r="K290" i="12"/>
  <c r="K339" i="12"/>
  <c r="K387" i="12"/>
  <c r="K427" i="12"/>
  <c r="K255" i="12"/>
  <c r="K294" i="12"/>
  <c r="K343" i="12"/>
  <c r="K389" i="12"/>
  <c r="K429" i="12"/>
  <c r="K352" i="12"/>
  <c r="K218" i="12"/>
  <c r="K455" i="12"/>
  <c r="K20" i="12"/>
  <c r="K44" i="12"/>
  <c r="K225" i="12"/>
  <c r="K10" i="12"/>
  <c r="K305" i="12"/>
  <c r="K213" i="12"/>
  <c r="K239" i="12"/>
  <c r="K25" i="12"/>
  <c r="K380" i="12"/>
  <c r="K199" i="12"/>
  <c r="K53" i="12"/>
  <c r="K118" i="12"/>
  <c r="K209" i="12"/>
  <c r="K236" i="12"/>
  <c r="K30" i="12"/>
  <c r="K400" i="12"/>
  <c r="K369" i="12"/>
  <c r="K38" i="12"/>
  <c r="K102" i="12"/>
  <c r="K195" i="12"/>
  <c r="K393" i="12"/>
  <c r="K101" i="12"/>
  <c r="K146" i="12"/>
  <c r="K194" i="12"/>
  <c r="K241" i="12"/>
  <c r="K319" i="12"/>
  <c r="K409" i="12"/>
  <c r="K19" i="12"/>
  <c r="K54" i="12"/>
  <c r="K93" i="12"/>
  <c r="K129" i="12"/>
  <c r="K173" i="12"/>
  <c r="K227" i="12"/>
  <c r="K289" i="12"/>
  <c r="K384" i="12"/>
  <c r="K257" i="12"/>
  <c r="K296" i="12"/>
  <c r="K346" i="12"/>
  <c r="K392" i="12"/>
  <c r="K431" i="12"/>
  <c r="K260" i="12"/>
  <c r="K299" i="12"/>
  <c r="K349" i="12"/>
  <c r="K394" i="12"/>
  <c r="K433" i="12"/>
  <c r="K64" i="12"/>
  <c r="K21" i="12"/>
  <c r="K8" i="12"/>
  <c r="K445" i="12"/>
  <c r="K120" i="12"/>
  <c r="K164" i="12"/>
  <c r="K96" i="12"/>
  <c r="K47" i="12"/>
  <c r="K169" i="12"/>
  <c r="K301" i="12"/>
  <c r="K253" i="12"/>
  <c r="K428" i="12"/>
  <c r="K108" i="12"/>
  <c r="K70" i="12"/>
  <c r="K151" i="12"/>
  <c r="K279" i="12"/>
  <c r="K417" i="12"/>
  <c r="K273" i="12"/>
  <c r="K451" i="12"/>
  <c r="K37" i="12"/>
  <c r="K60" i="12"/>
  <c r="K131" i="12"/>
  <c r="K228" i="12"/>
  <c r="K81" i="12"/>
  <c r="K119" i="12"/>
  <c r="K161" i="12"/>
  <c r="K210" i="12"/>
  <c r="K269" i="12"/>
  <c r="K358" i="12"/>
  <c r="K443" i="12"/>
  <c r="K29" i="12"/>
  <c r="K67" i="12"/>
  <c r="K103" i="12"/>
  <c r="K148" i="12"/>
  <c r="K196" i="12"/>
  <c r="K243" i="12"/>
  <c r="K327" i="12"/>
  <c r="K416" i="12"/>
  <c r="K272" i="12"/>
  <c r="K314" i="12"/>
  <c r="K363" i="12"/>
  <c r="K405" i="12"/>
  <c r="K450" i="12"/>
  <c r="K274" i="12"/>
  <c r="K318" i="12"/>
  <c r="K366" i="12"/>
  <c r="K408" i="12"/>
  <c r="K452" i="12"/>
  <c r="K83" i="12"/>
  <c r="K57" i="12"/>
  <c r="K78" i="12"/>
  <c r="K335" i="12"/>
  <c r="K149" i="12"/>
  <c r="K330" i="12"/>
  <c r="K177" i="12"/>
  <c r="K61" i="12"/>
  <c r="K182" i="12"/>
  <c r="K350" i="12"/>
  <c r="K284" i="12"/>
  <c r="K16" i="12"/>
  <c r="K11" i="12"/>
  <c r="K80" i="12"/>
  <c r="K157" i="12"/>
  <c r="K323" i="12"/>
  <c r="K463" i="12"/>
  <c r="K309" i="12"/>
  <c r="K207" i="12"/>
  <c r="K115" i="12"/>
  <c r="K66" i="12"/>
  <c r="K147" i="12"/>
  <c r="K242" i="12"/>
  <c r="K86" i="12"/>
  <c r="K123" i="12"/>
  <c r="K166" i="12"/>
  <c r="K214" i="12"/>
  <c r="K275" i="12"/>
  <c r="K367" i="12"/>
  <c r="K453" i="12"/>
  <c r="K33" i="12"/>
  <c r="K72" i="12"/>
  <c r="K111" i="12"/>
  <c r="K152" i="12"/>
  <c r="K202" i="12"/>
  <c r="K251" i="12"/>
  <c r="K338" i="12"/>
  <c r="K426" i="12"/>
  <c r="K276" i="12"/>
  <c r="K320" i="12"/>
  <c r="K368" i="12"/>
  <c r="K410" i="12"/>
  <c r="K454" i="12"/>
  <c r="K278" i="12"/>
  <c r="K322" i="12"/>
  <c r="K373" i="12"/>
  <c r="K413" i="12"/>
  <c r="K456" i="12"/>
  <c r="K31" i="12"/>
  <c r="K155" i="12"/>
  <c r="K85" i="12"/>
  <c r="K246" i="12"/>
  <c r="K291" i="12"/>
  <c r="K65" i="12"/>
  <c r="K315" i="12"/>
  <c r="K300" i="12"/>
  <c r="K124" i="12"/>
  <c r="K105" i="12"/>
  <c r="K223" i="12"/>
  <c r="K430" i="12"/>
  <c r="K206" i="12"/>
  <c r="K404" i="12"/>
  <c r="K351" i="12"/>
  <c r="K461" i="12"/>
  <c r="K361" i="12"/>
  <c r="K56" i="12"/>
  <c r="K51" i="12"/>
  <c r="K52" i="12"/>
  <c r="K162" i="12"/>
  <c r="K388" i="12"/>
  <c r="K92" i="12"/>
  <c r="K365" i="12"/>
  <c r="K422" i="12"/>
  <c r="K153" i="12"/>
  <c r="K113" i="12"/>
  <c r="K248" i="12"/>
  <c r="K190" i="12"/>
  <c r="K99" i="12"/>
  <c r="K232" i="12"/>
  <c r="K436" i="12"/>
  <c r="K357" i="12"/>
  <c r="K265" i="12"/>
  <c r="K379" i="12"/>
  <c r="K104" i="12"/>
  <c r="K98" i="12"/>
  <c r="K28" i="12"/>
  <c r="K197" i="12"/>
  <c r="K420" i="12"/>
  <c r="K128" i="12"/>
  <c r="K143" i="12"/>
  <c r="K458" i="12"/>
  <c r="K203" i="12"/>
  <c r="K127" i="12"/>
  <c r="K256" i="12"/>
  <c r="K23" i="12"/>
  <c r="K116" i="12"/>
  <c r="K235" i="12"/>
  <c r="K262" i="12"/>
  <c r="K375" i="12"/>
  <c r="K270" i="12"/>
  <c r="K399" i="12"/>
  <c r="K359" i="12"/>
  <c r="K71" i="12"/>
  <c r="K69" i="12"/>
  <c r="K244" i="12"/>
  <c r="K42" i="12"/>
  <c r="K136" i="12"/>
  <c r="K43" i="12"/>
  <c r="K158" i="12"/>
  <c r="K220" i="12"/>
  <c r="K150" i="12"/>
  <c r="K287" i="12"/>
  <c r="K135" i="12"/>
  <c r="K264" i="12"/>
  <c r="K267" i="12"/>
  <c r="K396" i="12"/>
  <c r="K283" i="12"/>
  <c r="K403" i="12"/>
  <c r="K130" i="12"/>
  <c r="K68" i="12"/>
  <c r="K372" i="12"/>
  <c r="K261" i="12"/>
  <c r="K341" i="12"/>
  <c r="K172" i="12"/>
  <c r="K266" i="12"/>
  <c r="K49" i="12"/>
  <c r="K259" i="12"/>
  <c r="K154" i="12"/>
  <c r="K333" i="12"/>
  <c r="K41" i="12"/>
  <c r="K140" i="12"/>
  <c r="K304" i="12"/>
  <c r="K280" i="12"/>
  <c r="K401" i="12"/>
  <c r="K306" i="12"/>
  <c r="K419" i="12"/>
  <c r="K134" i="12"/>
  <c r="K100" i="12"/>
  <c r="K385" i="12"/>
  <c r="K395" i="12"/>
  <c r="K446" i="12"/>
  <c r="K224" i="12"/>
  <c r="K317" i="12"/>
  <c r="K55" i="12"/>
  <c r="K432" i="12"/>
  <c r="K170" i="12"/>
  <c r="K344" i="12"/>
  <c r="K58" i="12"/>
  <c r="K156" i="12"/>
  <c r="K313" i="12"/>
  <c r="K303" i="12"/>
  <c r="K415" i="12"/>
  <c r="K312" i="12"/>
  <c r="K440" i="12"/>
  <c r="K40" i="12"/>
  <c r="K22" i="12"/>
  <c r="K77" i="12"/>
  <c r="K178" i="12"/>
  <c r="K328" i="12"/>
  <c r="K126" i="12"/>
  <c r="K59" i="12"/>
  <c r="K91" i="12"/>
  <c r="K183" i="12"/>
  <c r="K355" i="12"/>
  <c r="K193" i="12"/>
  <c r="K233" i="12"/>
  <c r="K198" i="12"/>
  <c r="K354" i="12"/>
  <c r="K444" i="12"/>
  <c r="K437" i="12"/>
  <c r="K374" i="12"/>
  <c r="K204" i="12"/>
  <c r="K398" i="12"/>
  <c r="K181" i="12"/>
  <c r="K406" i="12"/>
  <c r="K382" i="12"/>
  <c r="K310" i="12"/>
  <c r="K90" i="12"/>
  <c r="K441" i="12"/>
  <c r="K424" i="12"/>
  <c r="K326" i="12"/>
  <c r="K32" i="12"/>
  <c r="K76" i="12"/>
  <c r="K63" i="12"/>
  <c r="K435" i="12"/>
  <c r="K247" i="12"/>
  <c r="K112" i="12"/>
  <c r="K79" i="12"/>
  <c r="K442" i="12"/>
  <c r="J17" i="13"/>
  <c r="J13" i="13"/>
  <c r="J9" i="13"/>
  <c r="J16" i="13"/>
  <c r="J11" i="13"/>
  <c r="J8" i="13"/>
  <c r="J10" i="13"/>
  <c r="J12" i="13"/>
  <c r="J5" i="13"/>
  <c r="J7" i="13"/>
  <c r="J15" i="13"/>
  <c r="J14" i="13"/>
  <c r="J18" i="13"/>
  <c r="K7" i="13"/>
  <c r="K14" i="13"/>
  <c r="K11" i="13"/>
  <c r="K18" i="13"/>
  <c r="K12" i="13"/>
  <c r="K16" i="13"/>
  <c r="K15" i="13"/>
  <c r="K8" i="13"/>
  <c r="K13" i="13"/>
  <c r="K9" i="13"/>
  <c r="K17" i="13"/>
  <c r="K5" i="13"/>
  <c r="K10" i="13"/>
  <c r="J319" i="8"/>
  <c r="J315" i="8"/>
  <c r="J308" i="8"/>
  <c r="J303" i="8"/>
  <c r="J298" i="8"/>
  <c r="J293" i="8"/>
  <c r="J289" i="8"/>
  <c r="J285" i="8"/>
  <c r="J280" i="8"/>
  <c r="J275" i="8"/>
  <c r="J270" i="8"/>
  <c r="J265" i="8"/>
  <c r="J260" i="8"/>
  <c r="J255" i="8"/>
  <c r="J249" i="8"/>
  <c r="J244" i="8"/>
  <c r="J240" i="8"/>
  <c r="J235" i="8"/>
  <c r="J229" i="8"/>
  <c r="J224" i="8"/>
  <c r="J219" i="8"/>
  <c r="J215" i="8"/>
  <c r="J210" i="8"/>
  <c r="J206" i="8"/>
  <c r="J202" i="8"/>
  <c r="J197" i="8"/>
  <c r="J191" i="8"/>
  <c r="J186" i="8"/>
  <c r="J182" i="8"/>
  <c r="J177" i="8"/>
  <c r="J172" i="8"/>
  <c r="J167" i="8"/>
  <c r="J162" i="8"/>
  <c r="J157" i="8"/>
  <c r="J153" i="8"/>
  <c r="J147" i="8"/>
  <c r="J142" i="8"/>
  <c r="J137" i="8"/>
  <c r="J132" i="8"/>
  <c r="J127" i="8"/>
  <c r="J123" i="8"/>
  <c r="J117" i="8"/>
  <c r="J112" i="8"/>
  <c r="J107" i="8"/>
  <c r="J103" i="8"/>
  <c r="J98" i="8"/>
  <c r="J93" i="8"/>
  <c r="J322" i="8"/>
  <c r="J317" i="8"/>
  <c r="J313" i="8"/>
  <c r="J306" i="8"/>
  <c r="J302" i="8"/>
  <c r="J297" i="8"/>
  <c r="J292" i="8"/>
  <c r="J288" i="8"/>
  <c r="J283" i="8"/>
  <c r="J279" i="8"/>
  <c r="J274" i="8"/>
  <c r="J269" i="8"/>
  <c r="J264" i="8"/>
  <c r="J259" i="8"/>
  <c r="J254" i="8"/>
  <c r="J248" i="8"/>
  <c r="J243" i="8"/>
  <c r="J239" i="8"/>
  <c r="J234" i="8"/>
  <c r="J228" i="8"/>
  <c r="J223" i="8"/>
  <c r="J218" i="8"/>
  <c r="J214" i="8"/>
  <c r="J209" i="8"/>
  <c r="J205" i="8"/>
  <c r="J201" i="8"/>
  <c r="J196" i="8"/>
  <c r="J190" i="8"/>
  <c r="J185" i="8"/>
  <c r="J180" i="8"/>
  <c r="J176" i="8"/>
  <c r="J171" i="8"/>
  <c r="J166" i="8"/>
  <c r="J161" i="8"/>
  <c r="J156" i="8"/>
  <c r="J150" i="8"/>
  <c r="J146" i="8"/>
  <c r="J141" i="8"/>
  <c r="J136" i="8"/>
  <c r="J131" i="8"/>
  <c r="J126" i="8"/>
  <c r="J122" i="8"/>
  <c r="J116" i="8"/>
  <c r="J111" i="8"/>
  <c r="J106" i="8"/>
  <c r="J102" i="8"/>
  <c r="J96" i="8"/>
  <c r="J92" i="8"/>
  <c r="J321" i="8"/>
  <c r="J316" i="8"/>
  <c r="J310" i="8"/>
  <c r="J305" i="8"/>
  <c r="J300" i="8"/>
  <c r="J296" i="8"/>
  <c r="J291" i="8"/>
  <c r="J287" i="8"/>
  <c r="J282" i="8"/>
  <c r="J277" i="8"/>
  <c r="J272" i="8"/>
  <c r="J267" i="8"/>
  <c r="J262" i="8"/>
  <c r="J258" i="8"/>
  <c r="J251" i="8"/>
  <c r="J247" i="8"/>
  <c r="J242" i="8"/>
  <c r="J237" i="8"/>
  <c r="J233" i="8"/>
  <c r="J227" i="8"/>
  <c r="J222" i="8"/>
  <c r="J217" i="8"/>
  <c r="J212" i="8"/>
  <c r="J208" i="8"/>
  <c r="J204" i="8"/>
  <c r="J199" i="8"/>
  <c r="J195" i="8"/>
  <c r="J189" i="8"/>
  <c r="J184" i="8"/>
  <c r="J179" i="8"/>
  <c r="J174" i="8"/>
  <c r="J170" i="8"/>
  <c r="J165" i="8"/>
  <c r="J160" i="8"/>
  <c r="J155" i="8"/>
  <c r="J149" i="8"/>
  <c r="J145" i="8"/>
  <c r="J140" i="8"/>
  <c r="J135" i="8"/>
  <c r="J130" i="8"/>
  <c r="J125" i="8"/>
  <c r="J121" i="8"/>
  <c r="J115" i="8"/>
  <c r="J110" i="8"/>
  <c r="J105" i="8"/>
  <c r="J100" i="8"/>
  <c r="J95" i="8"/>
  <c r="J90" i="8"/>
  <c r="J304" i="8"/>
  <c r="J266" i="8"/>
  <c r="J225" i="8"/>
  <c r="J188" i="8"/>
  <c r="J148" i="8"/>
  <c r="J108" i="8"/>
  <c r="J250" i="8"/>
  <c r="J213" i="8"/>
  <c r="J173" i="8"/>
  <c r="J134" i="8"/>
  <c r="J94" i="8"/>
  <c r="J320" i="8"/>
  <c r="J281" i="8"/>
  <c r="J241" i="8"/>
  <c r="J203" i="8"/>
  <c r="J163" i="8"/>
  <c r="J124" i="8"/>
  <c r="J286" i="8"/>
  <c r="J120" i="8"/>
  <c r="J294" i="8"/>
  <c r="J256" i="8"/>
  <c r="J216" i="8"/>
  <c r="J178" i="8"/>
  <c r="J139" i="8"/>
  <c r="J99" i="8"/>
  <c r="J309" i="8"/>
  <c r="J271" i="8"/>
  <c r="J230" i="8"/>
  <c r="J192" i="8"/>
  <c r="J154" i="8"/>
  <c r="J113" i="8"/>
  <c r="J246" i="8"/>
  <c r="J207" i="8"/>
  <c r="J168" i="8"/>
  <c r="J129" i="8"/>
  <c r="J299" i="8"/>
  <c r="J261" i="8"/>
  <c r="J221" i="8"/>
  <c r="J183" i="8"/>
  <c r="J143" i="8"/>
  <c r="J104" i="8"/>
  <c r="J314" i="8"/>
  <c r="J276" i="8"/>
  <c r="J236" i="8"/>
  <c r="J198" i="8"/>
  <c r="J159" i="8"/>
  <c r="J290" i="8"/>
  <c r="K166" i="8"/>
  <c r="K136" i="8"/>
  <c r="K185" i="8"/>
  <c r="K209" i="8"/>
  <c r="K116" i="8"/>
  <c r="K239" i="8"/>
  <c r="K90" i="8"/>
  <c r="K130" i="8"/>
  <c r="K170" i="8"/>
  <c r="K208" i="8"/>
  <c r="K247" i="8"/>
  <c r="K287" i="8"/>
  <c r="K313" i="8"/>
  <c r="K117" i="8"/>
  <c r="K157" i="8"/>
  <c r="K197" i="8"/>
  <c r="K235" i="8"/>
  <c r="K275" i="8"/>
  <c r="K315" i="8"/>
  <c r="K124" i="8"/>
  <c r="K163" i="8"/>
  <c r="K203" i="8"/>
  <c r="K241" i="8"/>
  <c r="K281" i="8"/>
  <c r="K320" i="8"/>
  <c r="K243" i="8"/>
  <c r="K176" i="8"/>
  <c r="K223" i="8"/>
  <c r="K248" i="8"/>
  <c r="K156" i="8"/>
  <c r="K95" i="8"/>
  <c r="K135" i="8"/>
  <c r="K174" i="8"/>
  <c r="K212" i="8"/>
  <c r="K251" i="8"/>
  <c r="K291" i="8"/>
  <c r="K317" i="8"/>
  <c r="K123" i="8"/>
  <c r="K162" i="8"/>
  <c r="K202" i="8"/>
  <c r="K240" i="8"/>
  <c r="K280" i="8"/>
  <c r="K319" i="8"/>
  <c r="K129" i="8"/>
  <c r="K168" i="8"/>
  <c r="K207" i="8"/>
  <c r="K246" i="8"/>
  <c r="K286" i="8"/>
  <c r="K150" i="8"/>
  <c r="K214" i="8"/>
  <c r="K264" i="8"/>
  <c r="K196" i="8"/>
  <c r="K102" i="8"/>
  <c r="K100" i="8"/>
  <c r="K140" i="8"/>
  <c r="K179" i="8"/>
  <c r="K217" i="8"/>
  <c r="K258" i="8"/>
  <c r="K296" i="8"/>
  <c r="K283" i="8"/>
  <c r="K322" i="8"/>
  <c r="K127" i="8"/>
  <c r="K167" i="8"/>
  <c r="K206" i="8"/>
  <c r="K244" i="8"/>
  <c r="K285" i="8"/>
  <c r="K94" i="8"/>
  <c r="K134" i="8"/>
  <c r="K173" i="8"/>
  <c r="K213" i="8"/>
  <c r="K250" i="8"/>
  <c r="K290" i="8"/>
  <c r="K269" i="8"/>
  <c r="K205" i="8"/>
  <c r="K274" i="8"/>
  <c r="K110" i="8"/>
  <c r="K149" i="8"/>
  <c r="K227" i="8"/>
  <c r="K305" i="8"/>
  <c r="K137" i="8"/>
  <c r="K215" i="8"/>
  <c r="K255" i="8"/>
  <c r="K104" i="8"/>
  <c r="K221" i="8"/>
  <c r="K299" i="8"/>
  <c r="K228" i="8"/>
  <c r="K254" i="8"/>
  <c r="K126" i="8"/>
  <c r="K234" i="8"/>
  <c r="K141" i="8"/>
  <c r="K105" i="8"/>
  <c r="K145" i="8"/>
  <c r="K184" i="8"/>
  <c r="K222" i="8"/>
  <c r="K262" i="8"/>
  <c r="K300" i="8"/>
  <c r="K288" i="8"/>
  <c r="K93" i="8"/>
  <c r="K132" i="8"/>
  <c r="K172" i="8"/>
  <c r="K210" i="8"/>
  <c r="K249" i="8"/>
  <c r="K289" i="8"/>
  <c r="K99" i="8"/>
  <c r="K139" i="8"/>
  <c r="K178" i="8"/>
  <c r="K216" i="8"/>
  <c r="K256" i="8"/>
  <c r="K294" i="8"/>
  <c r="K292" i="8"/>
  <c r="K177" i="8"/>
  <c r="K143" i="8"/>
  <c r="K261" i="8"/>
  <c r="K279" i="8"/>
  <c r="K180" i="8"/>
  <c r="K189" i="8"/>
  <c r="K267" i="8"/>
  <c r="K98" i="8"/>
  <c r="K293" i="8"/>
  <c r="K183" i="8"/>
  <c r="K201" i="8"/>
  <c r="K92" i="8"/>
  <c r="K218" i="8"/>
  <c r="K115" i="8"/>
  <c r="K155" i="8"/>
  <c r="K195" i="8"/>
  <c r="K233" i="8"/>
  <c r="K272" i="8"/>
  <c r="K310" i="8"/>
  <c r="K297" i="8"/>
  <c r="K103" i="8"/>
  <c r="K142" i="8"/>
  <c r="K182" i="8"/>
  <c r="K219" i="8"/>
  <c r="K260" i="8"/>
  <c r="K298" i="8"/>
  <c r="K108" i="8"/>
  <c r="K148" i="8"/>
  <c r="K188" i="8"/>
  <c r="K225" i="8"/>
  <c r="K266" i="8"/>
  <c r="K304" i="8"/>
  <c r="K106" i="8"/>
  <c r="K131" i="8"/>
  <c r="K122" i="8"/>
  <c r="K111" i="8"/>
  <c r="K259" i="8"/>
  <c r="K121" i="8"/>
  <c r="K160" i="8"/>
  <c r="K199" i="8"/>
  <c r="K237" i="8"/>
  <c r="K277" i="8"/>
  <c r="K316" i="8"/>
  <c r="K302" i="8"/>
  <c r="K107" i="8"/>
  <c r="K147" i="8"/>
  <c r="K186" i="8"/>
  <c r="K224" i="8"/>
  <c r="K265" i="8"/>
  <c r="K303" i="8"/>
  <c r="K113" i="8"/>
  <c r="K154" i="8"/>
  <c r="K192" i="8"/>
  <c r="K230" i="8"/>
  <c r="K271" i="8"/>
  <c r="K309" i="8"/>
  <c r="K96" i="8"/>
  <c r="K204" i="8"/>
  <c r="K236" i="8"/>
  <c r="K159" i="8"/>
  <c r="K146" i="8"/>
  <c r="K242" i="8"/>
  <c r="K112" i="8"/>
  <c r="K276" i="8"/>
  <c r="K171" i="8"/>
  <c r="K282" i="8"/>
  <c r="K306" i="8"/>
  <c r="K153" i="8"/>
  <c r="K314" i="8"/>
  <c r="K308" i="8"/>
  <c r="K161" i="8"/>
  <c r="K321" i="8"/>
  <c r="K191" i="8"/>
  <c r="K165" i="8"/>
  <c r="K190" i="8"/>
  <c r="K229" i="8"/>
  <c r="K198" i="8"/>
  <c r="K270" i="8"/>
  <c r="K120" i="8"/>
  <c r="K125" i="8"/>
  <c r="J450" i="15"/>
  <c r="J444" i="15"/>
  <c r="J438" i="15"/>
  <c r="J433" i="15"/>
  <c r="J429" i="15"/>
  <c r="J420" i="15"/>
  <c r="J416" i="15"/>
  <c r="J412" i="15"/>
  <c r="J406" i="15"/>
  <c r="J402" i="15"/>
  <c r="J396" i="15"/>
  <c r="J392" i="15"/>
  <c r="J385" i="15"/>
  <c r="J378" i="15"/>
  <c r="J373" i="15"/>
  <c r="J368" i="15"/>
  <c r="J362" i="15"/>
  <c r="J355" i="15"/>
  <c r="J349" i="15"/>
  <c r="J345" i="15"/>
  <c r="J339" i="15"/>
  <c r="J334" i="15"/>
  <c r="J328" i="15"/>
  <c r="J324" i="15"/>
  <c r="J319" i="15"/>
  <c r="J315" i="15"/>
  <c r="J308" i="15"/>
  <c r="J305" i="15"/>
  <c r="J298" i="15"/>
  <c r="J293" i="15"/>
  <c r="J289" i="15"/>
  <c r="J284" i="15"/>
  <c r="J278" i="15"/>
  <c r="J271" i="15"/>
  <c r="J265" i="15"/>
  <c r="J260" i="15"/>
  <c r="J255" i="15"/>
  <c r="J247" i="15"/>
  <c r="J243" i="15"/>
  <c r="J237" i="15"/>
  <c r="J233" i="15"/>
  <c r="J228" i="15"/>
  <c r="J223" i="15"/>
  <c r="J219" i="15"/>
  <c r="J211" i="15"/>
  <c r="J205" i="15"/>
  <c r="J197" i="15"/>
  <c r="J191" i="15"/>
  <c r="J185" i="15"/>
  <c r="J177" i="15"/>
  <c r="J174" i="15"/>
  <c r="J152" i="15"/>
  <c r="J140" i="15"/>
  <c r="J130" i="15"/>
  <c r="J126" i="15"/>
  <c r="J121" i="15"/>
  <c r="J117" i="15"/>
  <c r="J112" i="15"/>
  <c r="J107" i="15"/>
  <c r="J103" i="15"/>
  <c r="J99" i="15"/>
  <c r="J95" i="15"/>
  <c r="J90" i="15"/>
  <c r="J86" i="15"/>
  <c r="J82" i="15"/>
  <c r="J72" i="15"/>
  <c r="J48" i="15"/>
  <c r="J41" i="15"/>
  <c r="J36" i="15"/>
  <c r="J32" i="15"/>
  <c r="J28" i="15"/>
  <c r="J23" i="15"/>
  <c r="J18" i="15"/>
  <c r="J14" i="15"/>
  <c r="J9" i="15"/>
  <c r="J387" i="15"/>
  <c r="J422" i="15"/>
  <c r="J452" i="15"/>
  <c r="J357" i="15"/>
  <c r="J274" i="15"/>
  <c r="J248" i="15"/>
  <c r="J449" i="15"/>
  <c r="J443" i="15"/>
  <c r="J437" i="15"/>
  <c r="J432" i="15"/>
  <c r="J428" i="15"/>
  <c r="J419" i="15"/>
  <c r="J415" i="15"/>
  <c r="J409" i="15"/>
  <c r="J405" i="15"/>
  <c r="J401" i="15"/>
  <c r="J395" i="15"/>
  <c r="J448" i="15"/>
  <c r="J442" i="15"/>
  <c r="J436" i="15"/>
  <c r="J431" i="15"/>
  <c r="J426" i="15"/>
  <c r="J418" i="15"/>
  <c r="J414" i="15"/>
  <c r="J408" i="15"/>
  <c r="J404" i="15"/>
  <c r="J398" i="15"/>
  <c r="J394" i="15"/>
  <c r="J390" i="15"/>
  <c r="J383" i="15"/>
  <c r="J376" i="15"/>
  <c r="J371" i="15"/>
  <c r="J363" i="15"/>
  <c r="J360" i="15"/>
  <c r="J352" i="15"/>
  <c r="J347" i="15"/>
  <c r="J342" i="15"/>
  <c r="J337" i="15"/>
  <c r="J332" i="15"/>
  <c r="J326" i="15"/>
  <c r="J322" i="15"/>
  <c r="J317" i="15"/>
  <c r="J313" i="15"/>
  <c r="J307" i="15"/>
  <c r="J300" i="15"/>
  <c r="J295" i="15"/>
  <c r="J291" i="15"/>
  <c r="J286" i="15"/>
  <c r="J273" i="15"/>
  <c r="J269" i="15"/>
  <c r="J262" i="15"/>
  <c r="J257" i="15"/>
  <c r="J252" i="15"/>
  <c r="J245" i="15"/>
  <c r="J239" i="15"/>
  <c r="J235" i="15"/>
  <c r="J231" i="15"/>
  <c r="J226" i="15"/>
  <c r="J221" i="15"/>
  <c r="J215" i="15"/>
  <c r="J209" i="15"/>
  <c r="J201" i="15"/>
  <c r="J193" i="15"/>
  <c r="J187" i="15"/>
  <c r="J182" i="15"/>
  <c r="J176" i="15"/>
  <c r="J154" i="15"/>
  <c r="J150" i="15"/>
  <c r="J142" i="15"/>
  <c r="J132" i="15"/>
  <c r="J128" i="15"/>
  <c r="J123" i="15"/>
  <c r="J119" i="15"/>
  <c r="J114" i="15"/>
  <c r="J110" i="15"/>
  <c r="J105" i="15"/>
  <c r="J101" i="15"/>
  <c r="J97" i="15"/>
  <c r="J92" i="15"/>
  <c r="J88" i="15"/>
  <c r="J84" i="15"/>
  <c r="J80" i="15"/>
  <c r="J74" i="15"/>
  <c r="J56" i="15"/>
  <c r="J50" i="15"/>
  <c r="J43" i="15"/>
  <c r="J39" i="15"/>
  <c r="J34" i="15"/>
  <c r="J30" i="15"/>
  <c r="J26" i="15"/>
  <c r="J21" i="15"/>
  <c r="J16" i="15"/>
  <c r="J12" i="15"/>
  <c r="J7" i="15"/>
  <c r="J410" i="15"/>
  <c r="J440" i="15"/>
  <c r="J381" i="15"/>
  <c r="J330" i="15"/>
  <c r="J264" i="15"/>
  <c r="J217" i="15"/>
  <c r="J439" i="15"/>
  <c r="J397" i="15"/>
  <c r="J391" i="15"/>
  <c r="J367" i="15"/>
  <c r="J344" i="15"/>
  <c r="J323" i="15"/>
  <c r="J301" i="15"/>
  <c r="J280" i="15"/>
  <c r="J258" i="15"/>
  <c r="J236" i="15"/>
  <c r="J216" i="15"/>
  <c r="J190" i="15"/>
  <c r="J151" i="15"/>
  <c r="J125" i="15"/>
  <c r="J106" i="15"/>
  <c r="J89" i="15"/>
  <c r="J71" i="15"/>
  <c r="J40" i="15"/>
  <c r="J22" i="15"/>
  <c r="J399" i="15"/>
  <c r="J266" i="15"/>
  <c r="J413" i="15"/>
  <c r="J380" i="15"/>
  <c r="J356" i="15"/>
  <c r="J336" i="15"/>
  <c r="J316" i="15"/>
  <c r="J294" i="15"/>
  <c r="J272" i="15"/>
  <c r="J250" i="15"/>
  <c r="J229" i="15"/>
  <c r="J206" i="15"/>
  <c r="J181" i="15"/>
  <c r="J141" i="15"/>
  <c r="J118" i="15"/>
  <c r="J100" i="15"/>
  <c r="J83" i="15"/>
  <c r="J52" i="15"/>
  <c r="J33" i="15"/>
  <c r="J15" i="15"/>
  <c r="J446" i="15"/>
  <c r="J212" i="15"/>
  <c r="J194" i="15"/>
  <c r="J137" i="15"/>
  <c r="J377" i="15"/>
  <c r="J227" i="15"/>
  <c r="J204" i="15"/>
  <c r="J430" i="15"/>
  <c r="J372" i="15"/>
  <c r="J348" i="15"/>
  <c r="J327" i="15"/>
  <c r="J287" i="15"/>
  <c r="J263" i="15"/>
  <c r="J242" i="15"/>
  <c r="J222" i="15"/>
  <c r="J196" i="15"/>
  <c r="J155" i="15"/>
  <c r="J129" i="15"/>
  <c r="J111" i="15"/>
  <c r="J94" i="15"/>
  <c r="J75" i="15"/>
  <c r="J44" i="15"/>
  <c r="J27" i="15"/>
  <c r="J8" i="15"/>
  <c r="J353" i="15"/>
  <c r="J417" i="15"/>
  <c r="J270" i="15"/>
  <c r="J98" i="15"/>
  <c r="J81" i="15"/>
  <c r="J31" i="15"/>
  <c r="J445" i="15"/>
  <c r="J403" i="15"/>
  <c r="J386" i="15"/>
  <c r="J341" i="15"/>
  <c r="J321" i="15"/>
  <c r="J299" i="15"/>
  <c r="J279" i="15"/>
  <c r="J256" i="15"/>
  <c r="J234" i="15"/>
  <c r="J214" i="15"/>
  <c r="J186" i="15"/>
  <c r="J144" i="15"/>
  <c r="J122" i="15"/>
  <c r="J104" i="15"/>
  <c r="J87" i="15"/>
  <c r="J70" i="15"/>
  <c r="J38" i="15"/>
  <c r="J20" i="15"/>
  <c r="J421" i="15"/>
  <c r="J253" i="15"/>
  <c r="J207" i="15"/>
  <c r="J188" i="15"/>
  <c r="J77" i="15"/>
  <c r="J354" i="15"/>
  <c r="J333" i="15"/>
  <c r="J314" i="15"/>
  <c r="J292" i="15"/>
  <c r="J246" i="15"/>
  <c r="J133" i="15"/>
  <c r="J116" i="15"/>
  <c r="J51" i="15"/>
  <c r="J13" i="15"/>
  <c r="J434" i="15"/>
  <c r="J393" i="15"/>
  <c r="J370" i="15"/>
  <c r="J346" i="15"/>
  <c r="J325" i="15"/>
  <c r="J306" i="15"/>
  <c r="J285" i="15"/>
  <c r="J261" i="15"/>
  <c r="J407" i="15"/>
  <c r="J312" i="15"/>
  <c r="J184" i="15"/>
  <c r="J96" i="15"/>
  <c r="J73" i="15"/>
  <c r="J427" i="15"/>
  <c r="J379" i="15"/>
  <c r="J153" i="15"/>
  <c r="J175" i="15"/>
  <c r="J318" i="15"/>
  <c r="J224" i="15"/>
  <c r="J192" i="15"/>
  <c r="J102" i="15"/>
  <c r="J29" i="15"/>
  <c r="J6" i="15"/>
  <c r="J202" i="15"/>
  <c r="J148" i="15"/>
  <c r="J143" i="15"/>
  <c r="J79" i="15"/>
  <c r="J42" i="15"/>
  <c r="J351" i="15"/>
  <c r="J200" i="15"/>
  <c r="J240" i="15"/>
  <c r="J244" i="15"/>
  <c r="J127" i="15"/>
  <c r="J374" i="15"/>
  <c r="J290" i="15"/>
  <c r="J232" i="15"/>
  <c r="J131" i="15"/>
  <c r="J109" i="15"/>
  <c r="J35" i="15"/>
  <c r="J238" i="15"/>
  <c r="J198" i="15"/>
  <c r="J268" i="15"/>
  <c r="J10" i="15"/>
  <c r="J329" i="15"/>
  <c r="J220" i="15"/>
  <c r="J49" i="15"/>
  <c r="J25" i="15"/>
  <c r="J338" i="15"/>
  <c r="J57" i="15"/>
  <c r="J171" i="15"/>
  <c r="J425" i="15"/>
  <c r="J384" i="15"/>
  <c r="J296" i="15"/>
  <c r="J85" i="15"/>
  <c r="J120" i="15"/>
  <c r="J254" i="15"/>
  <c r="J361" i="15"/>
  <c r="J277" i="15"/>
  <c r="J210" i="15"/>
  <c r="J113" i="15"/>
  <c r="J91" i="15"/>
  <c r="J17" i="15"/>
  <c r="J453" i="15"/>
  <c r="J302" i="15"/>
  <c r="J45" i="15"/>
  <c r="J451" i="15"/>
  <c r="K274" i="15"/>
  <c r="K85" i="15"/>
  <c r="K393" i="15"/>
  <c r="K325" i="15"/>
  <c r="K152" i="15"/>
  <c r="K116" i="15"/>
  <c r="K72" i="15"/>
  <c r="K345" i="15"/>
  <c r="K210" i="15"/>
  <c r="K248" i="15"/>
  <c r="K126" i="15"/>
  <c r="K407" i="15"/>
  <c r="K103" i="15"/>
  <c r="K368" i="15"/>
  <c r="K319" i="15"/>
  <c r="K408" i="15"/>
  <c r="K256" i="15"/>
  <c r="K27" i="15"/>
  <c r="K111" i="15"/>
  <c r="K222" i="15"/>
  <c r="K395" i="15"/>
  <c r="K239" i="15"/>
  <c r="K194" i="15"/>
  <c r="K39" i="15"/>
  <c r="K123" i="15"/>
  <c r="K235" i="15"/>
  <c r="K322" i="15"/>
  <c r="K404" i="15"/>
  <c r="K144" i="15"/>
  <c r="K394" i="15"/>
  <c r="K28" i="15"/>
  <c r="K112" i="15"/>
  <c r="K223" i="15"/>
  <c r="K308" i="15"/>
  <c r="K397" i="15"/>
  <c r="K16" i="15"/>
  <c r="K101" i="15"/>
  <c r="K209" i="15"/>
  <c r="K295" i="15"/>
  <c r="K383" i="15"/>
  <c r="K437" i="15"/>
  <c r="K433" i="15"/>
  <c r="K97" i="15"/>
  <c r="K98" i="15"/>
  <c r="K121" i="15"/>
  <c r="K381" i="15"/>
  <c r="K352" i="15"/>
  <c r="K392" i="15"/>
  <c r="K191" i="15"/>
  <c r="K80" i="15"/>
  <c r="K426" i="15"/>
  <c r="K442" i="15"/>
  <c r="K12" i="15"/>
  <c r="K132" i="15"/>
  <c r="K25" i="15"/>
  <c r="K127" i="15"/>
  <c r="K398" i="15"/>
  <c r="K333" i="15"/>
  <c r="K417" i="15"/>
  <c r="K279" i="15"/>
  <c r="K32" i="15"/>
  <c r="K117" i="15"/>
  <c r="K228" i="15"/>
  <c r="K315" i="15"/>
  <c r="K418" i="15"/>
  <c r="K299" i="15"/>
  <c r="K212" i="15"/>
  <c r="K52" i="15"/>
  <c r="K141" i="15"/>
  <c r="K250" i="15"/>
  <c r="K336" i="15"/>
  <c r="K413" i="15"/>
  <c r="K186" i="15"/>
  <c r="K436" i="15"/>
  <c r="K40" i="15"/>
  <c r="K125" i="15"/>
  <c r="K236" i="15"/>
  <c r="K323" i="15"/>
  <c r="K405" i="15"/>
  <c r="K29" i="15"/>
  <c r="K113" i="15"/>
  <c r="K224" i="15"/>
  <c r="K312" i="15"/>
  <c r="K414" i="15"/>
  <c r="K443" i="15"/>
  <c r="K438" i="15"/>
  <c r="K220" i="15"/>
  <c r="K176" i="15"/>
  <c r="K153" i="15"/>
  <c r="K120" i="15"/>
  <c r="K434" i="15"/>
  <c r="K330" i="15"/>
  <c r="K102" i="15"/>
  <c r="K31" i="15"/>
  <c r="K77" i="15"/>
  <c r="K86" i="15"/>
  <c r="K184" i="15"/>
  <c r="K17" i="15"/>
  <c r="K171" i="15"/>
  <c r="K133" i="15"/>
  <c r="K255" i="15"/>
  <c r="K339" i="15"/>
  <c r="K38" i="15"/>
  <c r="K386" i="15"/>
  <c r="K44" i="15"/>
  <c r="K129" i="15"/>
  <c r="K242" i="15"/>
  <c r="K327" i="15"/>
  <c r="K430" i="15"/>
  <c r="K341" i="15"/>
  <c r="K264" i="15"/>
  <c r="K150" i="15"/>
  <c r="K257" i="15"/>
  <c r="K342" i="15"/>
  <c r="K448" i="15"/>
  <c r="K262" i="15"/>
  <c r="K445" i="15"/>
  <c r="K48" i="15"/>
  <c r="K130" i="15"/>
  <c r="K243" i="15"/>
  <c r="K328" i="15"/>
  <c r="K431" i="15"/>
  <c r="K148" i="15"/>
  <c r="K34" i="15"/>
  <c r="K119" i="15"/>
  <c r="K231" i="15"/>
  <c r="K317" i="15"/>
  <c r="K425" i="15"/>
  <c r="K449" i="15"/>
  <c r="K444" i="15"/>
  <c r="K313" i="15"/>
  <c r="K277" i="15"/>
  <c r="K302" i="15"/>
  <c r="K422" i="15"/>
  <c r="K42" i="15"/>
  <c r="K90" i="15"/>
  <c r="K51" i="15"/>
  <c r="K201" i="15"/>
  <c r="K233" i="15"/>
  <c r="K207" i="15"/>
  <c r="K219" i="15"/>
  <c r="K270" i="15"/>
  <c r="K354" i="15"/>
  <c r="K87" i="15"/>
  <c r="K403" i="15"/>
  <c r="K140" i="15"/>
  <c r="K247" i="15"/>
  <c r="K334" i="15"/>
  <c r="K26" i="15"/>
  <c r="K371" i="15"/>
  <c r="K446" i="15"/>
  <c r="K83" i="15"/>
  <c r="K181" i="15"/>
  <c r="K272" i="15"/>
  <c r="K356" i="15"/>
  <c r="K20" i="15"/>
  <c r="K286" i="15"/>
  <c r="K266" i="15"/>
  <c r="K71" i="15"/>
  <c r="K151" i="15"/>
  <c r="K258" i="15"/>
  <c r="K240" i="15"/>
  <c r="K245" i="15"/>
  <c r="K109" i="15"/>
  <c r="K285" i="15"/>
  <c r="K384" i="15"/>
  <c r="K253" i="15"/>
  <c r="K204" i="15"/>
  <c r="K370" i="15"/>
  <c r="K143" i="15"/>
  <c r="K36" i="15"/>
  <c r="K291" i="15"/>
  <c r="K114" i="15"/>
  <c r="K23" i="15"/>
  <c r="K254" i="15"/>
  <c r="K292" i="15"/>
  <c r="K377" i="15"/>
  <c r="K193" i="15"/>
  <c r="K452" i="15"/>
  <c r="K82" i="15"/>
  <c r="K177" i="15"/>
  <c r="K271" i="15"/>
  <c r="K355" i="15"/>
  <c r="K128" i="15"/>
  <c r="K15" i="15"/>
  <c r="K100" i="15"/>
  <c r="K206" i="15"/>
  <c r="K294" i="15"/>
  <c r="K380" i="15"/>
  <c r="K74" i="15"/>
  <c r="K326" i="15"/>
  <c r="K399" i="15"/>
  <c r="K89" i="15"/>
  <c r="K190" i="15"/>
  <c r="K280" i="15"/>
  <c r="K367" i="15"/>
  <c r="K321" i="15"/>
  <c r="K379" i="15"/>
  <c r="K79" i="15"/>
  <c r="K175" i="15"/>
  <c r="K268" i="15"/>
  <c r="K351" i="15"/>
  <c r="K419" i="15"/>
  <c r="K416" i="15"/>
  <c r="K451" i="15"/>
  <c r="K332" i="15"/>
  <c r="K387" i="15"/>
  <c r="K227" i="15"/>
  <c r="K81" i="15"/>
  <c r="K30" i="15"/>
  <c r="K362" i="15"/>
  <c r="K14" i="15"/>
  <c r="K287" i="15"/>
  <c r="K118" i="15"/>
  <c r="K390" i="15"/>
  <c r="K357" i="15"/>
  <c r="K216" i="15"/>
  <c r="K439" i="15"/>
  <c r="K49" i="15"/>
  <c r="K244" i="15"/>
  <c r="K409" i="15"/>
  <c r="K450" i="15"/>
  <c r="K45" i="15"/>
  <c r="K305" i="15"/>
  <c r="K35" i="15"/>
  <c r="K453" i="15"/>
  <c r="K261" i="15"/>
  <c r="K57" i="15"/>
  <c r="K385" i="15"/>
  <c r="K75" i="15"/>
  <c r="K293" i="15"/>
  <c r="K187" i="15"/>
  <c r="K396" i="15"/>
  <c r="K9" i="15"/>
  <c r="K265" i="15"/>
  <c r="K110" i="15"/>
  <c r="K56" i="15"/>
  <c r="K252" i="15"/>
  <c r="K415" i="15"/>
  <c r="K421" i="15"/>
  <c r="K232" i="15"/>
  <c r="K202" i="15"/>
  <c r="K91" i="15"/>
  <c r="K346" i="15"/>
  <c r="K226" i="15"/>
  <c r="K402" i="15"/>
  <c r="K94" i="15"/>
  <c r="K348" i="15"/>
  <c r="K137" i="15"/>
  <c r="K215" i="15"/>
  <c r="K43" i="15"/>
  <c r="K22" i="15"/>
  <c r="K289" i="15"/>
  <c r="K84" i="15"/>
  <c r="K273" i="15"/>
  <c r="K428" i="15"/>
  <c r="K50" i="15"/>
  <c r="K401" i="15"/>
  <c r="K192" i="15"/>
  <c r="K296" i="15"/>
  <c r="K246" i="15"/>
  <c r="K278" i="15"/>
  <c r="K234" i="15"/>
  <c r="K196" i="15"/>
  <c r="K70" i="15"/>
  <c r="K33" i="15"/>
  <c r="K300" i="15"/>
  <c r="K307" i="15"/>
  <c r="K106" i="15"/>
  <c r="K349" i="15"/>
  <c r="K217" i="15"/>
  <c r="K142" i="15"/>
  <c r="K337" i="15"/>
  <c r="K412" i="15"/>
  <c r="K361" i="15"/>
  <c r="K6" i="15"/>
  <c r="K376" i="15"/>
  <c r="K104" i="15"/>
  <c r="K372" i="15"/>
  <c r="K229" i="15"/>
  <c r="K290" i="15"/>
  <c r="K41" i="15"/>
  <c r="K13" i="15"/>
  <c r="K18" i="15"/>
  <c r="K221" i="15"/>
  <c r="K378" i="15"/>
  <c r="K95" i="15"/>
  <c r="K198" i="15"/>
  <c r="K329" i="15"/>
  <c r="K269" i="15"/>
  <c r="K410" i="15"/>
  <c r="K92" i="15"/>
  <c r="K301" i="15"/>
  <c r="K96" i="15"/>
  <c r="K432" i="15"/>
  <c r="K237" i="15"/>
  <c r="K260" i="15"/>
  <c r="K324" i="15"/>
  <c r="K353" i="15"/>
  <c r="K154" i="15"/>
  <c r="K316" i="15"/>
  <c r="K174" i="15"/>
  <c r="K440" i="15"/>
  <c r="K360" i="15"/>
  <c r="K107" i="15"/>
  <c r="K306" i="15"/>
  <c r="K318" i="15"/>
  <c r="K7" i="15"/>
  <c r="K8" i="15"/>
  <c r="K214" i="15"/>
  <c r="K363" i="15"/>
  <c r="K197" i="15"/>
  <c r="K10" i="15"/>
  <c r="K374" i="15"/>
  <c r="K284" i="15"/>
  <c r="K185" i="15"/>
  <c r="K238" i="15"/>
  <c r="K338" i="15"/>
  <c r="K155" i="15"/>
  <c r="K21" i="15"/>
  <c r="K122" i="15"/>
  <c r="K344" i="15"/>
  <c r="K131" i="15"/>
  <c r="K406" i="15"/>
  <c r="K188" i="15"/>
  <c r="K427" i="15"/>
  <c r="K298" i="15"/>
  <c r="K205" i="15"/>
  <c r="K88" i="15"/>
  <c r="K347" i="15"/>
  <c r="K373" i="15"/>
  <c r="K182" i="15"/>
  <c r="K420" i="15"/>
  <c r="K211" i="15"/>
  <c r="K200" i="15"/>
  <c r="K73" i="15"/>
  <c r="K429" i="15"/>
  <c r="K391" i="15"/>
  <c r="K314" i="15"/>
  <c r="K263" i="15"/>
  <c r="K99" i="15"/>
  <c r="K105" i="15"/>
  <c r="J695" i="10"/>
  <c r="J689" i="10"/>
  <c r="J685" i="10"/>
  <c r="J681" i="10"/>
  <c r="J677" i="10"/>
  <c r="J672" i="10"/>
  <c r="J666" i="10"/>
  <c r="J662" i="10"/>
  <c r="J657" i="10"/>
  <c r="J653" i="10"/>
  <c r="J648" i="10"/>
  <c r="J643" i="10"/>
  <c r="J639" i="10"/>
  <c r="J634" i="10"/>
  <c r="J628" i="10"/>
  <c r="J624" i="10"/>
  <c r="J618" i="10"/>
  <c r="J613" i="10"/>
  <c r="J609" i="10"/>
  <c r="J604" i="10"/>
  <c r="J599" i="10"/>
  <c r="J595" i="10"/>
  <c r="J590" i="10"/>
  <c r="J583" i="10"/>
  <c r="J578" i="10"/>
  <c r="J574" i="10"/>
  <c r="J569" i="10"/>
  <c r="J559" i="10"/>
  <c r="J553" i="10"/>
  <c r="J545" i="10"/>
  <c r="J541" i="10"/>
  <c r="J535" i="10"/>
  <c r="J531" i="10"/>
  <c r="J525" i="10"/>
  <c r="J521" i="10"/>
  <c r="J516" i="10"/>
  <c r="J511" i="10"/>
  <c r="J503" i="10"/>
  <c r="J499" i="10"/>
  <c r="J693" i="10"/>
  <c r="J687" i="10"/>
  <c r="J683" i="10"/>
  <c r="J679" i="10"/>
  <c r="J675" i="10"/>
  <c r="J670" i="10"/>
  <c r="J664" i="10"/>
  <c r="J659" i="10"/>
  <c r="J655" i="10"/>
  <c r="J651" i="10"/>
  <c r="J646" i="10"/>
  <c r="J641" i="10"/>
  <c r="J636" i="10"/>
  <c r="J632" i="10"/>
  <c r="J626" i="10"/>
  <c r="J620" i="10"/>
  <c r="J616" i="10"/>
  <c r="J611" i="10"/>
  <c r="J606" i="10"/>
  <c r="J602" i="10"/>
  <c r="J597" i="10"/>
  <c r="J592" i="10"/>
  <c r="J588" i="10"/>
  <c r="J581" i="10"/>
  <c r="J576" i="10"/>
  <c r="J571" i="10"/>
  <c r="J563" i="10"/>
  <c r="J557" i="10"/>
  <c r="J547" i="10"/>
  <c r="J543" i="10"/>
  <c r="J537" i="10"/>
  <c r="J533" i="10"/>
  <c r="J527" i="10"/>
  <c r="J523" i="10"/>
  <c r="J517" i="10"/>
  <c r="J513" i="10"/>
  <c r="J505" i="10"/>
  <c r="J501" i="10"/>
  <c r="J688" i="10"/>
  <c r="J671" i="10"/>
  <c r="J652" i="10"/>
  <c r="J633" i="10"/>
  <c r="J612" i="10"/>
  <c r="J593" i="10"/>
  <c r="J572" i="10"/>
  <c r="J544" i="10"/>
  <c r="J524" i="10"/>
  <c r="J502" i="10"/>
  <c r="J495" i="10"/>
  <c r="J491" i="10"/>
  <c r="J485" i="10"/>
  <c r="J481" i="10"/>
  <c r="J475" i="10"/>
  <c r="J471" i="10"/>
  <c r="J465" i="10"/>
  <c r="J461" i="10"/>
  <c r="J453" i="10"/>
  <c r="J449" i="10"/>
  <c r="J443" i="10"/>
  <c r="J437" i="10"/>
  <c r="J431" i="10"/>
  <c r="J425" i="10"/>
  <c r="J421" i="10"/>
  <c r="J415" i="10"/>
  <c r="J409" i="10"/>
  <c r="J405" i="10"/>
  <c r="J399" i="10"/>
  <c r="J393" i="10"/>
  <c r="J389" i="10"/>
  <c r="J383" i="10"/>
  <c r="J377" i="10"/>
  <c r="J373" i="10"/>
  <c r="J367" i="10"/>
  <c r="J361" i="10"/>
  <c r="J357" i="10"/>
  <c r="J351" i="10"/>
  <c r="J345" i="10"/>
  <c r="J341" i="10"/>
  <c r="J335" i="10"/>
  <c r="J329" i="10"/>
  <c r="J325" i="10"/>
  <c r="J319" i="10"/>
  <c r="J313" i="10"/>
  <c r="J307" i="10"/>
  <c r="J301" i="10"/>
  <c r="J297" i="10"/>
  <c r="J291" i="10"/>
  <c r="J285" i="10"/>
  <c r="J279" i="10"/>
  <c r="J273" i="10"/>
  <c r="J269" i="10"/>
  <c r="J263" i="10"/>
  <c r="J257" i="10"/>
  <c r="J251" i="10"/>
  <c r="J244" i="10"/>
  <c r="J241" i="10"/>
  <c r="J235" i="10"/>
  <c r="J229" i="10"/>
  <c r="J223" i="10"/>
  <c r="J217" i="10"/>
  <c r="J212" i="10"/>
  <c r="J207" i="10"/>
  <c r="J202" i="10"/>
  <c r="J196" i="10"/>
  <c r="J192" i="10"/>
  <c r="J187" i="10"/>
  <c r="J181" i="10"/>
  <c r="J176" i="10"/>
  <c r="J171" i="10"/>
  <c r="J166" i="10"/>
  <c r="J161" i="10"/>
  <c r="J155" i="10"/>
  <c r="J150" i="10"/>
  <c r="J146" i="10"/>
  <c r="J142" i="10"/>
  <c r="J138" i="10"/>
  <c r="J133" i="10"/>
  <c r="J129" i="10"/>
  <c r="J124" i="10"/>
  <c r="J118" i="10"/>
  <c r="J115" i="10"/>
  <c r="J109" i="10"/>
  <c r="J103" i="10"/>
  <c r="J100" i="10"/>
  <c r="J95" i="10"/>
  <c r="J91" i="10"/>
  <c r="J85" i="10"/>
  <c r="J80" i="10"/>
  <c r="J75" i="10"/>
  <c r="J71" i="10"/>
  <c r="J66" i="10"/>
  <c r="J62" i="10"/>
  <c r="J56" i="10"/>
  <c r="J682" i="10"/>
  <c r="J663" i="10"/>
  <c r="J645" i="10"/>
  <c r="J625" i="10"/>
  <c r="J605" i="10"/>
  <c r="J584" i="10"/>
  <c r="J562" i="10"/>
  <c r="J536" i="10"/>
  <c r="J515" i="10"/>
  <c r="J694" i="10"/>
  <c r="J676" i="10"/>
  <c r="J656" i="10"/>
  <c r="J637" i="10"/>
  <c r="J617" i="10"/>
  <c r="J598" i="10"/>
  <c r="J577" i="10"/>
  <c r="J552" i="10"/>
  <c r="J530" i="10"/>
  <c r="J510" i="10"/>
  <c r="J494" i="10"/>
  <c r="J490" i="10"/>
  <c r="J484" i="10"/>
  <c r="J480" i="10"/>
  <c r="J474" i="10"/>
  <c r="J470" i="10"/>
  <c r="J464" i="10"/>
  <c r="J460" i="10"/>
  <c r="J452" i="10"/>
  <c r="J446" i="10"/>
  <c r="J442" i="10"/>
  <c r="J436" i="10"/>
  <c r="J430" i="10"/>
  <c r="J424" i="10"/>
  <c r="J420" i="10"/>
  <c r="J414" i="10"/>
  <c r="J408" i="10"/>
  <c r="J404" i="10"/>
  <c r="J398" i="10"/>
  <c r="J392" i="10"/>
  <c r="J388" i="10"/>
  <c r="J382" i="10"/>
  <c r="J376" i="10"/>
  <c r="J372" i="10"/>
  <c r="J366" i="10"/>
  <c r="J360" i="10"/>
  <c r="J356" i="10"/>
  <c r="J350" i="10"/>
  <c r="J344" i="10"/>
  <c r="J340" i="10"/>
  <c r="J334" i="10"/>
  <c r="J328" i="10"/>
  <c r="J322" i="10"/>
  <c r="J318" i="10"/>
  <c r="J312" i="10"/>
  <c r="J306" i="10"/>
  <c r="J300" i="10"/>
  <c r="J294" i="10"/>
  <c r="J290" i="10"/>
  <c r="J284" i="10"/>
  <c r="J278" i="10"/>
  <c r="J272" i="10"/>
  <c r="J266" i="10"/>
  <c r="J262" i="10"/>
  <c r="J256" i="10"/>
  <c r="J250" i="10"/>
  <c r="J245" i="10"/>
  <c r="J238" i="10"/>
  <c r="J234" i="10"/>
  <c r="J228" i="10"/>
  <c r="J222" i="10"/>
  <c r="J216" i="10"/>
  <c r="J211" i="10"/>
  <c r="J206" i="10"/>
  <c r="J201" i="10"/>
  <c r="J195" i="10"/>
  <c r="J191" i="10"/>
  <c r="J185" i="10"/>
  <c r="J180" i="10"/>
  <c r="J175" i="10"/>
  <c r="J170" i="10"/>
  <c r="J165" i="10"/>
  <c r="J159" i="10"/>
  <c r="J154" i="10"/>
  <c r="J149" i="10"/>
  <c r="J145" i="10"/>
  <c r="J141" i="10"/>
  <c r="J137" i="10"/>
  <c r="J132" i="10"/>
  <c r="J128" i="10"/>
  <c r="J123" i="10"/>
  <c r="J119" i="10"/>
  <c r="J112" i="10"/>
  <c r="J108" i="10"/>
  <c r="J104" i="10"/>
  <c r="J99" i="10"/>
  <c r="J94" i="10"/>
  <c r="J89" i="10"/>
  <c r="J84" i="10"/>
  <c r="J79" i="10"/>
  <c r="J74" i="10"/>
  <c r="J70" i="10"/>
  <c r="J65" i="10"/>
  <c r="J61" i="10"/>
  <c r="J54" i="10"/>
  <c r="J686" i="10"/>
  <c r="J669" i="10"/>
  <c r="J649" i="10"/>
  <c r="J629" i="10"/>
  <c r="J610" i="10"/>
  <c r="J591" i="10"/>
  <c r="J570" i="10"/>
  <c r="J542" i="10"/>
  <c r="J522" i="10"/>
  <c r="J500" i="10"/>
  <c r="J680" i="10"/>
  <c r="J660" i="10"/>
  <c r="J642" i="10"/>
  <c r="J621" i="10"/>
  <c r="J603" i="10"/>
  <c r="J582" i="10"/>
  <c r="J558" i="10"/>
  <c r="J534" i="10"/>
  <c r="J514" i="10"/>
  <c r="J493" i="10"/>
  <c r="J489" i="10"/>
  <c r="J483" i="10"/>
  <c r="J479" i="10"/>
  <c r="J473" i="10"/>
  <c r="J469" i="10"/>
  <c r="J463" i="10"/>
  <c r="J459" i="10"/>
  <c r="J451" i="10"/>
  <c r="J445" i="10"/>
  <c r="J439" i="10"/>
  <c r="J435" i="10"/>
  <c r="J429" i="10"/>
  <c r="J423" i="10"/>
  <c r="J417" i="10"/>
  <c r="J413" i="10"/>
  <c r="J407" i="10"/>
  <c r="J401" i="10"/>
  <c r="J397" i="10"/>
  <c r="J391" i="10"/>
  <c r="J385" i="10"/>
  <c r="J381" i="10"/>
  <c r="J375" i="10"/>
  <c r="J369" i="10"/>
  <c r="J365" i="10"/>
  <c r="J359" i="10"/>
  <c r="J353" i="10"/>
  <c r="J349" i="10"/>
  <c r="J343" i="10"/>
  <c r="J337" i="10"/>
  <c r="J333" i="10"/>
  <c r="J327" i="10"/>
  <c r="J321" i="10"/>
  <c r="J315" i="10"/>
  <c r="J311" i="10"/>
  <c r="J304" i="10"/>
  <c r="J299" i="10"/>
  <c r="J293" i="10"/>
  <c r="J287" i="10"/>
  <c r="J283" i="10"/>
  <c r="J277" i="10"/>
  <c r="J271" i="10"/>
  <c r="J265" i="10"/>
  <c r="J259" i="10"/>
  <c r="J255" i="10"/>
  <c r="J249" i="10"/>
  <c r="J243" i="10"/>
  <c r="J237" i="10"/>
  <c r="J231" i="10"/>
  <c r="J227" i="10"/>
  <c r="J221" i="10"/>
  <c r="J215" i="10"/>
  <c r="J210" i="10"/>
  <c r="J690" i="10"/>
  <c r="J674" i="10"/>
  <c r="J654" i="10"/>
  <c r="J635" i="10"/>
  <c r="J614" i="10"/>
  <c r="J596" i="10"/>
  <c r="J575" i="10"/>
  <c r="J546" i="10"/>
  <c r="J526" i="10"/>
  <c r="J504" i="10"/>
  <c r="J665" i="10"/>
  <c r="J589" i="10"/>
  <c r="J498" i="10"/>
  <c r="J458" i="10"/>
  <c r="J412" i="10"/>
  <c r="J368" i="10"/>
  <c r="J326" i="10"/>
  <c r="J280" i="10"/>
  <c r="J236" i="10"/>
  <c r="J640" i="10"/>
  <c r="J554" i="10"/>
  <c r="J472" i="10"/>
  <c r="J428" i="10"/>
  <c r="J384" i="10"/>
  <c r="J342" i="10"/>
  <c r="J298" i="10"/>
  <c r="J252" i="10"/>
  <c r="J208" i="10"/>
  <c r="J194" i="10"/>
  <c r="J188" i="10"/>
  <c r="J174" i="10"/>
  <c r="J167" i="10"/>
  <c r="J152" i="10"/>
  <c r="J147" i="10"/>
  <c r="J136" i="10"/>
  <c r="J130" i="10"/>
  <c r="J117" i="10"/>
  <c r="J110" i="10"/>
  <c r="J98" i="10"/>
  <c r="J92" i="10"/>
  <c r="J78" i="10"/>
  <c r="J72" i="10"/>
  <c r="J58" i="10"/>
  <c r="J52" i="10"/>
  <c r="J48" i="10"/>
  <c r="J43" i="10"/>
  <c r="J38" i="10"/>
  <c r="J33" i="10"/>
  <c r="J25" i="10"/>
  <c r="J21" i="10"/>
  <c r="J17" i="10"/>
  <c r="J12" i="10"/>
  <c r="J8" i="10"/>
  <c r="J691" i="10"/>
  <c r="J566" i="10"/>
  <c r="J549" i="10"/>
  <c r="J518" i="10"/>
  <c r="J486" i="10"/>
  <c r="J454" i="10"/>
  <c r="J426" i="10"/>
  <c r="J394" i="10"/>
  <c r="J362" i="10"/>
  <c r="J330" i="10"/>
  <c r="J302" i="10"/>
  <c r="J274" i="10"/>
  <c r="J246" i="10"/>
  <c r="J29" i="10"/>
  <c r="J647" i="10"/>
  <c r="J564" i="10"/>
  <c r="J488" i="10"/>
  <c r="J444" i="10"/>
  <c r="J400" i="10"/>
  <c r="J358" i="10"/>
  <c r="J314" i="10"/>
  <c r="J270" i="10"/>
  <c r="J224" i="10"/>
  <c r="J696" i="10"/>
  <c r="J619" i="10"/>
  <c r="J532" i="10"/>
  <c r="J462" i="10"/>
  <c r="J416" i="10"/>
  <c r="J374" i="10"/>
  <c r="J332" i="10"/>
  <c r="J286" i="10"/>
  <c r="J242" i="10"/>
  <c r="J200" i="10"/>
  <c r="J193" i="10"/>
  <c r="J177" i="10"/>
  <c r="J172" i="10"/>
  <c r="J158" i="10"/>
  <c r="J151" i="10"/>
  <c r="J140" i="10"/>
  <c r="J134" i="10"/>
  <c r="J121" i="10"/>
  <c r="J116" i="10"/>
  <c r="J102" i="10"/>
  <c r="J96" i="10"/>
  <c r="J83" i="10"/>
  <c r="J77" i="10"/>
  <c r="J64" i="10"/>
  <c r="J57" i="10"/>
  <c r="J51" i="10"/>
  <c r="J47" i="10"/>
  <c r="J42" i="10"/>
  <c r="J37" i="10"/>
  <c r="J32" i="10"/>
  <c r="J24" i="10"/>
  <c r="J20" i="10"/>
  <c r="J16" i="10"/>
  <c r="J11" i="10"/>
  <c r="J7" i="10"/>
  <c r="J630" i="10"/>
  <c r="J565" i="10"/>
  <c r="J548" i="10"/>
  <c r="J507" i="10"/>
  <c r="J476" i="10"/>
  <c r="J447" i="10"/>
  <c r="J418" i="10"/>
  <c r="J386" i="10"/>
  <c r="J354" i="10"/>
  <c r="J323" i="10"/>
  <c r="J295" i="10"/>
  <c r="J267" i="10"/>
  <c r="J239" i="10"/>
  <c r="J627" i="10"/>
  <c r="J540" i="10"/>
  <c r="J478" i="10"/>
  <c r="J432" i="10"/>
  <c r="J390" i="10"/>
  <c r="J348" i="10"/>
  <c r="J305" i="10"/>
  <c r="J258" i="10"/>
  <c r="J213" i="10"/>
  <c r="J678" i="10"/>
  <c r="J600" i="10"/>
  <c r="J512" i="10"/>
  <c r="J492" i="10"/>
  <c r="J450" i="10"/>
  <c r="J406" i="10"/>
  <c r="J364" i="10"/>
  <c r="J320" i="10"/>
  <c r="J276" i="10"/>
  <c r="J230" i="10"/>
  <c r="J205" i="10"/>
  <c r="J197" i="10"/>
  <c r="J184" i="10"/>
  <c r="J179" i="10"/>
  <c r="J164" i="10"/>
  <c r="J156" i="10"/>
  <c r="J144" i="10"/>
  <c r="J139" i="10"/>
  <c r="J127" i="10"/>
  <c r="J120" i="10"/>
  <c r="J107" i="10"/>
  <c r="J101" i="10"/>
  <c r="J88" i="10"/>
  <c r="J82" i="10"/>
  <c r="J69" i="10"/>
  <c r="J63" i="10"/>
  <c r="J50" i="10"/>
  <c r="J45" i="10"/>
  <c r="J41" i="10"/>
  <c r="J36" i="10"/>
  <c r="J28" i="10"/>
  <c r="J23" i="10"/>
  <c r="J19" i="10"/>
  <c r="J14" i="10"/>
  <c r="J10" i="10"/>
  <c r="J5" i="10"/>
  <c r="J622" i="10"/>
  <c r="J560" i="10"/>
  <c r="J538" i="10"/>
  <c r="J506" i="10"/>
  <c r="J466" i="10"/>
  <c r="J440" i="10"/>
  <c r="J410" i="10"/>
  <c r="J378" i="10"/>
  <c r="J346" i="10"/>
  <c r="J316" i="10"/>
  <c r="J288" i="10"/>
  <c r="J260" i="10"/>
  <c r="J232" i="10"/>
  <c r="J684" i="10"/>
  <c r="J607" i="10"/>
  <c r="J520" i="10"/>
  <c r="J468" i="10"/>
  <c r="J422" i="10"/>
  <c r="J380" i="10"/>
  <c r="J336" i="10"/>
  <c r="J292" i="10"/>
  <c r="J248" i="10"/>
  <c r="J308" i="10"/>
  <c r="J39" i="10"/>
  <c r="J585" i="10"/>
  <c r="J338" i="10"/>
  <c r="J352" i="10"/>
  <c r="J125" i="10"/>
  <c r="J73" i="10"/>
  <c r="J496" i="10"/>
  <c r="J264" i="10"/>
  <c r="J182" i="10"/>
  <c r="J131" i="10"/>
  <c r="J105" i="10"/>
  <c r="J53" i="10"/>
  <c r="J13" i="10"/>
  <c r="J433" i="10"/>
  <c r="J455" i="10"/>
  <c r="J22" i="10"/>
  <c r="J220" i="10"/>
  <c r="J27" i="10"/>
  <c r="J528" i="10"/>
  <c r="J281" i="10"/>
  <c r="J658" i="10"/>
  <c r="J482" i="10"/>
  <c r="J225" i="10"/>
  <c r="J189" i="10"/>
  <c r="J162" i="10"/>
  <c r="J111" i="10"/>
  <c r="J86" i="10"/>
  <c r="J44" i="10"/>
  <c r="J698" i="10"/>
  <c r="J370" i="10"/>
  <c r="J18" i="10"/>
  <c r="J580" i="10"/>
  <c r="J438" i="10"/>
  <c r="J169" i="10"/>
  <c r="J143" i="10"/>
  <c r="J93" i="10"/>
  <c r="J67" i="10"/>
  <c r="J34" i="10"/>
  <c r="J555" i="10"/>
  <c r="J309" i="10"/>
  <c r="J396" i="10"/>
  <c r="J49" i="10"/>
  <c r="J9" i="10"/>
  <c r="J402" i="10"/>
  <c r="J203" i="10"/>
  <c r="J148" i="10"/>
  <c r="J253" i="10"/>
  <c r="K232" i="10"/>
  <c r="K466" i="10"/>
  <c r="K19" i="10"/>
  <c r="K63" i="10"/>
  <c r="K230" i="10"/>
  <c r="K56" i="10"/>
  <c r="K540" i="10"/>
  <c r="K386" i="10"/>
  <c r="K7" i="10"/>
  <c r="K47" i="10"/>
  <c r="K172" i="10"/>
  <c r="K575" i="10"/>
  <c r="K503" i="10"/>
  <c r="K394" i="10"/>
  <c r="K8" i="10"/>
  <c r="K48" i="10"/>
  <c r="K188" i="10"/>
  <c r="K504" i="10"/>
  <c r="K589" i="10"/>
  <c r="K433" i="10"/>
  <c r="K13" i="10"/>
  <c r="K53" i="10"/>
  <c r="K203" i="10"/>
  <c r="K526" i="10"/>
  <c r="K93" i="10"/>
  <c r="K131" i="10"/>
  <c r="K169" i="10"/>
  <c r="K210" i="10"/>
  <c r="K255" i="10"/>
  <c r="K299" i="10"/>
  <c r="K343" i="10"/>
  <c r="K385" i="10"/>
  <c r="K429" i="10"/>
  <c r="K473" i="10"/>
  <c r="K558" i="10"/>
  <c r="K522" i="10"/>
  <c r="K79" i="10"/>
  <c r="K119" i="10"/>
  <c r="K154" i="10"/>
  <c r="K195" i="10"/>
  <c r="K238" i="10"/>
  <c r="K284" i="10"/>
  <c r="K328" i="10"/>
  <c r="K372" i="10"/>
  <c r="K414" i="10"/>
  <c r="K460" i="10"/>
  <c r="K510" i="10"/>
  <c r="K676" i="10"/>
  <c r="K66" i="10"/>
  <c r="K103" i="10"/>
  <c r="K142" i="10"/>
  <c r="K181" i="10"/>
  <c r="K223" i="10"/>
  <c r="K269" i="10"/>
  <c r="K313" i="10"/>
  <c r="K357" i="10"/>
  <c r="K399" i="10"/>
  <c r="K443" i="10"/>
  <c r="K485" i="10"/>
  <c r="K593" i="10"/>
  <c r="K554" i="10"/>
  <c r="K537" i="10"/>
  <c r="K588" i="10"/>
  <c r="K626" i="10"/>
  <c r="K664" i="10"/>
  <c r="K521" i="10"/>
  <c r="K569" i="10"/>
  <c r="K609" i="10"/>
  <c r="K648" i="10"/>
  <c r="K685" i="10"/>
  <c r="K619" i="10"/>
  <c r="K658" i="10"/>
  <c r="K696" i="10"/>
  <c r="K227" i="10"/>
  <c r="K132" i="10"/>
  <c r="K256" i="10"/>
  <c r="K344" i="10"/>
  <c r="K474" i="10"/>
  <c r="K515" i="10"/>
  <c r="K155" i="10"/>
  <c r="K241" i="10"/>
  <c r="K285" i="10"/>
  <c r="K373" i="10"/>
  <c r="K502" i="10"/>
  <c r="K652" i="10"/>
  <c r="K557" i="10"/>
  <c r="K679" i="10"/>
  <c r="K535" i="10"/>
  <c r="K624" i="10"/>
  <c r="K635" i="10"/>
  <c r="K336" i="10"/>
  <c r="K260" i="10"/>
  <c r="K506" i="10"/>
  <c r="K23" i="10"/>
  <c r="K82" i="10"/>
  <c r="K276" i="10"/>
  <c r="K213" i="10"/>
  <c r="K627" i="10"/>
  <c r="K418" i="10"/>
  <c r="K11" i="10"/>
  <c r="K51" i="10"/>
  <c r="K193" i="10"/>
  <c r="K224" i="10"/>
  <c r="K564" i="10"/>
  <c r="K426" i="10"/>
  <c r="K12" i="10"/>
  <c r="K52" i="10"/>
  <c r="K208" i="10"/>
  <c r="K236" i="10"/>
  <c r="K665" i="10"/>
  <c r="K225" i="10"/>
  <c r="K455" i="10"/>
  <c r="K18" i="10"/>
  <c r="K67" i="10"/>
  <c r="K220" i="10"/>
  <c r="K58" i="10"/>
  <c r="K98" i="10"/>
  <c r="K136" i="10"/>
  <c r="K174" i="10"/>
  <c r="K215" i="10"/>
  <c r="K259" i="10"/>
  <c r="K304" i="10"/>
  <c r="K349" i="10"/>
  <c r="K391" i="10"/>
  <c r="K435" i="10"/>
  <c r="K479" i="10"/>
  <c r="K582" i="10"/>
  <c r="K542" i="10"/>
  <c r="K84" i="10"/>
  <c r="K123" i="10"/>
  <c r="K159" i="10"/>
  <c r="K201" i="10"/>
  <c r="K245" i="10"/>
  <c r="K290" i="10"/>
  <c r="K334" i="10"/>
  <c r="K376" i="10"/>
  <c r="K420" i="10"/>
  <c r="K464" i="10"/>
  <c r="K530" i="10"/>
  <c r="K694" i="10"/>
  <c r="K71" i="10"/>
  <c r="K109" i="10"/>
  <c r="K146" i="10"/>
  <c r="K187" i="10"/>
  <c r="K229" i="10"/>
  <c r="K273" i="10"/>
  <c r="K319" i="10"/>
  <c r="K361" i="10"/>
  <c r="K405" i="10"/>
  <c r="K449" i="10"/>
  <c r="K491" i="10"/>
  <c r="K612" i="10"/>
  <c r="K580" i="10"/>
  <c r="K543" i="10"/>
  <c r="K592" i="10"/>
  <c r="K632" i="10"/>
  <c r="K670" i="10"/>
  <c r="K525" i="10"/>
  <c r="K574" i="10"/>
  <c r="K613" i="10"/>
  <c r="K653" i="10"/>
  <c r="K689" i="10"/>
  <c r="K625" i="10"/>
  <c r="K663" i="10"/>
  <c r="K507" i="10"/>
  <c r="K277" i="10"/>
  <c r="K137" i="10"/>
  <c r="K350" i="10"/>
  <c r="K598" i="10"/>
  <c r="K202" i="10"/>
  <c r="K377" i="10"/>
  <c r="K671" i="10"/>
  <c r="K606" i="10"/>
  <c r="K422" i="10"/>
  <c r="K288" i="10"/>
  <c r="K538" i="10"/>
  <c r="K28" i="10"/>
  <c r="K101" i="10"/>
  <c r="K320" i="10"/>
  <c r="K258" i="10"/>
  <c r="K447" i="10"/>
  <c r="K16" i="10"/>
  <c r="K57" i="10"/>
  <c r="K242" i="10"/>
  <c r="K270" i="10"/>
  <c r="K647" i="10"/>
  <c r="K29" i="10"/>
  <c r="K454" i="10"/>
  <c r="K17" i="10"/>
  <c r="K72" i="10"/>
  <c r="K252" i="10"/>
  <c r="K280" i="10"/>
  <c r="K253" i="10"/>
  <c r="K496" i="10"/>
  <c r="K22" i="10"/>
  <c r="K86" i="10"/>
  <c r="K264" i="10"/>
  <c r="K64" i="10"/>
  <c r="K102" i="10"/>
  <c r="K140" i="10"/>
  <c r="K177" i="10"/>
  <c r="K221" i="10"/>
  <c r="K265" i="10"/>
  <c r="K311" i="10"/>
  <c r="K353" i="10"/>
  <c r="K397" i="10"/>
  <c r="K439" i="10"/>
  <c r="K483" i="10"/>
  <c r="K603" i="10"/>
  <c r="K570" i="10"/>
  <c r="K89" i="10"/>
  <c r="K128" i="10"/>
  <c r="K165" i="10"/>
  <c r="K206" i="10"/>
  <c r="K250" i="10"/>
  <c r="K294" i="10"/>
  <c r="K340" i="10"/>
  <c r="K382" i="10"/>
  <c r="K424" i="10"/>
  <c r="K470" i="10"/>
  <c r="K552" i="10"/>
  <c r="K501" i="10"/>
  <c r="K75" i="10"/>
  <c r="K115" i="10"/>
  <c r="K150" i="10"/>
  <c r="K192" i="10"/>
  <c r="K235" i="10"/>
  <c r="K279" i="10"/>
  <c r="K325" i="10"/>
  <c r="K367" i="10"/>
  <c r="K409" i="10"/>
  <c r="K453" i="10"/>
  <c r="K495" i="10"/>
  <c r="K633" i="10"/>
  <c r="K505" i="10"/>
  <c r="K547" i="10"/>
  <c r="K597" i="10"/>
  <c r="K636" i="10"/>
  <c r="K675" i="10"/>
  <c r="K531" i="10"/>
  <c r="K578" i="10"/>
  <c r="K618" i="10"/>
  <c r="K657" i="10"/>
  <c r="K695" i="10"/>
  <c r="K629" i="10"/>
  <c r="K669" i="10"/>
  <c r="K401" i="10"/>
  <c r="K94" i="10"/>
  <c r="K211" i="10"/>
  <c r="K300" i="10"/>
  <c r="K430" i="10"/>
  <c r="K577" i="10"/>
  <c r="K80" i="10"/>
  <c r="K196" i="10"/>
  <c r="K329" i="10"/>
  <c r="K461" i="10"/>
  <c r="K513" i="10"/>
  <c r="K641" i="10"/>
  <c r="K583" i="10"/>
  <c r="K596" i="10"/>
  <c r="K674" i="10"/>
  <c r="K622" i="10"/>
  <c r="K139" i="10"/>
  <c r="K348" i="10"/>
  <c r="K24" i="10"/>
  <c r="K96" i="10"/>
  <c r="K358" i="10"/>
  <c r="K518" i="10"/>
  <c r="K25" i="10"/>
  <c r="K368" i="10"/>
  <c r="K309" i="10"/>
  <c r="K125" i="10"/>
  <c r="K352" i="10"/>
  <c r="K111" i="10"/>
  <c r="K148" i="10"/>
  <c r="K231" i="10"/>
  <c r="K321" i="10"/>
  <c r="K451" i="10"/>
  <c r="K642" i="10"/>
  <c r="K61" i="10"/>
  <c r="K216" i="10"/>
  <c r="K262" i="10"/>
  <c r="K436" i="10"/>
  <c r="K536" i="10"/>
  <c r="K161" i="10"/>
  <c r="K291" i="10"/>
  <c r="K421" i="10"/>
  <c r="K517" i="10"/>
  <c r="K380" i="10"/>
  <c r="K316" i="10"/>
  <c r="K560" i="10"/>
  <c r="K36" i="10"/>
  <c r="K120" i="10"/>
  <c r="K364" i="10"/>
  <c r="K305" i="10"/>
  <c r="K239" i="10"/>
  <c r="K476" i="10"/>
  <c r="K20" i="10"/>
  <c r="K77" i="10"/>
  <c r="K286" i="10"/>
  <c r="K314" i="10"/>
  <c r="K246" i="10"/>
  <c r="K486" i="10"/>
  <c r="K21" i="10"/>
  <c r="K92" i="10"/>
  <c r="K298" i="10"/>
  <c r="K326" i="10"/>
  <c r="K281" i="10"/>
  <c r="K528" i="10"/>
  <c r="K27" i="10"/>
  <c r="K105" i="10"/>
  <c r="K308" i="10"/>
  <c r="K69" i="10"/>
  <c r="K107" i="10"/>
  <c r="K144" i="10"/>
  <c r="K184" i="10"/>
  <c r="K271" i="10"/>
  <c r="K315" i="10"/>
  <c r="K359" i="10"/>
  <c r="K445" i="10"/>
  <c r="K489" i="10"/>
  <c r="K621" i="10"/>
  <c r="K591" i="10"/>
  <c r="K170" i="10"/>
  <c r="K388" i="10"/>
  <c r="K118" i="10"/>
  <c r="K415" i="10"/>
  <c r="K602" i="10"/>
  <c r="K662" i="10"/>
  <c r="K292" i="10"/>
  <c r="K346" i="10"/>
  <c r="K406" i="10"/>
  <c r="K332" i="10"/>
  <c r="K274" i="10"/>
  <c r="K342" i="10"/>
  <c r="K34" i="10"/>
  <c r="K73" i="10"/>
  <c r="K189" i="10"/>
  <c r="K365" i="10"/>
  <c r="K493" i="10"/>
  <c r="K175" i="10"/>
  <c r="K392" i="10"/>
  <c r="K85" i="10"/>
  <c r="K244" i="10"/>
  <c r="K465" i="10"/>
  <c r="K41" i="10"/>
  <c r="K267" i="10"/>
  <c r="K110" i="10"/>
  <c r="K555" i="10"/>
  <c r="K407" i="10"/>
  <c r="K99" i="10"/>
  <c r="K306" i="10"/>
  <c r="K480" i="10"/>
  <c r="K124" i="10"/>
  <c r="K335" i="10"/>
  <c r="K511" i="10"/>
  <c r="K563" i="10"/>
  <c r="K248" i="10"/>
  <c r="K607" i="10"/>
  <c r="K468" i="10"/>
  <c r="K378" i="10"/>
  <c r="K5" i="10"/>
  <c r="K45" i="10"/>
  <c r="K156" i="10"/>
  <c r="K450" i="10"/>
  <c r="K390" i="10"/>
  <c r="K295" i="10"/>
  <c r="K548" i="10"/>
  <c r="K32" i="10"/>
  <c r="K116" i="10"/>
  <c r="K374" i="10"/>
  <c r="K400" i="10"/>
  <c r="K302" i="10"/>
  <c r="K549" i="10"/>
  <c r="K33" i="10"/>
  <c r="K130" i="10"/>
  <c r="K384" i="10"/>
  <c r="K412" i="10"/>
  <c r="K338" i="10"/>
  <c r="K585" i="10"/>
  <c r="K39" i="10"/>
  <c r="K143" i="10"/>
  <c r="K396" i="10"/>
  <c r="K78" i="10"/>
  <c r="K117" i="10"/>
  <c r="K152" i="10"/>
  <c r="K194" i="10"/>
  <c r="K237" i="10"/>
  <c r="K283" i="10"/>
  <c r="K327" i="10"/>
  <c r="K369" i="10"/>
  <c r="K413" i="10"/>
  <c r="K459" i="10"/>
  <c r="K499" i="10"/>
  <c r="K660" i="10"/>
  <c r="K65" i="10"/>
  <c r="K104" i="10"/>
  <c r="K141" i="10"/>
  <c r="K180" i="10"/>
  <c r="K222" i="10"/>
  <c r="K266" i="10"/>
  <c r="K312" i="10"/>
  <c r="K356" i="10"/>
  <c r="K398" i="10"/>
  <c r="K442" i="10"/>
  <c r="K484" i="10"/>
  <c r="K617" i="10"/>
  <c r="K562" i="10"/>
  <c r="K91" i="10"/>
  <c r="K129" i="10"/>
  <c r="K166" i="10"/>
  <c r="K207" i="10"/>
  <c r="K251" i="10"/>
  <c r="K297" i="10"/>
  <c r="K341" i="10"/>
  <c r="K383" i="10"/>
  <c r="K425" i="10"/>
  <c r="K471" i="10"/>
  <c r="K524" i="10"/>
  <c r="K688" i="10"/>
  <c r="K523" i="10"/>
  <c r="K571" i="10"/>
  <c r="K611" i="10"/>
  <c r="K651" i="10"/>
  <c r="K687" i="10"/>
  <c r="K545" i="10"/>
  <c r="K595" i="10"/>
  <c r="K634" i="10"/>
  <c r="K672" i="10"/>
  <c r="K605" i="10"/>
  <c r="K645" i="10"/>
  <c r="K682" i="10"/>
  <c r="K684" i="10"/>
  <c r="K410" i="10"/>
  <c r="K10" i="10"/>
  <c r="K50" i="10"/>
  <c r="K179" i="10"/>
  <c r="K492" i="10"/>
  <c r="K432" i="10"/>
  <c r="K323" i="10"/>
  <c r="K565" i="10"/>
  <c r="K37" i="10"/>
  <c r="K134" i="10"/>
  <c r="K416" i="10"/>
  <c r="K444" i="10"/>
  <c r="K330" i="10"/>
  <c r="K566" i="10"/>
  <c r="K38" i="10"/>
  <c r="K147" i="10"/>
  <c r="K428" i="10"/>
  <c r="K458" i="10"/>
  <c r="K370" i="10"/>
  <c r="K698" i="10"/>
  <c r="K44" i="10"/>
  <c r="K162" i="10"/>
  <c r="K438" i="10"/>
  <c r="K83" i="10"/>
  <c r="K121" i="10"/>
  <c r="K158" i="10"/>
  <c r="K200" i="10"/>
  <c r="K243" i="10"/>
  <c r="K287" i="10"/>
  <c r="K333" i="10"/>
  <c r="K375" i="10"/>
  <c r="K417" i="10"/>
  <c r="K463" i="10"/>
  <c r="K514" i="10"/>
  <c r="K680" i="10"/>
  <c r="K70" i="10"/>
  <c r="K108" i="10"/>
  <c r="K145" i="10"/>
  <c r="K185" i="10"/>
  <c r="K228" i="10"/>
  <c r="K272" i="10"/>
  <c r="K318" i="10"/>
  <c r="K360" i="10"/>
  <c r="K404" i="10"/>
  <c r="K446" i="10"/>
  <c r="K490" i="10"/>
  <c r="K637" i="10"/>
  <c r="K584" i="10"/>
  <c r="K546" i="10"/>
  <c r="K488" i="10"/>
  <c r="K691" i="10"/>
  <c r="K88" i="10"/>
  <c r="K423" i="10"/>
  <c r="K234" i="10"/>
  <c r="K62" i="10"/>
  <c r="K217" i="10"/>
  <c r="K393" i="10"/>
  <c r="K532" i="10"/>
  <c r="K655" i="10"/>
  <c r="K590" i="10"/>
  <c r="K681" i="10"/>
  <c r="K686" i="10"/>
  <c r="K610" i="10"/>
  <c r="K301" i="10"/>
  <c r="K614" i="10"/>
  <c r="K307" i="10"/>
  <c r="K640" i="10"/>
  <c r="K572" i="10"/>
  <c r="K462" i="10"/>
  <c r="K512" i="10"/>
  <c r="K478" i="10"/>
  <c r="K43" i="10"/>
  <c r="K127" i="10"/>
  <c r="K469" i="10"/>
  <c r="K278" i="10"/>
  <c r="K95" i="10"/>
  <c r="K257" i="10"/>
  <c r="K431" i="10"/>
  <c r="K527" i="10"/>
  <c r="K659" i="10"/>
  <c r="K599" i="10"/>
  <c r="K600" i="10"/>
  <c r="K690" i="10"/>
  <c r="K533" i="10"/>
  <c r="K604" i="10"/>
  <c r="K133" i="10"/>
  <c r="K693" i="10"/>
  <c r="K481" i="10"/>
  <c r="K151" i="10"/>
  <c r="K620" i="10"/>
  <c r="K197" i="10"/>
  <c r="K381" i="10"/>
  <c r="K646" i="10"/>
  <c r="K167" i="10"/>
  <c r="K164" i="10"/>
  <c r="K534" i="10"/>
  <c r="K322" i="10"/>
  <c r="K100" i="10"/>
  <c r="K263" i="10"/>
  <c r="K437" i="10"/>
  <c r="K683" i="10"/>
  <c r="K576" i="10"/>
  <c r="K628" i="10"/>
  <c r="K408" i="10"/>
  <c r="K516" i="10"/>
  <c r="K176" i="10"/>
  <c r="K362" i="10"/>
  <c r="K191" i="10"/>
  <c r="K559" i="10"/>
  <c r="K354" i="10"/>
  <c r="K472" i="10"/>
  <c r="K402" i="10"/>
  <c r="K205" i="10"/>
  <c r="K500" i="10"/>
  <c r="K366" i="10"/>
  <c r="K475" i="10"/>
  <c r="K639" i="10"/>
  <c r="K54" i="10"/>
  <c r="K494" i="10"/>
  <c r="K553" i="10"/>
  <c r="K212" i="10"/>
  <c r="K440" i="10"/>
  <c r="K630" i="10"/>
  <c r="K498" i="10"/>
  <c r="K9" i="10"/>
  <c r="K249" i="10"/>
  <c r="K74" i="10"/>
  <c r="K138" i="10"/>
  <c r="K581" i="10"/>
  <c r="K182" i="10"/>
  <c r="K149" i="10"/>
  <c r="K351" i="10"/>
  <c r="K666" i="10"/>
  <c r="K656" i="10"/>
  <c r="K678" i="10"/>
  <c r="K520" i="10"/>
  <c r="K14" i="10"/>
  <c r="K42" i="10"/>
  <c r="K49" i="10"/>
  <c r="K293" i="10"/>
  <c r="K112" i="10"/>
  <c r="K452" i="10"/>
  <c r="K171" i="10"/>
  <c r="K345" i="10"/>
  <c r="K544" i="10"/>
  <c r="K616" i="10"/>
  <c r="K541" i="10"/>
  <c r="K643" i="10"/>
  <c r="K649" i="10"/>
  <c r="K337" i="10"/>
  <c r="K654" i="10"/>
  <c r="K482" i="10"/>
  <c r="K389" i="10"/>
  <c r="K677" i="10"/>
  <c r="J89" i="8"/>
  <c r="J65" i="8"/>
  <c r="J57" i="8"/>
  <c r="J53" i="8"/>
  <c r="J50" i="8"/>
  <c r="J35" i="8"/>
  <c r="J16" i="8"/>
  <c r="J12" i="8"/>
  <c r="J73" i="8"/>
  <c r="K53" i="8"/>
  <c r="J84" i="8"/>
  <c r="J76" i="8"/>
  <c r="J72" i="8"/>
  <c r="J68" i="8"/>
  <c r="J61" i="8"/>
  <c r="J41" i="8"/>
  <c r="J38" i="8"/>
  <c r="J29" i="8"/>
  <c r="J25" i="8"/>
  <c r="J7" i="8"/>
  <c r="J88" i="8"/>
  <c r="J81" i="8"/>
  <c r="J56" i="8"/>
  <c r="J48" i="8"/>
  <c r="J44" i="8"/>
  <c r="J15" i="8"/>
  <c r="J11" i="8"/>
  <c r="K35" i="8"/>
  <c r="J75" i="8"/>
  <c r="J70" i="8"/>
  <c r="J67" i="8"/>
  <c r="J63" i="8"/>
  <c r="J59" i="8"/>
  <c r="J52" i="8"/>
  <c r="J40" i="8"/>
  <c r="J37" i="8"/>
  <c r="J33" i="8"/>
  <c r="J28" i="8"/>
  <c r="J23" i="8"/>
  <c r="J18" i="8"/>
  <c r="K65" i="8"/>
  <c r="J30" i="8"/>
  <c r="J87" i="8"/>
  <c r="J83" i="8"/>
  <c r="J43" i="8"/>
  <c r="J14" i="8"/>
  <c r="J77" i="8"/>
  <c r="K57" i="8"/>
  <c r="J46" i="8"/>
  <c r="J20" i="8"/>
  <c r="J80" i="8"/>
  <c r="J74" i="8"/>
  <c r="J66" i="8"/>
  <c r="J58" i="8"/>
  <c r="J54" i="8"/>
  <c r="J51" i="8"/>
  <c r="J47" i="8"/>
  <c r="J36" i="8"/>
  <c r="J31" i="8"/>
  <c r="J27" i="8"/>
  <c r="J21" i="8"/>
  <c r="J9" i="8"/>
  <c r="J82" i="8"/>
  <c r="J42" i="8"/>
  <c r="J8" i="8"/>
  <c r="K86" i="8"/>
  <c r="K82" i="8"/>
  <c r="J69" i="8"/>
  <c r="J62" i="8"/>
  <c r="J39" i="8"/>
  <c r="J17" i="8"/>
  <c r="J13" i="8"/>
  <c r="J86" i="8"/>
  <c r="K50" i="8"/>
  <c r="J26" i="8"/>
  <c r="K80" i="8"/>
  <c r="K42" i="8"/>
  <c r="K39" i="8"/>
  <c r="K66" i="8"/>
  <c r="K37" i="8"/>
  <c r="K15" i="8"/>
  <c r="K41" i="8"/>
  <c r="K20" i="8"/>
  <c r="K27" i="8"/>
  <c r="K43" i="8"/>
  <c r="K88" i="8"/>
  <c r="K87" i="8"/>
  <c r="K73" i="8"/>
  <c r="K75" i="8"/>
  <c r="K38" i="8"/>
  <c r="K89" i="8"/>
  <c r="K11" i="8"/>
  <c r="K83" i="8"/>
  <c r="K52" i="8"/>
  <c r="K68" i="8"/>
  <c r="K74" i="8"/>
  <c r="K40" i="8"/>
  <c r="K48" i="8"/>
  <c r="K72" i="8"/>
  <c r="K26" i="8"/>
  <c r="K54" i="8"/>
  <c r="K46" i="8"/>
  <c r="K9" i="8"/>
  <c r="K16" i="8"/>
  <c r="K13" i="8"/>
  <c r="K47" i="8"/>
  <c r="K29" i="8"/>
  <c r="K81" i="8"/>
  <c r="K62" i="8"/>
  <c r="K21" i="8"/>
  <c r="K14" i="8"/>
  <c r="K59" i="8"/>
  <c r="K56" i="8"/>
  <c r="K76" i="8"/>
  <c r="K30" i="8"/>
  <c r="K44" i="8"/>
  <c r="K67" i="8"/>
  <c r="K84" i="8"/>
  <c r="K70" i="8"/>
  <c r="K12" i="8"/>
  <c r="K18" i="8"/>
  <c r="K77" i="8"/>
  <c r="K51" i="8"/>
  <c r="K61" i="8"/>
  <c r="K8" i="8"/>
  <c r="K36" i="8"/>
  <c r="K33" i="8"/>
  <c r="K17" i="8"/>
  <c r="K31" i="8"/>
  <c r="K7" i="8"/>
  <c r="K69" i="8"/>
  <c r="K25" i="8"/>
  <c r="K28" i="8"/>
  <c r="K63" i="8"/>
  <c r="K23" i="8"/>
  <c r="K58" i="8"/>
  <c r="J6" i="8"/>
  <c r="K6" i="8"/>
  <c r="K101" i="6"/>
  <c r="K105" i="6"/>
  <c r="J114" i="6"/>
  <c r="J117" i="6"/>
  <c r="J121" i="6"/>
  <c r="J128" i="6"/>
  <c r="J132" i="6"/>
  <c r="J139" i="6"/>
  <c r="J147" i="6"/>
  <c r="J150" i="6"/>
  <c r="K154" i="6"/>
  <c r="K157" i="6"/>
  <c r="K161" i="6"/>
  <c r="K168" i="6"/>
  <c r="K172" i="6"/>
  <c r="J176" i="6"/>
  <c r="J180" i="6"/>
  <c r="J191" i="6"/>
  <c r="J194" i="6"/>
  <c r="J200" i="6"/>
  <c r="K203" i="6"/>
  <c r="J208" i="6"/>
  <c r="J213" i="6"/>
  <c r="K224" i="6"/>
  <c r="K231" i="6"/>
  <c r="J234" i="6"/>
  <c r="J203" i="6"/>
  <c r="K219" i="6"/>
  <c r="J224" i="6"/>
  <c r="K207" i="6"/>
  <c r="K215" i="6"/>
  <c r="J219" i="6"/>
  <c r="K223" i="6"/>
  <c r="J215" i="6"/>
  <c r="K218" i="6"/>
  <c r="J223" i="6"/>
  <c r="K227" i="6"/>
  <c r="J230" i="6"/>
  <c r="K96" i="6"/>
  <c r="K99" i="6"/>
  <c r="K103" i="6"/>
  <c r="K107" i="6"/>
  <c r="K111" i="6"/>
  <c r="K112" i="6"/>
  <c r="J119" i="6"/>
  <c r="J123" i="6"/>
  <c r="J126" i="6"/>
  <c r="J130" i="6"/>
  <c r="J134" i="6"/>
  <c r="J137" i="6"/>
  <c r="J141" i="6"/>
  <c r="J145" i="6"/>
  <c r="J152" i="6"/>
  <c r="K159" i="6"/>
  <c r="K163" i="6"/>
  <c r="K166" i="6"/>
  <c r="K170" i="6"/>
  <c r="J178" i="6"/>
  <c r="J182" i="6"/>
  <c r="J186" i="6"/>
  <c r="J189" i="6"/>
  <c r="J196" i="6"/>
  <c r="J198" i="6"/>
  <c r="K210" i="6"/>
  <c r="J218" i="6"/>
  <c r="K222" i="6"/>
  <c r="J227" i="6"/>
  <c r="J240" i="6"/>
  <c r="J238" i="6"/>
  <c r="J246" i="6"/>
  <c r="J209" i="6"/>
  <c r="J217" i="6"/>
  <c r="K201" i="6"/>
  <c r="K202" i="6"/>
  <c r="J207" i="6"/>
  <c r="K211" i="6"/>
  <c r="K214" i="6"/>
  <c r="K216" i="6"/>
  <c r="K221" i="6"/>
  <c r="K226" i="6"/>
  <c r="K229" i="6"/>
  <c r="K233" i="6"/>
  <c r="K237" i="6"/>
  <c r="K244" i="6"/>
  <c r="J201" i="6"/>
  <c r="K206" i="6"/>
  <c r="J211" i="6"/>
  <c r="J214" i="6"/>
  <c r="J216" i="6"/>
  <c r="J221" i="6"/>
  <c r="J226" i="6"/>
  <c r="J229" i="6"/>
  <c r="J233" i="6"/>
  <c r="J237" i="6"/>
  <c r="J244" i="6"/>
  <c r="K232" i="6"/>
  <c r="K236" i="6"/>
  <c r="J243" i="6"/>
  <c r="J232" i="6"/>
  <c r="J236" i="6"/>
  <c r="J242" i="6"/>
  <c r="K243" i="6"/>
  <c r="K235" i="6"/>
  <c r="K239" i="6"/>
  <c r="K241" i="6"/>
  <c r="K242" i="6"/>
  <c r="K246" i="6"/>
  <c r="J231" i="6"/>
  <c r="J235" i="6"/>
  <c r="J239" i="6"/>
  <c r="J241" i="6"/>
  <c r="K230" i="6"/>
  <c r="K234" i="6"/>
  <c r="K238" i="6"/>
  <c r="K240" i="6"/>
  <c r="K245" i="6"/>
  <c r="I249" i="6"/>
  <c r="H24" i="3" s="1"/>
  <c r="K24" i="3" s="1"/>
  <c r="K23" i="13" l="1"/>
  <c r="K701" i="10"/>
  <c r="K456" i="15"/>
  <c r="K466" i="12"/>
  <c r="K325" i="8"/>
  <c r="K249" i="6"/>
  <c r="N133" i="7" l="1"/>
  <c r="I132" i="7"/>
  <c r="I131" i="7"/>
  <c r="I130" i="7"/>
  <c r="I129" i="7"/>
  <c r="I128" i="7"/>
  <c r="I127" i="7"/>
  <c r="I126" i="7"/>
  <c r="I124" i="7"/>
  <c r="I123" i="7"/>
  <c r="I122" i="7"/>
  <c r="I121" i="7"/>
  <c r="I120" i="7"/>
  <c r="I119" i="7"/>
  <c r="I118" i="7"/>
  <c r="I117" i="7"/>
  <c r="I116" i="7"/>
  <c r="I115" i="7"/>
  <c r="I112" i="7"/>
  <c r="I111" i="7"/>
  <c r="I110" i="7"/>
  <c r="I109" i="7"/>
  <c r="I108" i="7"/>
  <c r="I107" i="7"/>
  <c r="I106" i="7"/>
  <c r="I105" i="7"/>
  <c r="I103" i="7"/>
  <c r="I102" i="7"/>
  <c r="K102" i="7" s="1"/>
  <c r="I101" i="7"/>
  <c r="I100" i="7"/>
  <c r="I99" i="7"/>
  <c r="I98" i="7"/>
  <c r="I96" i="7"/>
  <c r="I94" i="7"/>
  <c r="I93" i="7"/>
  <c r="I91" i="7"/>
  <c r="I90" i="7"/>
  <c r="I89" i="7"/>
  <c r="I88" i="7"/>
  <c r="I87" i="7"/>
  <c r="I86" i="7"/>
  <c r="I85" i="7"/>
  <c r="I84" i="7"/>
  <c r="I82" i="7"/>
  <c r="I81" i="7"/>
  <c r="I80" i="7"/>
  <c r="I79" i="7"/>
  <c r="I76" i="7"/>
  <c r="I75" i="7"/>
  <c r="I74" i="7"/>
  <c r="I72" i="7"/>
  <c r="I71" i="7"/>
  <c r="I70" i="7"/>
  <c r="I69" i="7"/>
  <c r="I67" i="7"/>
  <c r="I66" i="7"/>
  <c r="I65" i="7"/>
  <c r="I64" i="7"/>
  <c r="I63" i="7"/>
  <c r="I61" i="7"/>
  <c r="I60" i="7"/>
  <c r="I59" i="7"/>
  <c r="I57" i="7"/>
  <c r="I56" i="7"/>
  <c r="I55" i="7"/>
  <c r="I54" i="7"/>
  <c r="I53" i="7"/>
  <c r="I52" i="7"/>
  <c r="I51" i="7"/>
  <c r="I50" i="7"/>
  <c r="I48" i="7"/>
  <c r="I46" i="7"/>
  <c r="I45" i="7"/>
  <c r="I44" i="7"/>
  <c r="I43" i="7"/>
  <c r="I41" i="7"/>
  <c r="I40" i="7"/>
  <c r="I39" i="7"/>
  <c r="I38" i="7"/>
  <c r="I37" i="7"/>
  <c r="I36" i="7"/>
  <c r="I35" i="7"/>
  <c r="I34" i="7"/>
  <c r="I33" i="7"/>
  <c r="I32" i="7"/>
  <c r="I30" i="7"/>
  <c r="I28" i="7"/>
  <c r="I27" i="7"/>
  <c r="I26" i="7"/>
  <c r="I25" i="7"/>
  <c r="I24" i="7"/>
  <c r="I23" i="7"/>
  <c r="I22" i="7"/>
  <c r="I20" i="7"/>
  <c r="I19" i="7"/>
  <c r="I18" i="7"/>
  <c r="I17" i="7"/>
  <c r="I16" i="7"/>
  <c r="I15" i="7"/>
  <c r="I14" i="7"/>
  <c r="I12" i="7"/>
  <c r="I11" i="7"/>
  <c r="I10" i="7"/>
  <c r="I9" i="7"/>
  <c r="I8" i="7"/>
  <c r="I7" i="7"/>
  <c r="I6" i="7"/>
  <c r="M31" i="3"/>
  <c r="J31" i="3"/>
  <c r="M30" i="3"/>
  <c r="J30" i="3"/>
  <c r="M29" i="3"/>
  <c r="H47" i="3"/>
  <c r="J47" i="3" s="1"/>
  <c r="M28" i="3"/>
  <c r="J28" i="3"/>
  <c r="M27" i="3"/>
  <c r="H45" i="3"/>
  <c r="J45" i="3" s="1"/>
  <c r="M26" i="3"/>
  <c r="J26" i="3"/>
  <c r="M24" i="3"/>
  <c r="J24" i="3"/>
  <c r="K8" i="7" l="1"/>
  <c r="K19" i="7"/>
  <c r="K52" i="7"/>
  <c r="J8" i="7"/>
  <c r="K27" i="7"/>
  <c r="K35" i="7"/>
  <c r="K57" i="7"/>
  <c r="K75" i="7"/>
  <c r="J96" i="7"/>
  <c r="K101" i="7"/>
  <c r="K117" i="7"/>
  <c r="K51" i="7"/>
  <c r="K67" i="7"/>
  <c r="K85" i="7"/>
  <c r="K7" i="7"/>
  <c r="K18" i="7"/>
  <c r="K34" i="7"/>
  <c r="K43" i="7"/>
  <c r="J46" i="7"/>
  <c r="J51" i="7"/>
  <c r="J67" i="7"/>
  <c r="K72" i="7"/>
  <c r="K94" i="7"/>
  <c r="K116" i="7"/>
  <c r="K10" i="7"/>
  <c r="K15" i="7"/>
  <c r="J34" i="7"/>
  <c r="K40" i="7"/>
  <c r="K61" i="7"/>
  <c r="K84" i="7"/>
  <c r="K20" i="7"/>
  <c r="J23" i="7"/>
  <c r="K37" i="7"/>
  <c r="K45" i="7"/>
  <c r="K50" i="7"/>
  <c r="J66" i="7"/>
  <c r="K108" i="7"/>
  <c r="K9" i="7"/>
  <c r="K12" i="7"/>
  <c r="J20" i="7"/>
  <c r="K36" i="7"/>
  <c r="K131" i="7"/>
  <c r="K22" i="7"/>
  <c r="K28" i="7"/>
  <c r="J36" i="7"/>
  <c r="K55" i="7"/>
  <c r="J76" i="7"/>
  <c r="K107" i="7"/>
  <c r="K128" i="7"/>
  <c r="K132" i="7"/>
  <c r="J24" i="7"/>
  <c r="K25" i="7"/>
  <c r="K32" i="7"/>
  <c r="K38" i="7"/>
  <c r="J41" i="7"/>
  <c r="J56" i="7"/>
  <c r="J79" i="7"/>
  <c r="K91" i="7"/>
  <c r="K103" i="7"/>
  <c r="K118" i="7"/>
  <c r="J129" i="7"/>
  <c r="K23" i="7"/>
  <c r="K24" i="7"/>
  <c r="J37" i="7"/>
  <c r="K46" i="7"/>
  <c r="K70" i="7"/>
  <c r="K76" i="7"/>
  <c r="K79" i="7"/>
  <c r="J91" i="7"/>
  <c r="K96" i="7"/>
  <c r="J102" i="7"/>
  <c r="K105" i="7"/>
  <c r="J117" i="7"/>
  <c r="K123" i="7"/>
  <c r="J9" i="7"/>
  <c r="J19" i="7"/>
  <c r="J35" i="7"/>
  <c r="J61" i="7"/>
  <c r="K66" i="7"/>
  <c r="J84" i="7"/>
  <c r="K90" i="7"/>
  <c r="J101" i="7"/>
  <c r="J116" i="7"/>
  <c r="I135" i="7"/>
  <c r="H25" i="3" s="1"/>
  <c r="J25" i="3" s="1"/>
  <c r="J7" i="7"/>
  <c r="J18" i="7"/>
  <c r="J27" i="7"/>
  <c r="K33" i="7"/>
  <c r="J50" i="7"/>
  <c r="K60" i="7"/>
  <c r="J72" i="7"/>
  <c r="K100" i="7"/>
  <c r="J107" i="7"/>
  <c r="K115" i="7"/>
  <c r="J6" i="7"/>
  <c r="J14" i="7"/>
  <c r="J26" i="7"/>
  <c r="J30" i="7"/>
  <c r="J33" i="7"/>
  <c r="J57" i="7"/>
  <c r="K65" i="7"/>
  <c r="K71" i="7"/>
  <c r="K106" i="7"/>
  <c r="K124" i="7"/>
  <c r="J130" i="7"/>
  <c r="K6" i="7"/>
  <c r="K14" i="7"/>
  <c r="K17" i="7"/>
  <c r="J25" i="7"/>
  <c r="K26" i="7"/>
  <c r="K30" i="7"/>
  <c r="K41" i="7"/>
  <c r="K56" i="7"/>
  <c r="J71" i="7"/>
  <c r="K80" i="7"/>
  <c r="J106" i="7"/>
  <c r="J124" i="7"/>
  <c r="K129" i="7"/>
  <c r="K130" i="7"/>
  <c r="J12" i="7"/>
  <c r="J17" i="7"/>
  <c r="J22" i="7"/>
  <c r="J32" i="7"/>
  <c r="J40" i="7"/>
  <c r="J45" i="7"/>
  <c r="J55" i="7"/>
  <c r="J60" i="7"/>
  <c r="J65" i="7"/>
  <c r="J70" i="7"/>
  <c r="J75" i="7"/>
  <c r="J90" i="7"/>
  <c r="J94" i="7"/>
  <c r="J100" i="7"/>
  <c r="J105" i="7"/>
  <c r="J115" i="7"/>
  <c r="J123" i="7"/>
  <c r="J128" i="7"/>
  <c r="J11" i="7"/>
  <c r="J16" i="7"/>
  <c r="J39" i="7"/>
  <c r="J44" i="7"/>
  <c r="J54" i="7"/>
  <c r="J59" i="7"/>
  <c r="J64" i="7"/>
  <c r="J69" i="7"/>
  <c r="J74" i="7"/>
  <c r="J89" i="7"/>
  <c r="J93" i="7"/>
  <c r="J99" i="7"/>
  <c r="J112" i="7"/>
  <c r="J122" i="7"/>
  <c r="J127" i="7"/>
  <c r="J10" i="7"/>
  <c r="K11" i="7"/>
  <c r="J15" i="7"/>
  <c r="K16" i="7"/>
  <c r="J28" i="7"/>
  <c r="J38" i="7"/>
  <c r="K39" i="7"/>
  <c r="J43" i="7"/>
  <c r="K44" i="7"/>
  <c r="J48" i="7"/>
  <c r="J53" i="7"/>
  <c r="K54" i="7"/>
  <c r="K59" i="7"/>
  <c r="J63" i="7"/>
  <c r="K64" i="7"/>
  <c r="K69" i="7"/>
  <c r="K74" i="7"/>
  <c r="J88" i="7"/>
  <c r="K89" i="7"/>
  <c r="K93" i="7"/>
  <c r="J98" i="7"/>
  <c r="K99" i="7"/>
  <c r="J111" i="7"/>
  <c r="K112" i="7"/>
  <c r="J121" i="7"/>
  <c r="K122" i="7"/>
  <c r="J126" i="7"/>
  <c r="K127" i="7"/>
  <c r="K48" i="7"/>
  <c r="J52" i="7"/>
  <c r="K53" i="7"/>
  <c r="K63" i="7"/>
  <c r="J82" i="7"/>
  <c r="J87" i="7"/>
  <c r="K88" i="7"/>
  <c r="K98" i="7"/>
  <c r="J110" i="7"/>
  <c r="K111" i="7"/>
  <c r="J120" i="7"/>
  <c r="K121" i="7"/>
  <c r="K126" i="7"/>
  <c r="J81" i="7"/>
  <c r="K82" i="7"/>
  <c r="J86" i="7"/>
  <c r="K87" i="7"/>
  <c r="J109" i="7"/>
  <c r="K110" i="7"/>
  <c r="J119" i="7"/>
  <c r="K120" i="7"/>
  <c r="J132" i="7"/>
  <c r="J80" i="7"/>
  <c r="K81" i="7"/>
  <c r="J85" i="7"/>
  <c r="K86" i="7"/>
  <c r="J103" i="7"/>
  <c r="J108" i="7"/>
  <c r="K109" i="7"/>
  <c r="J118" i="7"/>
  <c r="K119" i="7"/>
  <c r="J131" i="7"/>
  <c r="H49" i="3"/>
  <c r="J49" i="3" s="1"/>
  <c r="J27" i="3"/>
  <c r="J29" i="3"/>
  <c r="K45" i="3"/>
  <c r="M45" i="3" s="1"/>
  <c r="K47" i="3"/>
  <c r="M47" i="3" s="1"/>
  <c r="K49" i="3"/>
  <c r="M49" i="3" s="1"/>
  <c r="H42" i="3"/>
  <c r="H44" i="3"/>
  <c r="J44" i="3" s="1"/>
  <c r="H46" i="3"/>
  <c r="J46" i="3" s="1"/>
  <c r="H48" i="3"/>
  <c r="J48" i="3" s="1"/>
  <c r="K42" i="3"/>
  <c r="K44" i="3"/>
  <c r="M44" i="3" s="1"/>
  <c r="K46" i="3"/>
  <c r="M46" i="3" s="1"/>
  <c r="K48" i="3"/>
  <c r="M48" i="3" s="1"/>
  <c r="H32" i="3" l="1"/>
  <c r="H35" i="3" s="1"/>
  <c r="J35" i="3" s="1"/>
  <c r="K25" i="3"/>
  <c r="H43" i="3"/>
  <c r="J43" i="3" s="1"/>
  <c r="K135" i="7"/>
  <c r="M42" i="3"/>
  <c r="J42" i="3"/>
  <c r="H34" i="3" l="1"/>
  <c r="J34" i="3" s="1"/>
  <c r="H50" i="3"/>
  <c r="J50" i="3" s="1"/>
  <c r="J32" i="3"/>
  <c r="M25" i="3"/>
  <c r="K32" i="3"/>
  <c r="K43" i="3"/>
  <c r="H36" i="3" l="1"/>
  <c r="J36" i="3" s="1"/>
  <c r="M43" i="3"/>
  <c r="K50" i="3"/>
  <c r="M50" i="3" s="1"/>
  <c r="M32" i="3"/>
  <c r="K34" i="3"/>
  <c r="K35" i="3"/>
  <c r="M35" i="3" s="1"/>
  <c r="H37" i="3" l="1"/>
  <c r="J37" i="3" s="1"/>
  <c r="M34" i="3"/>
  <c r="K36" i="3"/>
  <c r="H38" i="3" l="1"/>
  <c r="J38" i="3" s="1"/>
  <c r="K37" i="3"/>
  <c r="M37" i="3" s="1"/>
  <c r="M36" i="3"/>
  <c r="K38" i="3" l="1"/>
  <c r="M38" i="3" s="1"/>
</calcChain>
</file>

<file path=xl/sharedStrings.xml><?xml version="1.0" encoding="utf-8"?>
<sst xmlns="http://schemas.openxmlformats.org/spreadsheetml/2006/main" count="14638" uniqueCount="5703">
  <si>
    <t>INSTRUCCIONES</t>
  </si>
  <si>
    <t>2 Nombres de las partidas según nivel y codificación</t>
  </si>
  <si>
    <t>FECHA UF</t>
  </si>
  <si>
    <t>indique en este formato la fecha de UF</t>
  </si>
  <si>
    <t>VALOR UF</t>
  </si>
  <si>
    <t>indique en este formato el valor en pesos de la UF</t>
  </si>
  <si>
    <t>Mantenga los tamaños, tipo de letra y formatos del documento</t>
  </si>
  <si>
    <t>Se pueden insertar filas en caso de ser necesario</t>
  </si>
  <si>
    <t>PROGRAMA</t>
  </si>
  <si>
    <t>CAPITULO</t>
  </si>
  <si>
    <t>TIPO DE PROYECTO</t>
  </si>
  <si>
    <t>CONSTRUCCION EN NUEVOS TERRENOS</t>
  </si>
  <si>
    <t>DENSIFICACION PREDIAL</t>
  </si>
  <si>
    <t>DS 49</t>
  </si>
  <si>
    <t>MEGA PROYECTO</t>
  </si>
  <si>
    <t>PEQUEÑO CONDOMINIO</t>
  </si>
  <si>
    <t>I</t>
  </si>
  <si>
    <t>Cuando se agrega una partida que no esta en este listado, se debe colocar la unidad más adecuada a la nueva partida, siguiendo criterios de partidas similares, forma de pago tradicional, etc.</t>
  </si>
  <si>
    <t>BASE DE UNIDADES MATERIALES Centro de Costo</t>
  </si>
  <si>
    <t>Abreviación</t>
  </si>
  <si>
    <t>Nombre</t>
  </si>
  <si>
    <t>año</t>
  </si>
  <si>
    <t>cm</t>
  </si>
  <si>
    <t>centímetro</t>
  </si>
  <si>
    <t>cm2</t>
  </si>
  <si>
    <t>centímetro cuadrado</t>
  </si>
  <si>
    <t>cm3</t>
  </si>
  <si>
    <t>centímetro cúbico</t>
  </si>
  <si>
    <t>ciento</t>
  </si>
  <si>
    <t>dia</t>
  </si>
  <si>
    <t>día</t>
  </si>
  <si>
    <t>galon</t>
  </si>
  <si>
    <t>galón</t>
  </si>
  <si>
    <t>gl</t>
  </si>
  <si>
    <t>global</t>
  </si>
  <si>
    <t>gr</t>
  </si>
  <si>
    <t>gramo</t>
  </si>
  <si>
    <t>HD</t>
  </si>
  <si>
    <t>hombre día</t>
  </si>
  <si>
    <t>h</t>
  </si>
  <si>
    <t>hora</t>
  </si>
  <si>
    <t>kg</t>
  </si>
  <si>
    <t>kilogramo</t>
  </si>
  <si>
    <t>kg/km</t>
  </si>
  <si>
    <t>kilogramo por kilómetro</t>
  </si>
  <si>
    <t>km</t>
  </si>
  <si>
    <t>kilómetro</t>
  </si>
  <si>
    <t>l</t>
  </si>
  <si>
    <t>litro</t>
  </si>
  <si>
    <t>mes</t>
  </si>
  <si>
    <t>m</t>
  </si>
  <si>
    <t>metro</t>
  </si>
  <si>
    <t>m/km</t>
  </si>
  <si>
    <t>metro por kilómetro</t>
  </si>
  <si>
    <t>m2</t>
  </si>
  <si>
    <t>metro cuadrado</t>
  </si>
  <si>
    <t>m2/km</t>
  </si>
  <si>
    <t>metro cuadrado por kilómetro</t>
  </si>
  <si>
    <t>m3</t>
  </si>
  <si>
    <t>metro cúbico</t>
  </si>
  <si>
    <t>m3/km</t>
  </si>
  <si>
    <t>metro cúbico por kilómetro</t>
  </si>
  <si>
    <t>mil</t>
  </si>
  <si>
    <t>paquete</t>
  </si>
  <si>
    <t>rollo</t>
  </si>
  <si>
    <t>saco</t>
  </si>
  <si>
    <t>saco/km</t>
  </si>
  <si>
    <t>saco por kilómetro</t>
  </si>
  <si>
    <t>semana</t>
  </si>
  <si>
    <t>set</t>
  </si>
  <si>
    <t>tambor</t>
  </si>
  <si>
    <t>tineta</t>
  </si>
  <si>
    <t>u</t>
  </si>
  <si>
    <t>unidad</t>
  </si>
  <si>
    <t>u/km</t>
  </si>
  <si>
    <t>unidad por kilómetro</t>
  </si>
  <si>
    <t>BASE DE UNIDADES PARTIDAS Centro de Costo</t>
  </si>
  <si>
    <t>PRESUPUESTO DE OBRAS</t>
  </si>
  <si>
    <t>NOMBRE PROYECTO</t>
  </si>
  <si>
    <t>CODIGO PROYECTO</t>
  </si>
  <si>
    <t>REGION</t>
  </si>
  <si>
    <t>CALLE</t>
  </si>
  <si>
    <t>NUMERO</t>
  </si>
  <si>
    <t>BLOCK</t>
  </si>
  <si>
    <t>DEPARTAMENTO</t>
  </si>
  <si>
    <t>POBLACION/VILLA</t>
  </si>
  <si>
    <t>N° DE FAMILIAS</t>
  </si>
  <si>
    <t>TIPO DE VIVIENDA</t>
  </si>
  <si>
    <t>SUPERFICIE DE LA VIVIENDA (M2)</t>
  </si>
  <si>
    <t>EMPRESA CONSTRUCTORA</t>
  </si>
  <si>
    <t>RUT EMPRESA CONSTRUCTORA</t>
  </si>
  <si>
    <t>COMITÉ</t>
  </si>
  <si>
    <t>RUT COMITE</t>
  </si>
  <si>
    <t>PRESUPUESTO POR SECCION COSTO DIRECTO DE OBRAS</t>
  </si>
  <si>
    <t>SECCION</t>
  </si>
  <si>
    <t>NOMBRE SECCION</t>
  </si>
  <si>
    <t>SUBTOTALES (UF)</t>
  </si>
  <si>
    <t>UF/VIV</t>
  </si>
  <si>
    <t>SUBTOTALES ($)</t>
  </si>
  <si>
    <t>$/VIV</t>
  </si>
  <si>
    <t>A</t>
  </si>
  <si>
    <t>GASTO COMPLEMENTARIO, OBRA PROVISORIA Y TRABAJO PRELIMINAR</t>
  </si>
  <si>
    <t>B</t>
  </si>
  <si>
    <t>OBRA DE HABILITACION DEL TERRENO</t>
  </si>
  <si>
    <t>C</t>
  </si>
  <si>
    <t>OBRA GRUESA</t>
  </si>
  <si>
    <t>D</t>
  </si>
  <si>
    <t>TERMINACION</t>
  </si>
  <si>
    <t>E</t>
  </si>
  <si>
    <t>INSTALACION</t>
  </si>
  <si>
    <t>F</t>
  </si>
  <si>
    <t>SISTEMA MECANICO DE TRANSPORTE</t>
  </si>
  <si>
    <t>H</t>
  </si>
  <si>
    <t>OBRA COMPLEMENTARIA EXTERIOR</t>
  </si>
  <si>
    <t>URBANIZACION</t>
  </si>
  <si>
    <t>TOTAL COSTO DIRECTO DE OBRAS</t>
  </si>
  <si>
    <t>GASTOS GENERALES (%)</t>
  </si>
  <si>
    <t>UTILIDADES (%)</t>
  </si>
  <si>
    <t>IVA (%)</t>
  </si>
  <si>
    <t>TOTAL COSTO DE OBRAS</t>
  </si>
  <si>
    <t>PRESUPUESTO POR SECCION COSTO DIRECTO + GG + UTILIDADES + IVA</t>
  </si>
  <si>
    <t>FIRMA</t>
  </si>
  <si>
    <t>TOTAL</t>
  </si>
  <si>
    <t>x</t>
  </si>
  <si>
    <t>Indicar caracteristicas y dimensiones</t>
  </si>
  <si>
    <t>Indicar caracteristicas y espesor</t>
  </si>
  <si>
    <t>Indicar dimensiones</t>
  </si>
  <si>
    <t>Indicar elementos</t>
  </si>
  <si>
    <t>Indicar espesor</t>
  </si>
  <si>
    <t>Indicar grado hormigón</t>
  </si>
  <si>
    <t>Indicar grado hormigón y dimensiones</t>
  </si>
  <si>
    <t>Indicar grado hormigón y espesor</t>
  </si>
  <si>
    <t>Indicar km</t>
  </si>
  <si>
    <t>Indicar materialidad</t>
  </si>
  <si>
    <t>Indicar tipo</t>
  </si>
  <si>
    <t>Indicar tipo y gramaje</t>
  </si>
  <si>
    <t>Indicar tipo de suelo</t>
  </si>
  <si>
    <t>CODIGO PARTIDA</t>
  </si>
  <si>
    <t>NOMBRE PARTIDA</t>
  </si>
  <si>
    <t>INDICACION</t>
  </si>
  <si>
    <t>PPTO</t>
  </si>
  <si>
    <t>SI</t>
  </si>
  <si>
    <t>TITULO</t>
  </si>
  <si>
    <t>OTROS</t>
  </si>
  <si>
    <t/>
  </si>
  <si>
    <t>MINVU</t>
  </si>
  <si>
    <t>UNIDAD</t>
  </si>
  <si>
    <t>CANTIDAD</t>
  </si>
  <si>
    <t>PRECIO UNITARIO UF</t>
  </si>
  <si>
    <t>PRECIO TOTAL UF</t>
  </si>
  <si>
    <t>PRECIO UNITARIO $</t>
  </si>
  <si>
    <t>PRECIO TOTAL $</t>
  </si>
  <si>
    <t>A 01 00 00</t>
  </si>
  <si>
    <t>GASTO COMPLEMENTARIO</t>
  </si>
  <si>
    <t>A 01 01 00</t>
  </si>
  <si>
    <r>
      <t>CONTRATO Y GASTO NOTARIAL.</t>
    </r>
    <r>
      <rPr>
        <b/>
        <sz val="9"/>
        <rFont val="Calibri"/>
        <family val="2"/>
        <scheme val="minor"/>
      </rPr>
      <t xml:space="preserve"> GASTO COMPLEMENTARIO</t>
    </r>
  </si>
  <si>
    <t>A 01 03 00</t>
  </si>
  <si>
    <r>
      <t xml:space="preserve">GARANTIA. </t>
    </r>
    <r>
      <rPr>
        <b/>
        <sz val="9"/>
        <rFont val="Calibri"/>
        <family val="2"/>
        <scheme val="minor"/>
      </rPr>
      <t>GASTO COMPLEMENTARIO</t>
    </r>
  </si>
  <si>
    <t>A 01 05 00</t>
  </si>
  <si>
    <r>
      <t xml:space="preserve">MAQUINARIA Y EQUIPO. </t>
    </r>
    <r>
      <rPr>
        <b/>
        <sz val="9"/>
        <rFont val="Calibri"/>
        <family val="2"/>
        <scheme val="minor"/>
      </rPr>
      <t>GASTO COMPLEMENTARIO</t>
    </r>
  </si>
  <si>
    <t>A 01 06 00</t>
  </si>
  <si>
    <r>
      <t xml:space="preserve">PERMISOS DE OBRA. </t>
    </r>
    <r>
      <rPr>
        <b/>
        <sz val="9"/>
        <rFont val="Calibri"/>
        <family val="2"/>
        <scheme val="minor"/>
      </rPr>
      <t>GASTO COMPLEMENTARIO</t>
    </r>
  </si>
  <si>
    <t>A 01 07 00</t>
  </si>
  <si>
    <r>
      <t xml:space="preserve">SEGURO. </t>
    </r>
    <r>
      <rPr>
        <b/>
        <sz val="9"/>
        <rFont val="Calibri"/>
        <family val="2"/>
        <scheme val="minor"/>
      </rPr>
      <t>GASTO COMPLEMENTARIO</t>
    </r>
  </si>
  <si>
    <t>A 01 80 00</t>
  </si>
  <si>
    <t>OTROS GASTO COMPLEMENTARIO</t>
  </si>
  <si>
    <t>A 02 00 00</t>
  </si>
  <si>
    <t>OBRA PROVISORIA</t>
  </si>
  <si>
    <t>A 02 01 00</t>
  </si>
  <si>
    <r>
      <t xml:space="preserve">CONSTRUCCION PROVISORIA. </t>
    </r>
    <r>
      <rPr>
        <b/>
        <sz val="9"/>
        <rFont val="Calibri"/>
        <family val="2"/>
        <scheme val="minor"/>
      </rPr>
      <t>OBRA PROVISORIA</t>
    </r>
  </si>
  <si>
    <t>A 02 01 01</t>
  </si>
  <si>
    <r>
      <t xml:space="preserve">BODEGA. </t>
    </r>
    <r>
      <rPr>
        <sz val="9"/>
        <rFont val="Calibri"/>
        <family val="2"/>
        <scheme val="minor"/>
      </rPr>
      <t>CONSTRUCCION PROVISORIA. OBRA PROVISORIA</t>
    </r>
  </si>
  <si>
    <t>A 02 01 03</t>
  </si>
  <si>
    <r>
      <t>CASINO.</t>
    </r>
    <r>
      <rPr>
        <sz val="9"/>
        <rFont val="Calibri"/>
        <family val="2"/>
        <scheme val="minor"/>
      </rPr>
      <t xml:space="preserve"> CONSTRUCCION PROVISORIA. OBRA PROVISORIA</t>
    </r>
  </si>
  <si>
    <t>A 02 01 04</t>
  </si>
  <si>
    <r>
      <t>CANCHA.</t>
    </r>
    <r>
      <rPr>
        <sz val="9"/>
        <rFont val="Calibri"/>
        <family val="2"/>
        <scheme val="minor"/>
      </rPr>
      <t xml:space="preserve"> CONSTRUCCION PROVISORIA. OBRA PROVISORIA</t>
    </r>
  </si>
  <si>
    <t>A 02 01 05</t>
  </si>
  <si>
    <r>
      <t xml:space="preserve">CIERRO. </t>
    </r>
    <r>
      <rPr>
        <sz val="9"/>
        <rFont val="Calibri"/>
        <family val="2"/>
        <scheme val="minor"/>
      </rPr>
      <t>CONSTRUCCION PROVISORIA. OBRA PROVISORIA</t>
    </r>
  </si>
  <si>
    <t>A 02 01 06</t>
  </si>
  <si>
    <r>
      <t xml:space="preserve">COBERTIZO. </t>
    </r>
    <r>
      <rPr>
        <sz val="9"/>
        <rFont val="Calibri"/>
        <family val="2"/>
        <scheme val="minor"/>
      </rPr>
      <t>CONSTRUCCION PROVISORIA. OBRA PROVISORIA</t>
    </r>
  </si>
  <si>
    <t>A 02 01 07</t>
  </si>
  <si>
    <r>
      <t xml:space="preserve">COCINA. </t>
    </r>
    <r>
      <rPr>
        <sz val="9"/>
        <rFont val="Calibri"/>
        <family val="2"/>
        <scheme val="minor"/>
      </rPr>
      <t>CONSTRUCCION PROVISORIA. OBRA PROVISORIA</t>
    </r>
  </si>
  <si>
    <t>A 02 01 08</t>
  </si>
  <si>
    <r>
      <t xml:space="preserve">DEPOSITO DE COMBUSTIBLE Y LUBRICANTE. </t>
    </r>
    <r>
      <rPr>
        <sz val="9"/>
        <rFont val="Calibri"/>
        <family val="2"/>
        <scheme val="minor"/>
      </rPr>
      <t>CONSTRUCCION PROVISORIA. OBRA PROVISORIA</t>
    </r>
  </si>
  <si>
    <t>A 02 01 10</t>
  </si>
  <si>
    <r>
      <t xml:space="preserve">OFICINA. </t>
    </r>
    <r>
      <rPr>
        <sz val="9"/>
        <rFont val="Calibri"/>
        <family val="2"/>
        <scheme val="minor"/>
      </rPr>
      <t>CONSTRUCCION PROVISORIA. OBRA PROVISORIA</t>
    </r>
  </si>
  <si>
    <t>A 02 01 12</t>
  </si>
  <si>
    <r>
      <t xml:space="preserve">PORTERIA Y CONTROL. </t>
    </r>
    <r>
      <rPr>
        <sz val="9"/>
        <rFont val="Calibri"/>
        <family val="2"/>
        <scheme val="minor"/>
      </rPr>
      <t>CONSTRUCCION PROVISORIA. OBRA PROVISORIA</t>
    </r>
  </si>
  <si>
    <t>A 02 01 13</t>
  </si>
  <si>
    <r>
      <t xml:space="preserve">SALA PRIMEROS AUXILIOS. </t>
    </r>
    <r>
      <rPr>
        <sz val="9"/>
        <rFont val="Calibri"/>
        <family val="2"/>
        <scheme val="minor"/>
      </rPr>
      <t>CONSTRUCCION PROVISORIA. OBRA PROVISORIA</t>
    </r>
  </si>
  <si>
    <t>A 02 01 14</t>
  </si>
  <si>
    <r>
      <t xml:space="preserve">SALA DE REUNION. </t>
    </r>
    <r>
      <rPr>
        <sz val="9"/>
        <rFont val="Calibri"/>
        <family val="2"/>
        <scheme val="minor"/>
      </rPr>
      <t>CONSTRUCCION PROVISORIA. OBRA PROVISORIA</t>
    </r>
  </si>
  <si>
    <t>A 02 01 16</t>
  </si>
  <si>
    <r>
      <t xml:space="preserve">SERVICIO HIGIENICO. </t>
    </r>
    <r>
      <rPr>
        <sz val="9"/>
        <rFont val="Calibri"/>
        <family val="2"/>
        <scheme val="minor"/>
      </rPr>
      <t>CONSTRUCCION PROVISORIA. OBRA PROVISORIA</t>
    </r>
  </si>
  <si>
    <t>A 02 01 17</t>
  </si>
  <si>
    <r>
      <t xml:space="preserve">TALLER. </t>
    </r>
    <r>
      <rPr>
        <sz val="9"/>
        <rFont val="Calibri"/>
        <family val="2"/>
        <scheme val="minor"/>
      </rPr>
      <t>CONSTRUCCION PROVISORIA. OBRA PROVISORIA</t>
    </r>
  </si>
  <si>
    <t>A 02 01 18</t>
  </si>
  <si>
    <r>
      <t xml:space="preserve">VESTUARIO. </t>
    </r>
    <r>
      <rPr>
        <sz val="9"/>
        <rFont val="Calibri"/>
        <family val="2"/>
        <scheme val="minor"/>
      </rPr>
      <t>CONSTRUCCION PROVISORIA. OBRA PROVISORIA</t>
    </r>
  </si>
  <si>
    <t>A 02 01 80</t>
  </si>
  <si>
    <r>
      <t xml:space="preserve">OTROS CONSTRUCCION PROVISORIA. </t>
    </r>
    <r>
      <rPr>
        <sz val="9"/>
        <rFont val="Calibri"/>
        <family val="2"/>
        <scheme val="minor"/>
      </rPr>
      <t>OBRA PROVISORIA</t>
    </r>
  </si>
  <si>
    <t>A 02 02 00</t>
  </si>
  <si>
    <r>
      <t xml:space="preserve">INSTALACION Y EMPALME PROVISORIO. </t>
    </r>
    <r>
      <rPr>
        <b/>
        <sz val="9"/>
        <rFont val="Calibri"/>
        <family val="2"/>
        <scheme val="minor"/>
      </rPr>
      <t>OBRA PROVISORIA</t>
    </r>
  </si>
  <si>
    <t>A 02 02 01</t>
  </si>
  <si>
    <r>
      <t xml:space="preserve">AGUA POTABLE. </t>
    </r>
    <r>
      <rPr>
        <sz val="9"/>
        <rFont val="Calibri"/>
        <family val="2"/>
        <scheme val="minor"/>
      </rPr>
      <t>INSTALACION Y EMPALME PROVISORIO. OBRA PROVISORIA</t>
    </r>
  </si>
  <si>
    <t>A 02 02 02</t>
  </si>
  <si>
    <r>
      <t xml:space="preserve">AGUA SERVIDA. </t>
    </r>
    <r>
      <rPr>
        <sz val="9"/>
        <rFont val="Calibri"/>
        <family val="2"/>
        <scheme val="minor"/>
      </rPr>
      <t>INSTALACION Y EMPALME PROVISORIO. OBRA PROVISORIA</t>
    </r>
  </si>
  <si>
    <t>A 02 02 03</t>
  </si>
  <si>
    <r>
      <t xml:space="preserve">BOMBEO Y ACHIQUE. </t>
    </r>
    <r>
      <rPr>
        <sz val="9"/>
        <rFont val="Calibri"/>
        <family val="2"/>
        <scheme val="minor"/>
      </rPr>
      <t>INSTALACION Y EMPALME PROVISORIO. OBRA PROVISORIA</t>
    </r>
  </si>
  <si>
    <t>A 02 02 04</t>
  </si>
  <si>
    <r>
      <t>COMUNICACION.</t>
    </r>
    <r>
      <rPr>
        <sz val="9"/>
        <rFont val="Calibri"/>
        <family val="2"/>
        <scheme val="minor"/>
      </rPr>
      <t xml:space="preserve"> INSTALACION Y EMPALME PROVISORIO. OBRA PROVISORIA</t>
    </r>
  </si>
  <si>
    <t>A 02 02 05</t>
  </si>
  <si>
    <r>
      <t>ELECTRICIDAD.</t>
    </r>
    <r>
      <rPr>
        <sz val="9"/>
        <rFont val="Calibri"/>
        <family val="2"/>
        <scheme val="minor"/>
      </rPr>
      <t xml:space="preserve"> INSTALACION Y EMPALME PROVISORIO. OBRA PROVISORIA</t>
    </r>
  </si>
  <si>
    <t>A 02 02 06</t>
  </si>
  <si>
    <r>
      <t xml:space="preserve">EQUIPOS DE MECANIZACION. </t>
    </r>
    <r>
      <rPr>
        <sz val="9"/>
        <rFont val="Calibri"/>
        <family val="2"/>
        <scheme val="minor"/>
      </rPr>
      <t>INSTALACION Y EMPALME PROVISORIO. OBRA PROVISORIA</t>
    </r>
  </si>
  <si>
    <t>A 02 02 07</t>
  </si>
  <si>
    <r>
      <t>GAS Y COMBUSTIBLE.</t>
    </r>
    <r>
      <rPr>
        <sz val="9"/>
        <rFont val="Calibri"/>
        <family val="2"/>
        <scheme val="minor"/>
      </rPr>
      <t xml:space="preserve"> INSTALACION Y EMPALME PROVISORIO. OBRA PROVISORIA</t>
    </r>
  </si>
  <si>
    <t>A 02 02 80</t>
  </si>
  <si>
    <r>
      <t xml:space="preserve">OTROS INSTALACION Y EMPALME PROVISORIO. </t>
    </r>
    <r>
      <rPr>
        <sz val="9"/>
        <rFont val="Calibri"/>
        <family val="2"/>
        <scheme val="minor"/>
      </rPr>
      <t>OBRA PROVISORIA</t>
    </r>
  </si>
  <si>
    <t>A 02 03 00</t>
  </si>
  <si>
    <r>
      <t xml:space="preserve">SEÑALETICA PROVISORIA. </t>
    </r>
    <r>
      <rPr>
        <b/>
        <sz val="9"/>
        <rFont val="Calibri"/>
        <family val="2"/>
        <scheme val="minor"/>
      </rPr>
      <t>OBRA PROVISORIA</t>
    </r>
  </si>
  <si>
    <t>A 02 03 01</t>
  </si>
  <si>
    <r>
      <t xml:space="preserve">LETRERO DE OBRA. </t>
    </r>
    <r>
      <rPr>
        <sz val="9"/>
        <rFont val="Calibri"/>
        <family val="2"/>
        <scheme val="minor"/>
      </rPr>
      <t>SEÑALETICA PROVISORIA. OBRA PROVISORIA</t>
    </r>
  </si>
  <si>
    <t>A 02 03 02</t>
  </si>
  <si>
    <r>
      <t xml:space="preserve">SEÑALETICA PROVISORIA DE SEGURIDAD EXTERIOR OBRA. </t>
    </r>
    <r>
      <rPr>
        <sz val="9"/>
        <rFont val="Calibri"/>
        <family val="2"/>
        <scheme val="minor"/>
      </rPr>
      <t>SEÑALETICA PROVISORIA. OBRA PROVISORIA</t>
    </r>
  </si>
  <si>
    <t>A 02 03 03</t>
  </si>
  <si>
    <r>
      <t xml:space="preserve">SEÑALETICA PROVISORIA DE SEGURIDAD INTERIOR OBRA. </t>
    </r>
    <r>
      <rPr>
        <sz val="9"/>
        <rFont val="Calibri"/>
        <family val="2"/>
        <scheme val="minor"/>
      </rPr>
      <t>SEÑALETICA PROVISORIA. OBRA PROVISORIA</t>
    </r>
  </si>
  <si>
    <t>A 02 03 80</t>
  </si>
  <si>
    <r>
      <t xml:space="preserve">OTROS SEÑALETICA PROVISORIA. </t>
    </r>
    <r>
      <rPr>
        <sz val="9"/>
        <rFont val="Calibri"/>
        <family val="2"/>
        <scheme val="minor"/>
      </rPr>
      <t>OBRA PROVISORIA</t>
    </r>
  </si>
  <si>
    <t>A 02 80 00</t>
  </si>
  <si>
    <t>OTROS OBRA PROVISORIA</t>
  </si>
  <si>
    <t>A 03 00 00</t>
  </si>
  <si>
    <t>TRABAJO PRELIMINAR</t>
  </si>
  <si>
    <t>A 03 01 00</t>
  </si>
  <si>
    <r>
      <t>ASEO Y CUIDADO DE LA OBRA.</t>
    </r>
    <r>
      <rPr>
        <b/>
        <sz val="9"/>
        <rFont val="Calibri"/>
        <family val="2"/>
        <scheme val="minor"/>
      </rPr>
      <t xml:space="preserve"> TRABAJO PRELIMINAR</t>
    </r>
  </si>
  <si>
    <t>A 03 02 00</t>
  </si>
  <si>
    <r>
      <t xml:space="preserve">CONTROL DE PLAGA Y SANITIZACION. </t>
    </r>
    <r>
      <rPr>
        <b/>
        <sz val="9"/>
        <rFont val="Calibri"/>
        <family val="2"/>
        <scheme val="minor"/>
      </rPr>
      <t>TRABAJO PRELIMINAR</t>
    </r>
  </si>
  <si>
    <t>A 03 02 01</t>
  </si>
  <si>
    <r>
      <t xml:space="preserve">CONTROL DE PLAGA MURCIELAGO. </t>
    </r>
    <r>
      <rPr>
        <sz val="9"/>
        <rFont val="Calibri"/>
        <family val="2"/>
        <scheme val="minor"/>
      </rPr>
      <t>TRABAJO PRELIMINAR</t>
    </r>
  </si>
  <si>
    <t>A 03 02 02</t>
  </si>
  <si>
    <r>
      <t xml:space="preserve">CONTROL DE PLAGA PALOMA. </t>
    </r>
    <r>
      <rPr>
        <sz val="9"/>
        <rFont val="Calibri"/>
        <family val="2"/>
        <scheme val="minor"/>
      </rPr>
      <t>TRABAJO PRELIMINAR</t>
    </r>
  </si>
  <si>
    <t>A 03 02 03</t>
  </si>
  <si>
    <r>
      <t>CONTROL DE PLAGA RATON.</t>
    </r>
    <r>
      <rPr>
        <sz val="9"/>
        <rFont val="Calibri"/>
        <family val="2"/>
        <scheme val="minor"/>
      </rPr>
      <t xml:space="preserve"> TRABAJO PRELIMINAR</t>
    </r>
  </si>
  <si>
    <t>A 03 02 04</t>
  </si>
  <si>
    <r>
      <t xml:space="preserve">CONTROL DE PLAGA TERMITA. </t>
    </r>
    <r>
      <rPr>
        <sz val="9"/>
        <rFont val="Calibri"/>
        <family val="2"/>
        <scheme val="minor"/>
      </rPr>
      <t>TRABAJO PRELIMINAR</t>
    </r>
  </si>
  <si>
    <t>A 03 02 05</t>
  </si>
  <si>
    <r>
      <t xml:space="preserve">DESINFECCION. </t>
    </r>
    <r>
      <rPr>
        <sz val="9"/>
        <rFont val="Calibri"/>
        <family val="2"/>
        <scheme val="minor"/>
      </rPr>
      <t>TRABAJO PRELIMINAR</t>
    </r>
  </si>
  <si>
    <t>A 03 02 06</t>
  </si>
  <si>
    <r>
      <t xml:space="preserve">PESTICIDA. </t>
    </r>
    <r>
      <rPr>
        <sz val="9"/>
        <rFont val="Calibri"/>
        <family val="2"/>
        <scheme val="minor"/>
      </rPr>
      <t>TRABAJO PRELIMINAR</t>
    </r>
  </si>
  <si>
    <t>A 03 02 07</t>
  </si>
  <si>
    <r>
      <t xml:space="preserve">SANITIZACION. </t>
    </r>
    <r>
      <rPr>
        <sz val="9"/>
        <rFont val="Calibri"/>
        <family val="2"/>
        <scheme val="minor"/>
      </rPr>
      <t>TRABAJO PRELIMINAR</t>
    </r>
  </si>
  <si>
    <t>A 03 02 80</t>
  </si>
  <si>
    <r>
      <t xml:space="preserve">OTROS CONTROL DE PLAGAS Y SANITIZACION. </t>
    </r>
    <r>
      <rPr>
        <sz val="9"/>
        <rFont val="Calibri"/>
        <family val="2"/>
        <scheme val="minor"/>
      </rPr>
      <t>TRABAJO PRELIMINAR</t>
    </r>
  </si>
  <si>
    <t>A 03 03 00</t>
  </si>
  <si>
    <t>A 03 03 01</t>
  </si>
  <si>
    <t>metro cubico</t>
  </si>
  <si>
    <t>A 03 03 02</t>
  </si>
  <si>
    <t>A 03 03 03</t>
  </si>
  <si>
    <t>A 03 03 04</t>
  </si>
  <si>
    <t>A 03 03 05</t>
  </si>
  <si>
    <t>A 03 03 06</t>
  </si>
  <si>
    <t>A 03 03 07</t>
  </si>
  <si>
    <t>A 03 03 08</t>
  </si>
  <si>
    <t>A 03 03 09</t>
  </si>
  <si>
    <t>A 03 03 80</t>
  </si>
  <si>
    <t>A 03 04 00</t>
  </si>
  <si>
    <r>
      <t xml:space="preserve">LIMPIEZA SANITARIA TERRENO. </t>
    </r>
    <r>
      <rPr>
        <b/>
        <sz val="9"/>
        <rFont val="Calibri"/>
        <family val="2"/>
        <scheme val="minor"/>
      </rPr>
      <t>TRABAJO PRELIMINAR</t>
    </r>
  </si>
  <si>
    <t>A 03 04 01</t>
  </si>
  <si>
    <r>
      <t xml:space="preserve">LIMPIEZA DE POZO TERRENO. </t>
    </r>
    <r>
      <rPr>
        <sz val="9"/>
        <rFont val="Calibri"/>
        <family val="2"/>
        <scheme val="minor"/>
      </rPr>
      <t>TRABAJO PRELIMINAR</t>
    </r>
  </si>
  <si>
    <t>A 03 04 02</t>
  </si>
  <si>
    <r>
      <t xml:space="preserve">LIMPIEZA FOSA TERRENO. </t>
    </r>
    <r>
      <rPr>
        <sz val="9"/>
        <rFont val="Calibri"/>
        <family val="2"/>
        <scheme val="minor"/>
      </rPr>
      <t>TRABAJO PRELIMINAR</t>
    </r>
  </si>
  <si>
    <t>A 03 04 03</t>
  </si>
  <si>
    <r>
      <t xml:space="preserve">REMOCION MATERIAL CONTAMINANTE POZO Y/O FOSA. </t>
    </r>
    <r>
      <rPr>
        <sz val="9"/>
        <rFont val="Calibri"/>
        <family val="2"/>
        <scheme val="minor"/>
      </rPr>
      <t>TRABAJO PRELIMINAR</t>
    </r>
  </si>
  <si>
    <t>A 03 04 80</t>
  </si>
  <si>
    <r>
      <t xml:space="preserve">OTROS LIMPIEZA SANITARIA TERRENO. </t>
    </r>
    <r>
      <rPr>
        <sz val="9"/>
        <rFont val="Calibri"/>
        <family val="2"/>
        <scheme val="minor"/>
      </rPr>
      <t>TRABAJO PRELIMINAR</t>
    </r>
  </si>
  <si>
    <t>A 03 05 00</t>
  </si>
  <si>
    <r>
      <t xml:space="preserve">PREPARACION DEL TERRENO. </t>
    </r>
    <r>
      <rPr>
        <b/>
        <sz val="9"/>
        <rFont val="Calibri"/>
        <family val="2"/>
        <scheme val="minor"/>
      </rPr>
      <t>TRABAJO PRELIMINAR</t>
    </r>
  </si>
  <si>
    <t>A 03 05 01</t>
  </si>
  <si>
    <r>
      <t xml:space="preserve">BOTADERO. </t>
    </r>
    <r>
      <rPr>
        <sz val="9"/>
        <rFont val="Calibri"/>
        <family val="2"/>
        <scheme val="minor"/>
      </rPr>
      <t>PREPARACION DEL TERRENO. TRABAJO PRELIMINAR</t>
    </r>
  </si>
  <si>
    <t>A 03 05 02</t>
  </si>
  <si>
    <r>
      <t xml:space="preserve">ESCARPE. </t>
    </r>
    <r>
      <rPr>
        <sz val="9"/>
        <rFont val="Calibri"/>
        <family val="2"/>
        <scheme val="minor"/>
      </rPr>
      <t>PREPARACION DEL TERRENO. TRABAJO PRELIMINAR</t>
    </r>
  </si>
  <si>
    <t>A 03 05 03</t>
  </si>
  <si>
    <r>
      <t xml:space="preserve">DESTRONQUE. </t>
    </r>
    <r>
      <rPr>
        <sz val="9"/>
        <rFont val="Calibri"/>
        <family val="2"/>
        <scheme val="minor"/>
      </rPr>
      <t>PREPARACION DEL TERRENO. TRABAJO PRELIMINAR</t>
    </r>
  </si>
  <si>
    <t>A 03 05 04</t>
  </si>
  <si>
    <r>
      <t xml:space="preserve">EXTRACCION DE ARBOL. </t>
    </r>
    <r>
      <rPr>
        <sz val="9"/>
        <rFont val="Calibri"/>
        <family val="2"/>
        <scheme val="minor"/>
      </rPr>
      <t>PREPARACION DEL TERRENO. TRABAJO PRELIMINAR</t>
    </r>
  </si>
  <si>
    <t>A 03 05 05</t>
  </si>
  <si>
    <r>
      <t xml:space="preserve">EXTRACCION DE ARBUSTO. </t>
    </r>
    <r>
      <rPr>
        <sz val="9"/>
        <rFont val="Calibri"/>
        <family val="2"/>
        <scheme val="minor"/>
      </rPr>
      <t>PREPARACION DEL TERRENO. TRABAJO PRELIMINAR</t>
    </r>
  </si>
  <si>
    <t>A 03 05 06</t>
  </si>
  <si>
    <r>
      <t xml:space="preserve">EXTRACCION DE ESCOMBRO. </t>
    </r>
    <r>
      <rPr>
        <sz val="9"/>
        <rFont val="Calibri"/>
        <family val="2"/>
        <scheme val="minor"/>
      </rPr>
      <t>PREPARACION DEL TERRENO. TRABAJO PRELIMINAR</t>
    </r>
  </si>
  <si>
    <t>A 03 05 07</t>
  </si>
  <si>
    <r>
      <t xml:space="preserve">TRANSPORTE DE ARBOL. </t>
    </r>
    <r>
      <rPr>
        <sz val="9"/>
        <rFont val="Calibri"/>
        <family val="2"/>
        <scheme val="minor"/>
      </rPr>
      <t>PREPARACION DEL TERRENO. TRABAJO PRELIMINAR</t>
    </r>
  </si>
  <si>
    <t>A 03 05 08</t>
  </si>
  <si>
    <r>
      <t xml:space="preserve">TRANSPORTE DE ARBUSTO. </t>
    </r>
    <r>
      <rPr>
        <sz val="9"/>
        <rFont val="Calibri"/>
        <family val="2"/>
        <scheme val="minor"/>
      </rPr>
      <t>PREPARACION DEL TERRENO. TRABAJO PRELIMINAR</t>
    </r>
  </si>
  <si>
    <t>A 03 05 09</t>
  </si>
  <si>
    <r>
      <t xml:space="preserve">TRANSPORTE DE ESCOMBRO. </t>
    </r>
    <r>
      <rPr>
        <sz val="9"/>
        <rFont val="Calibri"/>
        <family val="2"/>
        <scheme val="minor"/>
      </rPr>
      <t>PREPARACION DEL TERRENO. TRABAJO PRELIMINAR</t>
    </r>
  </si>
  <si>
    <t>A 03 05 80</t>
  </si>
  <si>
    <r>
      <t xml:space="preserve">OTROS PREPARACION DEL TERRENO. </t>
    </r>
    <r>
      <rPr>
        <sz val="9"/>
        <rFont val="Calibri"/>
        <family val="2"/>
        <scheme val="minor"/>
      </rPr>
      <t>TRABAJO PRELIMINAR</t>
    </r>
  </si>
  <si>
    <t>A 03 06 00</t>
  </si>
  <si>
    <r>
      <t>REPLANTEO.</t>
    </r>
    <r>
      <rPr>
        <b/>
        <sz val="9"/>
        <rFont val="Calibri"/>
        <family val="2"/>
        <scheme val="minor"/>
      </rPr>
      <t xml:space="preserve"> TRABAJO PRELIMINAR</t>
    </r>
  </si>
  <si>
    <t>A 03 06 01</t>
  </si>
  <si>
    <r>
      <t xml:space="preserve">REPLANTEO EXCAVACION. </t>
    </r>
    <r>
      <rPr>
        <sz val="9"/>
        <rFont val="Calibri"/>
        <family val="2"/>
        <scheme val="minor"/>
      </rPr>
      <t>TRABAJO PRELIMINAR</t>
    </r>
  </si>
  <si>
    <t>A 03 06 02</t>
  </si>
  <si>
    <r>
      <t xml:space="preserve">REPLANTEO FUNDACION. </t>
    </r>
    <r>
      <rPr>
        <sz val="9"/>
        <rFont val="Calibri"/>
        <family val="2"/>
        <scheme val="minor"/>
      </rPr>
      <t>TRABAJO PRELIMINAR</t>
    </r>
  </si>
  <si>
    <t>A 03 06 03</t>
  </si>
  <si>
    <r>
      <t xml:space="preserve">REPLANTEO INSTALACION. </t>
    </r>
    <r>
      <rPr>
        <sz val="9"/>
        <rFont val="Calibri"/>
        <family val="2"/>
        <scheme val="minor"/>
      </rPr>
      <t>TRABAJO PRELIMINAR</t>
    </r>
  </si>
  <si>
    <t>A 03 06 04</t>
  </si>
  <si>
    <r>
      <t xml:space="preserve">REPLANTEO OBRA EXTERIOR. </t>
    </r>
    <r>
      <rPr>
        <sz val="9"/>
        <rFont val="Calibri"/>
        <family val="2"/>
        <scheme val="minor"/>
      </rPr>
      <t>TRABAJO PRELIMINAR</t>
    </r>
  </si>
  <si>
    <t>A 03 06 05</t>
  </si>
  <si>
    <r>
      <t xml:space="preserve">REPLANTEO PLANTA. </t>
    </r>
    <r>
      <rPr>
        <sz val="9"/>
        <rFont val="Calibri"/>
        <family val="2"/>
        <scheme val="minor"/>
      </rPr>
      <t>TRABAJO PRELIMINAR</t>
    </r>
  </si>
  <si>
    <t>A 03 06 80</t>
  </si>
  <si>
    <r>
      <t xml:space="preserve">OTROS REPLANTEO. </t>
    </r>
    <r>
      <rPr>
        <sz val="9"/>
        <rFont val="Calibri"/>
        <family val="2"/>
        <scheme val="minor"/>
      </rPr>
      <t>TRABAJO PRELIMINAR</t>
    </r>
  </si>
  <si>
    <t>A 03 07 00</t>
  </si>
  <si>
    <r>
      <t>TRAZADO Y NIVEL.</t>
    </r>
    <r>
      <rPr>
        <b/>
        <sz val="9"/>
        <rFont val="Calibri"/>
        <family val="2"/>
        <scheme val="minor"/>
      </rPr>
      <t xml:space="preserve"> TRABAJO PRELIMINAR</t>
    </r>
  </si>
  <si>
    <t>A 03 07 01</t>
  </si>
  <si>
    <r>
      <t>TRAZADO EJE.</t>
    </r>
    <r>
      <rPr>
        <sz val="9"/>
        <rFont val="Calibri"/>
        <family val="2"/>
        <scheme val="minor"/>
      </rPr>
      <t xml:space="preserve"> TRABAJO PRELIMINAR</t>
    </r>
  </si>
  <si>
    <t>A 03 07 02</t>
  </si>
  <si>
    <r>
      <t xml:space="preserve">TRAZADO GEOMETRIA VIAL. </t>
    </r>
    <r>
      <rPr>
        <sz val="9"/>
        <rFont val="Calibri"/>
        <family val="2"/>
        <scheme val="minor"/>
      </rPr>
      <t>TRABAJO PRELIMINAR</t>
    </r>
  </si>
  <si>
    <t>A 03 07 03</t>
  </si>
  <si>
    <r>
      <t>NIVEL.</t>
    </r>
    <r>
      <rPr>
        <sz val="9"/>
        <rFont val="Calibri"/>
        <family val="2"/>
        <scheme val="minor"/>
      </rPr>
      <t xml:space="preserve"> TRABAJO PRELIMINAR</t>
    </r>
  </si>
  <si>
    <t>A 03 07 04</t>
  </si>
  <si>
    <r>
      <t>TRAZADO TRABAJO TOPOGRAFICO.</t>
    </r>
    <r>
      <rPr>
        <sz val="9"/>
        <rFont val="Calibri"/>
        <family val="2"/>
        <scheme val="minor"/>
      </rPr>
      <t xml:space="preserve"> TRABAJO PRELIMINAR</t>
    </r>
  </si>
  <si>
    <t>A 03 07 80</t>
  </si>
  <si>
    <r>
      <t xml:space="preserve">OTROS TRAZADO Y NIVEL. </t>
    </r>
    <r>
      <rPr>
        <sz val="9"/>
        <rFont val="Calibri"/>
        <family val="2"/>
        <scheme val="minor"/>
      </rPr>
      <t>TRABAJO PRELIMINAR</t>
    </r>
  </si>
  <si>
    <t>A 03 08 00</t>
  </si>
  <si>
    <r>
      <t xml:space="preserve">AGOTAMIENTO. </t>
    </r>
    <r>
      <rPr>
        <b/>
        <sz val="9"/>
        <rFont val="Calibri"/>
        <family val="2"/>
        <scheme val="minor"/>
      </rPr>
      <t>TRABAJO PRELIMINAR</t>
    </r>
  </si>
  <si>
    <t>A 03 09 00</t>
  </si>
  <si>
    <r>
      <t xml:space="preserve">LIMPIEZA CANAL. </t>
    </r>
    <r>
      <rPr>
        <b/>
        <sz val="9"/>
        <rFont val="Calibri"/>
        <family val="2"/>
        <scheme val="minor"/>
      </rPr>
      <t>TRABAJO PRELIMINAR</t>
    </r>
  </si>
  <si>
    <t>A 03 10 00</t>
  </si>
  <si>
    <r>
      <t>EXTRACCION.</t>
    </r>
    <r>
      <rPr>
        <b/>
        <sz val="9"/>
        <rFont val="Calibri"/>
        <family val="2"/>
        <scheme val="minor"/>
      </rPr>
      <t xml:space="preserve"> TRABAJO PRELIMINAR</t>
    </r>
  </si>
  <si>
    <t>A 03 10 01</t>
  </si>
  <si>
    <r>
      <t xml:space="preserve">EXTRACCION DE SOLERA. </t>
    </r>
    <r>
      <rPr>
        <sz val="9"/>
        <rFont val="Calibri"/>
        <family val="2"/>
        <scheme val="minor"/>
      </rPr>
      <t>TRABAJO PRELIMINAR</t>
    </r>
  </si>
  <si>
    <t>A 03 10 02</t>
  </si>
  <si>
    <r>
      <t xml:space="preserve">EXTRACCION DE ACERA. </t>
    </r>
    <r>
      <rPr>
        <sz val="9"/>
        <rFont val="Calibri"/>
        <family val="2"/>
        <scheme val="minor"/>
      </rPr>
      <t>TRABAJO PRELIMINAR</t>
    </r>
  </si>
  <si>
    <t>A 03 10 03</t>
  </si>
  <si>
    <r>
      <t xml:space="preserve">EXTRACCION DE CARPETA. </t>
    </r>
    <r>
      <rPr>
        <sz val="9"/>
        <rFont val="Calibri"/>
        <family val="2"/>
        <scheme val="minor"/>
      </rPr>
      <t>TRABAJO PRELIMINAR</t>
    </r>
  </si>
  <si>
    <t>A 03 10 04</t>
  </si>
  <si>
    <r>
      <t xml:space="preserve">EXTRACCION DE CALZADA. </t>
    </r>
    <r>
      <rPr>
        <sz val="9"/>
        <rFont val="Calibri"/>
        <family val="2"/>
        <scheme val="minor"/>
      </rPr>
      <t>TRABAJO PRELIMINAR</t>
    </r>
  </si>
  <si>
    <t>A 03 10 05</t>
  </si>
  <si>
    <r>
      <t xml:space="preserve">EXTRACCION DE PAVIMENTO. </t>
    </r>
    <r>
      <rPr>
        <sz val="9"/>
        <rFont val="Calibri"/>
        <family val="2"/>
        <scheme val="minor"/>
      </rPr>
      <t>TRABAJOPRELIMINAR</t>
    </r>
  </si>
  <si>
    <t>A 03 10 06</t>
  </si>
  <si>
    <r>
      <t xml:space="preserve">EXTRACCION DE POSTACION. </t>
    </r>
    <r>
      <rPr>
        <sz val="9"/>
        <rFont val="Calibri"/>
        <family val="2"/>
        <scheme val="minor"/>
      </rPr>
      <t>TRABAJO PRELIMINAR</t>
    </r>
  </si>
  <si>
    <t>A 03 10 07</t>
  </si>
  <si>
    <r>
      <t xml:space="preserve">EXTRACCION DE OBRA DE AGUA LLUVIA. </t>
    </r>
    <r>
      <rPr>
        <sz val="9"/>
        <rFont val="Calibri"/>
        <family val="2"/>
        <scheme val="minor"/>
      </rPr>
      <t>TRABAJO PRELIMINAR</t>
    </r>
  </si>
  <si>
    <t>A 03 10 80</t>
  </si>
  <si>
    <r>
      <t xml:space="preserve">TRANSPORTE DE ESCOMBRO. </t>
    </r>
    <r>
      <rPr>
        <sz val="9"/>
        <rFont val="Calibri"/>
        <family val="2"/>
        <scheme val="minor"/>
      </rPr>
      <t>EXTRACCION. TRABAJO PRELIMINAR</t>
    </r>
  </si>
  <si>
    <t>A 03 10 81</t>
  </si>
  <si>
    <r>
      <t xml:space="preserve">OTROS EXTRACCION. </t>
    </r>
    <r>
      <rPr>
        <sz val="9"/>
        <rFont val="Calibri"/>
        <family val="2"/>
        <scheme val="minor"/>
      </rPr>
      <t>TRABAJO PRELIMINAR</t>
    </r>
  </si>
  <si>
    <t>A 03 80 00</t>
  </si>
  <si>
    <t>OTROS TRABAJO PRELIMINAR</t>
  </si>
  <si>
    <t>A 04 00 00</t>
  </si>
  <si>
    <t>ENSAYE DE MATERIAL</t>
  </si>
  <si>
    <t>A 04 01 00</t>
  </si>
  <si>
    <t>ENSAYE DE MATERIAL ACERO</t>
  </si>
  <si>
    <t>A 04 02 00</t>
  </si>
  <si>
    <t>ENSAYE DE MATERIAL ALBAÑILERIA</t>
  </si>
  <si>
    <t>A 04 02 01</t>
  </si>
  <si>
    <r>
      <t xml:space="preserve">MURETE. </t>
    </r>
    <r>
      <rPr>
        <sz val="9"/>
        <rFont val="Calibri"/>
        <family val="2"/>
        <scheme val="minor"/>
      </rPr>
      <t>ENSAYE DE MATERIAL ALBAÑILERIA</t>
    </r>
  </si>
  <si>
    <t>A 04 02 02</t>
  </si>
  <si>
    <r>
      <t xml:space="preserve">PRISMA. </t>
    </r>
    <r>
      <rPr>
        <sz val="9"/>
        <rFont val="Calibri"/>
        <family val="2"/>
        <scheme val="minor"/>
      </rPr>
      <t>ENSAYE DE MATERIAL ALBAÑILERIA</t>
    </r>
  </si>
  <si>
    <t>A 04 02 03</t>
  </si>
  <si>
    <r>
      <t xml:space="preserve">RESISTENCIA COMPRESION MORTERO. </t>
    </r>
    <r>
      <rPr>
        <sz val="9"/>
        <rFont val="Calibri"/>
        <family val="2"/>
        <scheme val="minor"/>
      </rPr>
      <t>ENSAYE DE MATERIAL ALBAÑILERIA</t>
    </r>
  </si>
  <si>
    <t>A 04 02 04</t>
  </si>
  <si>
    <r>
      <t xml:space="preserve">RESISTENCIA COMPRESION RELLENO DE TENSOR. </t>
    </r>
    <r>
      <rPr>
        <sz val="9"/>
        <rFont val="Calibri"/>
        <family val="2"/>
        <scheme val="minor"/>
      </rPr>
      <t>ENSAYE DE MATERIAL ALBAÑILERIA</t>
    </r>
  </si>
  <si>
    <t>A 04 02 80</t>
  </si>
  <si>
    <t>OTROS ENSAYE DE MATERIAL ALBAÑILERIA</t>
  </si>
  <si>
    <t>A 04 03 00</t>
  </si>
  <si>
    <t>ENSAYE DE MATERIAL ASFALTO</t>
  </si>
  <si>
    <t>A 04 03 01</t>
  </si>
  <si>
    <r>
      <t xml:space="preserve">EXTRACCION MEZCLA ASFALTICA. </t>
    </r>
    <r>
      <rPr>
        <sz val="9"/>
        <rFont val="Calibri"/>
        <family val="2"/>
        <scheme val="minor"/>
      </rPr>
      <t>ENSAYE DE MATERIAL ASFALTO</t>
    </r>
  </si>
  <si>
    <t>A 04 03 02</t>
  </si>
  <si>
    <r>
      <t xml:space="preserve">LIGANTE CEMENTO ASFALTICO. </t>
    </r>
    <r>
      <rPr>
        <sz val="9"/>
        <rFont val="Calibri"/>
        <family val="2"/>
        <scheme val="minor"/>
      </rPr>
      <t>ENSAYE DE MATERIAL ASFALTO</t>
    </r>
  </si>
  <si>
    <t>A 04 03 03</t>
  </si>
  <si>
    <r>
      <t>MARSHALL MEZCLA ASFALTICA.</t>
    </r>
    <r>
      <rPr>
        <sz val="9"/>
        <rFont val="Calibri"/>
        <family val="2"/>
        <scheme val="minor"/>
      </rPr>
      <t xml:space="preserve"> ENSAYE DE MATERIAL ASFALTO</t>
    </r>
  </si>
  <si>
    <t>A 04 03 04</t>
  </si>
  <si>
    <r>
      <t xml:space="preserve">ESPESOR MEZCLA ASFALTICA. </t>
    </r>
    <r>
      <rPr>
        <sz val="9"/>
        <rFont val="Calibri"/>
        <family val="2"/>
        <scheme val="minor"/>
      </rPr>
      <t>ENSAYE DE MATERIAL ASFALTO</t>
    </r>
  </si>
  <si>
    <t>A 04 03 05</t>
  </si>
  <si>
    <r>
      <t xml:space="preserve">GRANULOMETRIA MEZCLA ASFALTICA. </t>
    </r>
    <r>
      <rPr>
        <sz val="9"/>
        <rFont val="Calibri"/>
        <family val="2"/>
        <scheme val="minor"/>
      </rPr>
      <t>ENSAYE DE MATERIAL ASFALTO</t>
    </r>
  </si>
  <si>
    <t>A 04 03 06</t>
  </si>
  <si>
    <r>
      <t>HI-LOW MEZCLA ASFALTICA.</t>
    </r>
    <r>
      <rPr>
        <sz val="9"/>
        <rFont val="Calibri"/>
        <family val="2"/>
        <scheme val="minor"/>
      </rPr>
      <t xml:space="preserve"> ENSAYE DE MATERIAL ASFALTO</t>
    </r>
  </si>
  <si>
    <t>A 04 03 80</t>
  </si>
  <si>
    <t>OTROS ENSAYE DE MATERIAL ASFALTO</t>
  </si>
  <si>
    <t>A 04 04 00</t>
  </si>
  <si>
    <t>ENSAYE DE MATERIAL HORMIGON</t>
  </si>
  <si>
    <t>A 04 04 01</t>
  </si>
  <si>
    <r>
      <t xml:space="preserve">DOCILIDAD. </t>
    </r>
    <r>
      <rPr>
        <sz val="9"/>
        <rFont val="Calibri"/>
        <family val="2"/>
        <scheme val="minor"/>
      </rPr>
      <t>ENSAYE DE MATERIAL HORMIGON</t>
    </r>
  </si>
  <si>
    <t>A 04 04 02</t>
  </si>
  <si>
    <r>
      <t xml:space="preserve">ESPESOR ACERA. </t>
    </r>
    <r>
      <rPr>
        <sz val="9"/>
        <rFont val="Calibri"/>
        <family val="2"/>
        <scheme val="minor"/>
      </rPr>
      <t>ENSAYE DE MATERIAL HORMIGON</t>
    </r>
  </si>
  <si>
    <t>A 04 04 03</t>
  </si>
  <si>
    <r>
      <t xml:space="preserve">ESPESOR CALZADA. </t>
    </r>
    <r>
      <rPr>
        <sz val="9"/>
        <rFont val="Calibri"/>
        <family val="2"/>
        <scheme val="minor"/>
      </rPr>
      <t>ENSAYE DE MATERIAL HORMIGON</t>
    </r>
  </si>
  <si>
    <t>A 04 04 04</t>
  </si>
  <si>
    <r>
      <t xml:space="preserve">FLEXOTROCCION CALZADA. </t>
    </r>
    <r>
      <rPr>
        <sz val="9"/>
        <rFont val="Calibri"/>
        <family val="2"/>
        <scheme val="minor"/>
      </rPr>
      <t>ENSAYE DE MATERIAL HORMIGON</t>
    </r>
  </si>
  <si>
    <t>A 04 04 05</t>
  </si>
  <si>
    <r>
      <t>IMPACTO.</t>
    </r>
    <r>
      <rPr>
        <sz val="9"/>
        <rFont val="Calibri"/>
        <family val="2"/>
        <scheme val="minor"/>
      </rPr>
      <t xml:space="preserve"> ENSAYE DE MATERIAL HORMIGON</t>
    </r>
  </si>
  <si>
    <t>A 04 04 06</t>
  </si>
  <si>
    <r>
      <t xml:space="preserve">IRI CALZADA. </t>
    </r>
    <r>
      <rPr>
        <sz val="9"/>
        <rFont val="Calibri"/>
        <family val="2"/>
        <scheme val="minor"/>
      </rPr>
      <t>ENSAYE DE MATERIAL HORMIGON</t>
    </r>
  </si>
  <si>
    <t>A 04 04 07</t>
  </si>
  <si>
    <r>
      <t xml:space="preserve">RESISTENCIA COMPRESION. </t>
    </r>
    <r>
      <rPr>
        <sz val="9"/>
        <rFont val="Calibri"/>
        <family val="2"/>
        <scheme val="minor"/>
      </rPr>
      <t>ENSAYE DE MATERIAL HORMIGON</t>
    </r>
  </si>
  <si>
    <t>A 04 04 08</t>
  </si>
  <si>
    <r>
      <t xml:space="preserve">RESISTENCIA COMPRESION ACERA. </t>
    </r>
    <r>
      <rPr>
        <sz val="9"/>
        <rFont val="Calibri"/>
        <family val="2"/>
        <scheme val="minor"/>
      </rPr>
      <t>ENSAYE DE MATERIAL HORMIGON</t>
    </r>
  </si>
  <si>
    <t>A 04 04 09</t>
  </si>
  <si>
    <r>
      <t>RESISTENCIA COMPRESION CALZADA.</t>
    </r>
    <r>
      <rPr>
        <sz val="9"/>
        <rFont val="Calibri"/>
        <family val="2"/>
        <scheme val="minor"/>
      </rPr>
      <t xml:space="preserve"> ENSAYE DE MATERIAL HORMIGON</t>
    </r>
  </si>
  <si>
    <t>A 04 04 10</t>
  </si>
  <si>
    <r>
      <t xml:space="preserve">RESISTENCIA COMPRESION SOLERA. </t>
    </r>
    <r>
      <rPr>
        <sz val="9"/>
        <rFont val="Calibri"/>
        <family val="2"/>
        <scheme val="minor"/>
      </rPr>
      <t>ENSAYE DE MATERIAL HORMIGON</t>
    </r>
  </si>
  <si>
    <t>A 04 04 80</t>
  </si>
  <si>
    <t>OTROS ENSAYE DE MATERIAL HORMIGON</t>
  </si>
  <si>
    <t>A 04 05 00</t>
  </si>
  <si>
    <t>ENSAYE DE MATERIAL MADERA</t>
  </si>
  <si>
    <t>A 04 05 01</t>
  </si>
  <si>
    <r>
      <t xml:space="preserve">GRADO ESTRUCTURAL. </t>
    </r>
    <r>
      <rPr>
        <sz val="9"/>
        <rFont val="Calibri"/>
        <family val="2"/>
        <scheme val="minor"/>
      </rPr>
      <t>ENSAYE DE MATERIAL MADERA</t>
    </r>
  </si>
  <si>
    <t>A 04 05 02</t>
  </si>
  <si>
    <r>
      <t xml:space="preserve">HUMEDAD EN TERRENO. </t>
    </r>
    <r>
      <rPr>
        <sz val="9"/>
        <rFont val="Calibri"/>
        <family val="2"/>
        <scheme val="minor"/>
      </rPr>
      <t>ENSAYE DE MATERIAL MADERA</t>
    </r>
  </si>
  <si>
    <t>A 04 05 03</t>
  </si>
  <si>
    <r>
      <t>IMPREGNACION.</t>
    </r>
    <r>
      <rPr>
        <sz val="9"/>
        <rFont val="Calibri"/>
        <family val="2"/>
        <scheme val="minor"/>
      </rPr>
      <t xml:space="preserve"> ENSAYE DE MATERIAL MADERA</t>
    </r>
  </si>
  <si>
    <t>A 04 05 80</t>
  </si>
  <si>
    <t>OTROS ENSAYE DE MATERIAL MADERA</t>
  </si>
  <si>
    <t>A 04 06 00</t>
  </si>
  <si>
    <t>ENSAYE DE MATERIAL PINTURA Y TRATAMIENTO</t>
  </si>
  <si>
    <t>A 04 80 00</t>
  </si>
  <si>
    <t>OTROS ENSAYE DE MATERIAL</t>
  </si>
  <si>
    <t>A 05 00 00</t>
  </si>
  <si>
    <t>ENSAYE DE SUELO</t>
  </si>
  <si>
    <t>A 05 01 00</t>
  </si>
  <si>
    <t>ENSAYE DE SUELO TERRENO NATURAL</t>
  </si>
  <si>
    <t>A 05 01 01</t>
  </si>
  <si>
    <r>
      <t>INFILTRACION PORCHET.</t>
    </r>
    <r>
      <rPr>
        <sz val="9"/>
        <rFont val="Calibri"/>
        <family val="2"/>
        <scheme val="minor"/>
      </rPr>
      <t xml:space="preserve"> ENSAYE DE SUELO TERRENO NATURAL</t>
    </r>
  </si>
  <si>
    <t>A 05 01 02</t>
  </si>
  <si>
    <r>
      <t xml:space="preserve">PERMEABILIDAD. </t>
    </r>
    <r>
      <rPr>
        <sz val="9"/>
        <rFont val="Calibri"/>
        <family val="2"/>
        <scheme val="minor"/>
      </rPr>
      <t>ENSAYE DE SUELO TERRENO NATURAL</t>
    </r>
  </si>
  <si>
    <t>A 05 01 80</t>
  </si>
  <si>
    <t>OTROS ENSAYE DE SUELO TERRENO NATURAL</t>
  </si>
  <si>
    <t>A 05 02 00</t>
  </si>
  <si>
    <t>ENSAYE DE SUELO SUBRASANTE</t>
  </si>
  <si>
    <t>A 05 02 01</t>
  </si>
  <si>
    <r>
      <t xml:space="preserve">CBR. </t>
    </r>
    <r>
      <rPr>
        <sz val="9"/>
        <rFont val="Calibri"/>
        <family val="2"/>
        <scheme val="minor"/>
      </rPr>
      <t>ENSAYE DE SUELO SUBRASANTE</t>
    </r>
  </si>
  <si>
    <t>A 05 02 02</t>
  </si>
  <si>
    <r>
      <t xml:space="preserve">DENSIDAD EN TERRENO. </t>
    </r>
    <r>
      <rPr>
        <sz val="9"/>
        <rFont val="Calibri"/>
        <family val="2"/>
        <scheme val="minor"/>
      </rPr>
      <t>ENSAYE DE SUELO SUBRASANTE</t>
    </r>
  </si>
  <si>
    <t>A 05 02 03</t>
  </si>
  <si>
    <r>
      <t xml:space="preserve">DENSIDAD RELATIVA. </t>
    </r>
    <r>
      <rPr>
        <sz val="9"/>
        <rFont val="Calibri"/>
        <family val="2"/>
        <scheme val="minor"/>
      </rPr>
      <t>ENSAYE DE SUELO SUBRASANTE</t>
    </r>
  </si>
  <si>
    <t>A 05 02 04</t>
  </si>
  <si>
    <r>
      <t xml:space="preserve">GRANULOMETRIA. </t>
    </r>
    <r>
      <rPr>
        <sz val="9"/>
        <rFont val="Calibri"/>
        <family val="2"/>
        <scheme val="minor"/>
      </rPr>
      <t>ENSAYE DE SUELO SUBRASANTE</t>
    </r>
  </si>
  <si>
    <t>A 05 02 05</t>
  </si>
  <si>
    <r>
      <t xml:space="preserve">LIMITES DE ATERBERG. </t>
    </r>
    <r>
      <rPr>
        <sz val="9"/>
        <rFont val="Calibri"/>
        <family val="2"/>
        <scheme val="minor"/>
      </rPr>
      <t>ENSAYE DE SUELO SUBRASANTE</t>
    </r>
  </si>
  <si>
    <t>A 05 02 06</t>
  </si>
  <si>
    <r>
      <t xml:space="preserve">PROCTOR. </t>
    </r>
    <r>
      <rPr>
        <sz val="9"/>
        <rFont val="Calibri"/>
        <family val="2"/>
        <scheme val="minor"/>
      </rPr>
      <t>ENSAYE DE SUELO SUBRASANTE</t>
    </r>
  </si>
  <si>
    <t>A 05 02 80</t>
  </si>
  <si>
    <t>OTROS ENSAYE DE SUELO SUBRASANTE</t>
  </si>
  <si>
    <t>A 05 03 00</t>
  </si>
  <si>
    <t>ENSAYE DE SUELO SUBBASE</t>
  </si>
  <si>
    <t>A 05 03 01</t>
  </si>
  <si>
    <r>
      <t xml:space="preserve">CBR. </t>
    </r>
    <r>
      <rPr>
        <sz val="9"/>
        <rFont val="Calibri"/>
        <family val="2"/>
        <scheme val="minor"/>
      </rPr>
      <t>ENSAYE DE SUELO SUBBASE</t>
    </r>
  </si>
  <si>
    <t>A 05 03 02</t>
  </si>
  <si>
    <r>
      <t xml:space="preserve">DENSIDAD EN TERRENO. </t>
    </r>
    <r>
      <rPr>
        <sz val="9"/>
        <rFont val="Calibri"/>
        <family val="2"/>
        <scheme val="minor"/>
      </rPr>
      <t>ENSAYE DE SUELO SUBBASE</t>
    </r>
  </si>
  <si>
    <t>A 05 03 03</t>
  </si>
  <si>
    <r>
      <t xml:space="preserve">DENSIDAD RELATIVA. </t>
    </r>
    <r>
      <rPr>
        <sz val="9"/>
        <rFont val="Calibri"/>
        <family val="2"/>
        <scheme val="minor"/>
      </rPr>
      <t>ENSAYE DE SUELO SUBBASE</t>
    </r>
  </si>
  <si>
    <t>A 05 03 04</t>
  </si>
  <si>
    <r>
      <t xml:space="preserve">ESPESOR. </t>
    </r>
    <r>
      <rPr>
        <sz val="9"/>
        <rFont val="Calibri"/>
        <family val="2"/>
        <scheme val="minor"/>
      </rPr>
      <t>ENSAYE DE SUELO SUBBASE</t>
    </r>
  </si>
  <si>
    <t>A 05 03 05</t>
  </si>
  <si>
    <r>
      <t xml:space="preserve">GRANULOMETRIA. </t>
    </r>
    <r>
      <rPr>
        <sz val="9"/>
        <rFont val="Calibri"/>
        <family val="2"/>
        <scheme val="minor"/>
      </rPr>
      <t>ENSAYE DE SUELO SUBBASE</t>
    </r>
  </si>
  <si>
    <t>A 05 03 06</t>
  </si>
  <si>
    <r>
      <t xml:space="preserve">LIMITES DE ATERBERG. </t>
    </r>
    <r>
      <rPr>
        <sz val="9"/>
        <rFont val="Calibri"/>
        <family val="2"/>
        <scheme val="minor"/>
      </rPr>
      <t>ENSAYE DE SUELO SUBBASE</t>
    </r>
  </si>
  <si>
    <t>A 05 03 07</t>
  </si>
  <si>
    <r>
      <t xml:space="preserve">PROCTOR. </t>
    </r>
    <r>
      <rPr>
        <sz val="9"/>
        <rFont val="Calibri"/>
        <family val="2"/>
        <scheme val="minor"/>
      </rPr>
      <t>ENSAYE DE SUELO SUBBASE</t>
    </r>
  </si>
  <si>
    <t>A 05 03 80</t>
  </si>
  <si>
    <t>OTROS ENSAYE DE SUELO SUBBASE</t>
  </si>
  <si>
    <t>A 05 04 00</t>
  </si>
  <si>
    <t>ENSAYE DE SUELO BASE</t>
  </si>
  <si>
    <t>A 05 04 01</t>
  </si>
  <si>
    <r>
      <t xml:space="preserve">CBR. </t>
    </r>
    <r>
      <rPr>
        <sz val="9"/>
        <rFont val="Calibri"/>
        <family val="2"/>
        <scheme val="minor"/>
      </rPr>
      <t>ENSAYE DE SUELO BASE</t>
    </r>
  </si>
  <si>
    <t>A 05 04 02</t>
  </si>
  <si>
    <r>
      <t xml:space="preserve">DENSIDAD EN TERRENO. </t>
    </r>
    <r>
      <rPr>
        <sz val="9"/>
        <rFont val="Calibri"/>
        <family val="2"/>
        <scheme val="minor"/>
      </rPr>
      <t>ENSAYE DE SUELO BASE</t>
    </r>
  </si>
  <si>
    <t>A 05 04 03</t>
  </si>
  <si>
    <r>
      <t xml:space="preserve">DENSIDAD RELATIVA. </t>
    </r>
    <r>
      <rPr>
        <sz val="9"/>
        <rFont val="Calibri"/>
        <family val="2"/>
        <scheme val="minor"/>
      </rPr>
      <t>ENSAYE DE SUELO BASE</t>
    </r>
  </si>
  <si>
    <t>A 05 04 04</t>
  </si>
  <si>
    <r>
      <t>ESPESOR.</t>
    </r>
    <r>
      <rPr>
        <sz val="9"/>
        <rFont val="Calibri"/>
        <family val="2"/>
        <scheme val="minor"/>
      </rPr>
      <t xml:space="preserve"> ENSAYE DE SUELO BASE</t>
    </r>
  </si>
  <si>
    <t>A 05 04 05</t>
  </si>
  <si>
    <r>
      <t xml:space="preserve">GRANULOMETRIA. </t>
    </r>
    <r>
      <rPr>
        <sz val="9"/>
        <rFont val="Calibri"/>
        <family val="2"/>
        <scheme val="minor"/>
      </rPr>
      <t>ENSAYE DE SUELO BASE</t>
    </r>
  </si>
  <si>
    <t>A 05 04 06</t>
  </si>
  <si>
    <r>
      <t xml:space="preserve">LIMITES DE ATERBERG. </t>
    </r>
    <r>
      <rPr>
        <sz val="9"/>
        <rFont val="Calibri"/>
        <family val="2"/>
        <scheme val="minor"/>
      </rPr>
      <t>ENSAYE DE SUELO BASE</t>
    </r>
  </si>
  <si>
    <t>A 05 04 07</t>
  </si>
  <si>
    <r>
      <t xml:space="preserve">PROCTOR. </t>
    </r>
    <r>
      <rPr>
        <sz val="9"/>
        <rFont val="Calibri"/>
        <family val="2"/>
        <scheme val="minor"/>
      </rPr>
      <t>ENSAYE DE SUELO BASE</t>
    </r>
  </si>
  <si>
    <t>A 05 04 80</t>
  </si>
  <si>
    <t>OTROS ENSAYE DE SUELO BASE</t>
  </si>
  <si>
    <t>A 05 05 00</t>
  </si>
  <si>
    <t>ENSAYE DE SUELO MEJORAMIENTO</t>
  </si>
  <si>
    <t>A 05 05 01</t>
  </si>
  <si>
    <r>
      <t xml:space="preserve">CBR. </t>
    </r>
    <r>
      <rPr>
        <sz val="9"/>
        <rFont val="Calibri"/>
        <family val="2"/>
        <scheme val="minor"/>
      </rPr>
      <t>ENSAYE DE SUELO MEJORAMIENTO</t>
    </r>
  </si>
  <si>
    <t>A 05 05 02</t>
  </si>
  <si>
    <r>
      <t xml:space="preserve">DENSIDAD EN TERRENO. </t>
    </r>
    <r>
      <rPr>
        <sz val="9"/>
        <rFont val="Calibri"/>
        <family val="2"/>
        <scheme val="minor"/>
      </rPr>
      <t>ENSAYE DE SUELO MEJORAMIENTO</t>
    </r>
  </si>
  <si>
    <t>A 05 05 03</t>
  </si>
  <si>
    <r>
      <t xml:space="preserve">DENSIDAD RELATIVA. </t>
    </r>
    <r>
      <rPr>
        <sz val="9"/>
        <rFont val="Calibri"/>
        <family val="2"/>
        <scheme val="minor"/>
      </rPr>
      <t>ENSAYE DE SUELO MEJORAMIENTO</t>
    </r>
  </si>
  <si>
    <t>A 05 05 04</t>
  </si>
  <si>
    <r>
      <t xml:space="preserve">ESPESOR. </t>
    </r>
    <r>
      <rPr>
        <sz val="9"/>
        <rFont val="Calibri"/>
        <family val="2"/>
        <scheme val="minor"/>
      </rPr>
      <t>ENSAYE DE SUELO MEJORAMIENTO</t>
    </r>
  </si>
  <si>
    <t>A 05 05 05</t>
  </si>
  <si>
    <r>
      <t xml:space="preserve">GRANULOMETRIA. </t>
    </r>
    <r>
      <rPr>
        <sz val="9"/>
        <rFont val="Calibri"/>
        <family val="2"/>
        <scheme val="minor"/>
      </rPr>
      <t>ENSAYE DE SUELO MEJORAMIENTO</t>
    </r>
  </si>
  <si>
    <t>A 05 05 06</t>
  </si>
  <si>
    <r>
      <t xml:space="preserve">LIMITES DE ATERBERG. </t>
    </r>
    <r>
      <rPr>
        <sz val="9"/>
        <rFont val="Calibri"/>
        <family val="2"/>
        <scheme val="minor"/>
      </rPr>
      <t>ENSAYE DE SUELO MEJORAMIENTO</t>
    </r>
  </si>
  <si>
    <t>A 05 05 07</t>
  </si>
  <si>
    <r>
      <t xml:space="preserve">PROCTOR. </t>
    </r>
    <r>
      <rPr>
        <sz val="9"/>
        <rFont val="Calibri"/>
        <family val="2"/>
        <scheme val="minor"/>
      </rPr>
      <t>ENSAYE DE SUELO MEJORAMIENTO</t>
    </r>
  </si>
  <si>
    <t>A 05 05 80</t>
  </si>
  <si>
    <t>OTROS ENSAYE DE SUELO MEJORAMIENTO</t>
  </si>
  <si>
    <t>A 05 80 00</t>
  </si>
  <si>
    <t>OTROS ENSAYE DE SUELO</t>
  </si>
  <si>
    <t>A 06 00 00</t>
  </si>
  <si>
    <t>ENSAYE Y PRUEBA DE INSTALACION</t>
  </si>
  <si>
    <t>A 06 01 00</t>
  </si>
  <si>
    <t>ENSAYE Y PRUEBA DE INSTALACION AGUA POTABLE CALIENTE</t>
  </si>
  <si>
    <t>A 06 01 01</t>
  </si>
  <si>
    <r>
      <t xml:space="preserve">PRUEBA DE PRESIÓN RED. </t>
    </r>
    <r>
      <rPr>
        <sz val="9"/>
        <rFont val="Calibri"/>
        <family val="2"/>
        <scheme val="minor"/>
      </rPr>
      <t>ENSAYE Y PRUEBA DE INSTALACION AGUA POTABLE CALIENTE</t>
    </r>
  </si>
  <si>
    <t>A 06 01 80</t>
  </si>
  <si>
    <t>OTROS ENSAYE Y PRUEBA DE INSTALACION AGUA POTABLE CALIENTE</t>
  </si>
  <si>
    <t>A 06 02 00</t>
  </si>
  <si>
    <t>ENSAYE Y PRUEBA DE INSTALACION AGUA POTABLE FRIA</t>
  </si>
  <si>
    <t>A 06 02 01</t>
  </si>
  <si>
    <r>
      <t xml:space="preserve">PRUEBA DE PRESIÓN RED. </t>
    </r>
    <r>
      <rPr>
        <sz val="9"/>
        <rFont val="Calibri"/>
        <family val="2"/>
        <scheme val="minor"/>
      </rPr>
      <t>ENSAYE Y PRUEBA DE INSTALACION AGUA POTABLE FRIA</t>
    </r>
  </si>
  <si>
    <t>A 06 02 80</t>
  </si>
  <si>
    <t>OTROS ENSAYE Y PRUEBA DE INSTALACION AGUA POTABLE FRIA</t>
  </si>
  <si>
    <t>A 06 03 00</t>
  </si>
  <si>
    <t>ENSAYE Y PRUEBA DE INSTALACION AGUA LLUVIA</t>
  </si>
  <si>
    <t>A 06 04 00</t>
  </si>
  <si>
    <t>ENSAYE Y PRUEBA DE INSTALACION AGUA SERVIDA</t>
  </si>
  <si>
    <t>A 06 04 01</t>
  </si>
  <si>
    <r>
      <t xml:space="preserve">ENSAYE AL VACIO. </t>
    </r>
    <r>
      <rPr>
        <sz val="9"/>
        <rFont val="Calibri"/>
        <family val="2"/>
        <scheme val="minor"/>
      </rPr>
      <t>ENSAYE Y PRUEBA DE INSTALACION AGUA SERVIDA</t>
    </r>
  </si>
  <si>
    <t>A 06 04 02</t>
  </si>
  <si>
    <r>
      <t>PRUEBA DE BOLA.</t>
    </r>
    <r>
      <rPr>
        <sz val="9"/>
        <rFont val="Calibri"/>
        <family val="2"/>
        <scheme val="minor"/>
      </rPr>
      <t xml:space="preserve"> ENSAYE Y PRUEBA DE INSTALACION AGUA SERVIDA</t>
    </r>
  </si>
  <si>
    <t>A 06 04 03</t>
  </si>
  <si>
    <r>
      <t>PRUEBA DE ESTANQUEIDAD.</t>
    </r>
    <r>
      <rPr>
        <sz val="9"/>
        <rFont val="Calibri"/>
        <family val="2"/>
        <scheme val="minor"/>
      </rPr>
      <t xml:space="preserve"> ENSAYE Y PRUEBA DE INSTALACION AGUA SERVIDA</t>
    </r>
  </si>
  <si>
    <t>A 06 04 04</t>
  </si>
  <si>
    <r>
      <t xml:space="preserve">PRUEBA DE HUMO. </t>
    </r>
    <r>
      <rPr>
        <sz val="9"/>
        <rFont val="Calibri"/>
        <family val="2"/>
        <scheme val="minor"/>
      </rPr>
      <t>ENSAYE Y PRUEBA DE INSTALACION AGUA SERVIDA</t>
    </r>
  </si>
  <si>
    <t>A 06 04 80</t>
  </si>
  <si>
    <t>OTROS ENSAYE Y PRUEBA DE INSTALACION AGUA SERVIDA</t>
  </si>
  <si>
    <t>A 06 06 00</t>
  </si>
  <si>
    <t>ENSAYE Y PRUEBA DE INSTALACION COMUNICACION</t>
  </si>
  <si>
    <t>A 06 07 00</t>
  </si>
  <si>
    <t>ENSAYE Y PRUEBA DE INSTALACION CONTRA INCENDIO</t>
  </si>
  <si>
    <t>A 06 08 00</t>
  </si>
  <si>
    <t>ENSAYE Y PRUEBA DE INSTALACION ELECTRICA</t>
  </si>
  <si>
    <t>A 06 09 00</t>
  </si>
  <si>
    <t>ENSAYE Y PRUEBA DE INSTALACION EXTRACCION BASURA</t>
  </si>
  <si>
    <t>A 06 10 00</t>
  </si>
  <si>
    <t>ENSAYE Y PRUEBA DE INSTALACION GAS Y COMBUSTIBLE</t>
  </si>
  <si>
    <t>A 06 80 00</t>
  </si>
  <si>
    <t>OTROS ENSAYE Y PRUEBA DE INSTALACION</t>
  </si>
  <si>
    <t>A 07 00 00</t>
  </si>
  <si>
    <t>ENSAYE Y PRUEBA DE URBANIZACION</t>
  </si>
  <si>
    <t>A 07 01 00</t>
  </si>
  <si>
    <t>ENSAYE Y PRUEBA DE URBANIZACION AGUA POTABLE</t>
  </si>
  <si>
    <t>A 07 02 00</t>
  </si>
  <si>
    <t>ENSAYE Y PRUEBA DE URBANIZACION AGUA LLUVIA</t>
  </si>
  <si>
    <t>A 07 03 00</t>
  </si>
  <si>
    <t>ENSAYE Y PRUEBA DE URBANIZACION AGUA SERVIDA</t>
  </si>
  <si>
    <t>A 07 04 00</t>
  </si>
  <si>
    <t>ENSAYE Y PRUEBA DE URBANIZACION ELECTRICIDAD</t>
  </si>
  <si>
    <t>A 07 05 00</t>
  </si>
  <si>
    <t>ENSAYE Y PRUEBA DE URBANIZACION GAS</t>
  </si>
  <si>
    <t>A 07 06 00</t>
  </si>
  <si>
    <t>ENSAYE Y PRUEBA DE URBANIZACION PAVIMENTACION</t>
  </si>
  <si>
    <t>A 07 80 00</t>
  </si>
  <si>
    <t>OTROS ENSAYE Y PRUEBA DE URBANIZACION</t>
  </si>
  <si>
    <t>A 08 00 00</t>
  </si>
  <si>
    <t>ENSAYE Y PRUEBA</t>
  </si>
  <si>
    <t>A 08 03 00</t>
  </si>
  <si>
    <t>ENSAYE Y PRUEBA EFICIENCIA ENERGETICA</t>
  </si>
  <si>
    <t>A 08 05 00</t>
  </si>
  <si>
    <t>ENSAYE Y PRUEBA ILUMINACION</t>
  </si>
  <si>
    <t>A 08 07 00</t>
  </si>
  <si>
    <t>ENSAYE Y PRUEBA TRANSPORTE MECANIZADO</t>
  </si>
  <si>
    <t>A 08 80 00</t>
  </si>
  <si>
    <t>OTROS ENSAYE Y PRUEBA</t>
  </si>
  <si>
    <t>A 09 00 00</t>
  </si>
  <si>
    <t>ESTUDIO AGENTE BIOLOGICO</t>
  </si>
  <si>
    <t>A 10 00 00</t>
  </si>
  <si>
    <t>ESTUDIO AMBIENTAL</t>
  </si>
  <si>
    <t>A 11 00 00</t>
  </si>
  <si>
    <t>ESTUDIO ARQUEOLOGICO Y/O PALEONTOLOGICO</t>
  </si>
  <si>
    <t>A 12 00 00</t>
  </si>
  <si>
    <t>ESTUDIO DE AGUA</t>
  </si>
  <si>
    <t>A 12 01 00</t>
  </si>
  <si>
    <r>
      <t>ANALISIS FISICO QUIMICO Y BACTERIOLOGICO.</t>
    </r>
    <r>
      <rPr>
        <b/>
        <sz val="9"/>
        <rFont val="Calibri"/>
        <family val="2"/>
        <scheme val="minor"/>
      </rPr>
      <t xml:space="preserve"> ESTUDIO DE AGUA</t>
    </r>
  </si>
  <si>
    <t>A 12 80 00</t>
  </si>
  <si>
    <t>OTROS ESTUDIO DE AGUA</t>
  </si>
  <si>
    <t>A 13 00 00</t>
  </si>
  <si>
    <t>ESTUDIO DE PLAGA</t>
  </si>
  <si>
    <t>A 14 00 00</t>
  </si>
  <si>
    <t>ESTUDIO DE RIESGO</t>
  </si>
  <si>
    <t>A 15 00 00</t>
  </si>
  <si>
    <t>ESTUDIO DE SUELO</t>
  </si>
  <si>
    <t>A 15 01 00</t>
  </si>
  <si>
    <r>
      <t xml:space="preserve">CALICATA. </t>
    </r>
    <r>
      <rPr>
        <b/>
        <sz val="9"/>
        <rFont val="Calibri"/>
        <family val="2"/>
        <scheme val="minor"/>
      </rPr>
      <t>ESTUDIO DE SUELO</t>
    </r>
  </si>
  <si>
    <t>A 15 02 00</t>
  </si>
  <si>
    <r>
      <t xml:space="preserve">SONDAJE. </t>
    </r>
    <r>
      <rPr>
        <b/>
        <sz val="9"/>
        <rFont val="Calibri"/>
        <family val="2"/>
        <scheme val="minor"/>
      </rPr>
      <t>ESTUDIO DE SUELO</t>
    </r>
  </si>
  <si>
    <t>A 15 03 00</t>
  </si>
  <si>
    <r>
      <t xml:space="preserve">ENSAYE. </t>
    </r>
    <r>
      <rPr>
        <b/>
        <sz val="9"/>
        <rFont val="Calibri"/>
        <family val="2"/>
        <scheme val="minor"/>
      </rPr>
      <t>ESTUDIO DE SUELO</t>
    </r>
  </si>
  <si>
    <t>A 15 03 01</t>
  </si>
  <si>
    <r>
      <t xml:space="preserve">CBR. </t>
    </r>
    <r>
      <rPr>
        <sz val="9"/>
        <rFont val="Calibri"/>
        <family val="2"/>
        <scheme val="minor"/>
      </rPr>
      <t>ENSAYE. ESTUDIO DE SUELO</t>
    </r>
  </si>
  <si>
    <t>A 15 03 06</t>
  </si>
  <si>
    <r>
      <t>DENSIDAD EN TERRENO.</t>
    </r>
    <r>
      <rPr>
        <sz val="9"/>
        <rFont val="Calibri"/>
        <family val="2"/>
        <scheme val="minor"/>
      </rPr>
      <t xml:space="preserve"> ENSAYE. ESTUDIO DE SUELO</t>
    </r>
  </si>
  <si>
    <t>A 15 03 07</t>
  </si>
  <si>
    <r>
      <t>DENSIDAD RELATIVA.</t>
    </r>
    <r>
      <rPr>
        <sz val="9"/>
        <rFont val="Calibri"/>
        <family val="2"/>
        <scheme val="minor"/>
      </rPr>
      <t xml:space="preserve"> ENSAYE. ESTUDIO DE SUELO</t>
    </r>
  </si>
  <si>
    <t>A 15 03 08</t>
  </si>
  <si>
    <r>
      <t>ESTRATIGRAFIA.</t>
    </r>
    <r>
      <rPr>
        <sz val="9"/>
        <rFont val="Calibri"/>
        <family val="2"/>
        <scheme val="minor"/>
      </rPr>
      <t xml:space="preserve"> ENSAYE. ESTUDIO DE SUELO</t>
    </r>
  </si>
  <si>
    <t>A 15 03 09</t>
  </si>
  <si>
    <r>
      <t xml:space="preserve">GRANULOMETRIA. </t>
    </r>
    <r>
      <rPr>
        <sz val="9"/>
        <rFont val="Calibri"/>
        <family val="2"/>
        <scheme val="minor"/>
      </rPr>
      <t>ENSAYE. ESTUDIO DE SUELO</t>
    </r>
  </si>
  <si>
    <t>A 15 03 10</t>
  </si>
  <si>
    <r>
      <t xml:space="preserve">HUMEDAD. </t>
    </r>
    <r>
      <rPr>
        <sz val="9"/>
        <rFont val="Calibri"/>
        <family val="2"/>
        <scheme val="minor"/>
      </rPr>
      <t>ENSAYE. ESTUDIO DE SUELO</t>
    </r>
  </si>
  <si>
    <t>A 15 03 11</t>
  </si>
  <si>
    <r>
      <t xml:space="preserve">INFILTRACION. </t>
    </r>
    <r>
      <rPr>
        <sz val="9"/>
        <rFont val="Calibri"/>
        <family val="2"/>
        <scheme val="minor"/>
      </rPr>
      <t>ENSAYE. ESTUDIO DE SUELO</t>
    </r>
  </si>
  <si>
    <t>A 15 03 12</t>
  </si>
  <si>
    <r>
      <t xml:space="preserve">LIMITES DE ATERBERG. </t>
    </r>
    <r>
      <rPr>
        <sz val="9"/>
        <rFont val="Calibri"/>
        <family val="2"/>
        <scheme val="minor"/>
      </rPr>
      <t>ENSAYE. ESTUDIO DE SUELO</t>
    </r>
  </si>
  <si>
    <t>A 15 03 13</t>
  </si>
  <si>
    <r>
      <t xml:space="preserve">MATERIA ORGANICA. </t>
    </r>
    <r>
      <rPr>
        <sz val="9"/>
        <rFont val="Calibri"/>
        <family val="2"/>
        <scheme val="minor"/>
      </rPr>
      <t>ENSAYE. ESTUDIO DE SUELO</t>
    </r>
  </si>
  <si>
    <t>A 15 03 14</t>
  </si>
  <si>
    <r>
      <t xml:space="preserve">PRESION DE HINCHAMIENTO. </t>
    </r>
    <r>
      <rPr>
        <sz val="9"/>
        <rFont val="Calibri"/>
        <family val="2"/>
        <scheme val="minor"/>
      </rPr>
      <t>ENSAYE. ESTUDIO DE SUELO</t>
    </r>
  </si>
  <si>
    <t>A 15 03 15</t>
  </si>
  <si>
    <r>
      <t xml:space="preserve">PROCTOR. </t>
    </r>
    <r>
      <rPr>
        <sz val="9"/>
        <rFont val="Calibri"/>
        <family val="2"/>
        <scheme val="minor"/>
      </rPr>
      <t>ENSAYE. ESTUDIO DE SUELO</t>
    </r>
  </si>
  <si>
    <t>A 15 03 19</t>
  </si>
  <si>
    <r>
      <t xml:space="preserve">CONFECCION DE PROBETA. </t>
    </r>
    <r>
      <rPr>
        <sz val="9"/>
        <rFont val="Calibri"/>
        <family val="2"/>
        <scheme val="minor"/>
      </rPr>
      <t>ENSAYE. ESTUDIO DE SUELO</t>
    </r>
  </si>
  <si>
    <t>A 15 03 80</t>
  </si>
  <si>
    <r>
      <t xml:space="preserve">OTROS ENSAYES. </t>
    </r>
    <r>
      <rPr>
        <sz val="9"/>
        <rFont val="Calibri"/>
        <family val="2"/>
        <scheme val="minor"/>
      </rPr>
      <t>ESTUDIO DE SUELO</t>
    </r>
  </si>
  <si>
    <t>A 15 05 00</t>
  </si>
  <si>
    <r>
      <t xml:space="preserve">ESTUDIO TOXICOLOGICO DE SUELO. </t>
    </r>
    <r>
      <rPr>
        <b/>
        <sz val="9"/>
        <rFont val="Calibri"/>
        <family val="2"/>
        <scheme val="minor"/>
      </rPr>
      <t>ESTUDIO DE SUELO</t>
    </r>
  </si>
  <si>
    <t>A 15 06 00</t>
  </si>
  <si>
    <r>
      <t>INFORME MECANICA DE SUELO.</t>
    </r>
    <r>
      <rPr>
        <b/>
        <sz val="9"/>
        <rFont val="Calibri"/>
        <family val="2"/>
        <scheme val="minor"/>
      </rPr>
      <t xml:space="preserve"> ESTUDIO DE SUELO</t>
    </r>
  </si>
  <si>
    <t>A 15 80 00</t>
  </si>
  <si>
    <t>OTROS ESTUDIO DE SUELO</t>
  </si>
  <si>
    <t>A 16 00 00</t>
  </si>
  <si>
    <t>ESTUDIO GEOLOGICO</t>
  </si>
  <si>
    <t>A 80 00 00</t>
  </si>
  <si>
    <t>OTROS GASTO COMPLEMENTARIO, OBRA PROVISORIA Y TRABAJO PRELIMINAR</t>
  </si>
  <si>
    <t xml:space="preserve">TOTAL A </t>
  </si>
  <si>
    <t>B 01 00 00</t>
  </si>
  <si>
    <t>CANALIZACION QUEBRADA Y CANAL</t>
  </si>
  <si>
    <t>B 01 01 00</t>
  </si>
  <si>
    <r>
      <t xml:space="preserve">CANALIZACION. </t>
    </r>
    <r>
      <rPr>
        <b/>
        <sz val="9"/>
        <rFont val="Calibri"/>
        <family val="2"/>
        <scheme val="minor"/>
      </rPr>
      <t>CANALIZACION QUEBRADA Y CANAL</t>
    </r>
  </si>
  <si>
    <t>B 01 01 01</t>
  </si>
  <si>
    <r>
      <t xml:space="preserve">CANALIZACION ACERO. </t>
    </r>
    <r>
      <rPr>
        <sz val="9"/>
        <rFont val="Calibri"/>
        <family val="2"/>
        <scheme val="minor"/>
      </rPr>
      <t>CANALIZACION QUEBRADA Y CANAL</t>
    </r>
  </si>
  <si>
    <t>B 01 01 02</t>
  </si>
  <si>
    <r>
      <t xml:space="preserve">CANALIZACION HORMIGON. </t>
    </r>
    <r>
      <rPr>
        <sz val="9"/>
        <rFont val="Calibri"/>
        <family val="2"/>
        <scheme val="minor"/>
      </rPr>
      <t>CANALIZACION QUEBRADA Y CANAL</t>
    </r>
  </si>
  <si>
    <t>B 01 01 03</t>
  </si>
  <si>
    <r>
      <t xml:space="preserve">CANALIZACION MADERA. </t>
    </r>
    <r>
      <rPr>
        <sz val="9"/>
        <rFont val="Calibri"/>
        <family val="2"/>
        <scheme val="minor"/>
      </rPr>
      <t>CANALIZACION QUEBRADA Y CANAL</t>
    </r>
  </si>
  <si>
    <t>B 01 01 80</t>
  </si>
  <si>
    <r>
      <t xml:space="preserve">OTROS CANALIZACION. </t>
    </r>
    <r>
      <rPr>
        <sz val="9"/>
        <rFont val="Calibri"/>
        <family val="2"/>
        <scheme val="minor"/>
      </rPr>
      <t>CANALIZACION QUEBRADA Y CANAL</t>
    </r>
  </si>
  <si>
    <t>B 01 02 00</t>
  </si>
  <si>
    <r>
      <t xml:space="preserve">GAVION. </t>
    </r>
    <r>
      <rPr>
        <b/>
        <sz val="9"/>
        <rFont val="Calibri"/>
        <family val="2"/>
        <scheme val="minor"/>
      </rPr>
      <t>CANALIZACION QUEBRADA Y CANAL</t>
    </r>
  </si>
  <si>
    <t>B 01 03 00</t>
  </si>
  <si>
    <r>
      <t>OBRA DE HORMIGON ARMADO IN SITU.</t>
    </r>
    <r>
      <rPr>
        <b/>
        <sz val="9"/>
        <rFont val="Calibri"/>
        <family val="2"/>
        <scheme val="minor"/>
      </rPr>
      <t xml:space="preserve"> CANALIZACION QUEBRADA Y CANAL</t>
    </r>
  </si>
  <si>
    <t>B 01 04 00</t>
  </si>
  <si>
    <r>
      <t xml:space="preserve">OBRA DE HORMIGON PREFABRICADO. </t>
    </r>
    <r>
      <rPr>
        <b/>
        <sz val="9"/>
        <rFont val="Calibri"/>
        <family val="2"/>
        <scheme val="minor"/>
      </rPr>
      <t>CANALIZACIONE QUEBRADA Y CANAL</t>
    </r>
  </si>
  <si>
    <t>B 01 05 00</t>
  </si>
  <si>
    <r>
      <t>TUBO.</t>
    </r>
    <r>
      <rPr>
        <b/>
        <sz val="9"/>
        <rFont val="Calibri"/>
        <family val="2"/>
        <scheme val="minor"/>
      </rPr>
      <t xml:space="preserve"> CANALIZACION QUEBRADA Y CANAL</t>
    </r>
  </si>
  <si>
    <t>B 01 05 01</t>
  </si>
  <si>
    <r>
      <t xml:space="preserve">TUBO ACERO. </t>
    </r>
    <r>
      <rPr>
        <sz val="9"/>
        <rFont val="Calibri"/>
        <family val="2"/>
        <scheme val="minor"/>
      </rPr>
      <t>CANALIZACION QUEBRADA Y CANAL</t>
    </r>
  </si>
  <si>
    <t>B 01 05 02</t>
  </si>
  <si>
    <r>
      <t xml:space="preserve">TUBO HORMIGON. </t>
    </r>
    <r>
      <rPr>
        <sz val="9"/>
        <rFont val="Calibri"/>
        <family val="2"/>
        <scheme val="minor"/>
      </rPr>
      <t>CANALIZACION QUEBRADA Y CANAL</t>
    </r>
  </si>
  <si>
    <t>B 01 05 03</t>
  </si>
  <si>
    <r>
      <t xml:space="preserve">TUBO HORMIGON ARMADO. </t>
    </r>
    <r>
      <rPr>
        <sz val="9"/>
        <rFont val="Calibri"/>
        <family val="2"/>
        <scheme val="minor"/>
      </rPr>
      <t>CANALIZACION QUEBRADA Y CANAL</t>
    </r>
  </si>
  <si>
    <t>B 01 05 04</t>
  </si>
  <si>
    <r>
      <t>TUBO POLIETILENO DE ALTA DENSIDAD.</t>
    </r>
    <r>
      <rPr>
        <sz val="9"/>
        <rFont val="Calibri"/>
        <family val="2"/>
        <scheme val="minor"/>
      </rPr>
      <t xml:space="preserve"> CANALIZACION QUEBRADA Y CANAL</t>
    </r>
  </si>
  <si>
    <t>B 01 05 05</t>
  </si>
  <si>
    <r>
      <t xml:space="preserve">TUBO PVC HIDRAULICO. </t>
    </r>
    <r>
      <rPr>
        <sz val="9"/>
        <rFont val="Calibri"/>
        <family val="2"/>
        <scheme val="minor"/>
      </rPr>
      <t>CANALIZACION QUEBRADA Y CANAL</t>
    </r>
  </si>
  <si>
    <t>B 01 05 80</t>
  </si>
  <si>
    <r>
      <t xml:space="preserve">OTROS TUBO. </t>
    </r>
    <r>
      <rPr>
        <sz val="9"/>
        <rFont val="Calibri"/>
        <family val="2"/>
        <scheme val="minor"/>
      </rPr>
      <t>CANALIZACION QUEBRADA Y CANAL</t>
    </r>
  </si>
  <si>
    <t>B 01 80 00</t>
  </si>
  <si>
    <t>OTROS CANALIZACION QUEBRADA Y CANAL</t>
  </si>
  <si>
    <t>B 02 00 00</t>
  </si>
  <si>
    <t>DEFENSA FLUVIAL</t>
  </si>
  <si>
    <t>B 02 01 00</t>
  </si>
  <si>
    <r>
      <t xml:space="preserve">BADEN. </t>
    </r>
    <r>
      <rPr>
        <b/>
        <sz val="9"/>
        <rFont val="Calibri"/>
        <family val="2"/>
        <scheme val="minor"/>
      </rPr>
      <t>DEFENSA FLUVIAL</t>
    </r>
  </si>
  <si>
    <t>B 02 02 00</t>
  </si>
  <si>
    <r>
      <t xml:space="preserve">ENROCADO. </t>
    </r>
    <r>
      <rPr>
        <b/>
        <sz val="9"/>
        <rFont val="Calibri"/>
        <family val="2"/>
        <scheme val="minor"/>
      </rPr>
      <t>DEFENSA FLUVIAL</t>
    </r>
  </si>
  <si>
    <t>B 02 03 00</t>
  </si>
  <si>
    <r>
      <t xml:space="preserve">ESPIGON. </t>
    </r>
    <r>
      <rPr>
        <b/>
        <sz val="9"/>
        <rFont val="Calibri"/>
        <family val="2"/>
        <scheme val="minor"/>
      </rPr>
      <t>DEFENSA FLUVIAL</t>
    </r>
  </si>
  <si>
    <t>B 02 04 00</t>
  </si>
  <si>
    <r>
      <t xml:space="preserve">GAVION. </t>
    </r>
    <r>
      <rPr>
        <b/>
        <sz val="9"/>
        <rFont val="Calibri"/>
        <family val="2"/>
        <scheme val="minor"/>
      </rPr>
      <t>DEFENSA FLUVIAL</t>
    </r>
  </si>
  <si>
    <t>B 02 05 00</t>
  </si>
  <si>
    <r>
      <t xml:space="preserve">MURO DE BORDE. </t>
    </r>
    <r>
      <rPr>
        <b/>
        <sz val="9"/>
        <rFont val="Calibri"/>
        <family val="2"/>
        <scheme val="minor"/>
      </rPr>
      <t>DEFENSA FLUVIAL</t>
    </r>
  </si>
  <si>
    <t>B 02 06 00</t>
  </si>
  <si>
    <r>
      <t xml:space="preserve">PRETIL. </t>
    </r>
    <r>
      <rPr>
        <b/>
        <sz val="9"/>
        <rFont val="Calibri"/>
        <family val="2"/>
        <scheme val="minor"/>
      </rPr>
      <t>DEFENSA FLUVIAL</t>
    </r>
  </si>
  <si>
    <t>B 02 80 00</t>
  </si>
  <si>
    <t>OTROS DEFENSA FLUVIAL</t>
  </si>
  <si>
    <t>B 03 00 00</t>
  </si>
  <si>
    <t>ESTABILIZACION DE TALUD</t>
  </si>
  <si>
    <t>B 03 01 00</t>
  </si>
  <si>
    <r>
      <t xml:space="preserve">ENROCADO. </t>
    </r>
    <r>
      <rPr>
        <b/>
        <sz val="9"/>
        <rFont val="Calibri"/>
        <family val="2"/>
        <scheme val="minor"/>
      </rPr>
      <t>ESTABILIZACION DE TALUD</t>
    </r>
  </si>
  <si>
    <t>B 03 02 00</t>
  </si>
  <si>
    <r>
      <t xml:space="preserve">GEOSINTETICO. </t>
    </r>
    <r>
      <rPr>
        <b/>
        <sz val="9"/>
        <rFont val="Calibri"/>
        <family val="2"/>
        <scheme val="minor"/>
      </rPr>
      <t>ESTABILIZACION DE TALUD</t>
    </r>
  </si>
  <si>
    <t>B 03 02 01</t>
  </si>
  <si>
    <r>
      <t xml:space="preserve">GEOCELDA. </t>
    </r>
    <r>
      <rPr>
        <sz val="9"/>
        <rFont val="Calibri"/>
        <family val="2"/>
        <scheme val="minor"/>
      </rPr>
      <t>GEOSINTETICO. ESTABILIZACION DE TALUD</t>
    </r>
  </si>
  <si>
    <t>B 03 02 02</t>
  </si>
  <si>
    <r>
      <t xml:space="preserve">GEODREN. </t>
    </r>
    <r>
      <rPr>
        <sz val="9"/>
        <rFont val="Calibri"/>
        <family val="2"/>
        <scheme val="minor"/>
      </rPr>
      <t>GEOSINTETICO. ESTABILIZACION DE TALUD</t>
    </r>
  </si>
  <si>
    <t>B 03 02 03</t>
  </si>
  <si>
    <r>
      <t xml:space="preserve">GEOMANTA. </t>
    </r>
    <r>
      <rPr>
        <sz val="9"/>
        <rFont val="Calibri"/>
        <family val="2"/>
        <scheme val="minor"/>
      </rPr>
      <t>GEOSINTETICO. ESTABILIZACION DE TALUD</t>
    </r>
  </si>
  <si>
    <t>B 03 02 04</t>
  </si>
  <si>
    <r>
      <t xml:space="preserve">GEOMEMBRANA. </t>
    </r>
    <r>
      <rPr>
        <sz val="9"/>
        <rFont val="Calibri"/>
        <family val="2"/>
        <scheme val="minor"/>
      </rPr>
      <t>GEOSINTETICO. ESTABILIZACION DE TALUD</t>
    </r>
  </si>
  <si>
    <t>B 03 02 05</t>
  </si>
  <si>
    <r>
      <t xml:space="preserve">GEORED. </t>
    </r>
    <r>
      <rPr>
        <sz val="9"/>
        <rFont val="Calibri"/>
        <family val="2"/>
        <scheme val="minor"/>
      </rPr>
      <t>GEOSINTETICO. ESTABILIZACION DE TALUD</t>
    </r>
  </si>
  <si>
    <t>B 03 02 06</t>
  </si>
  <si>
    <r>
      <t xml:space="preserve">GEOTEXTIL. </t>
    </r>
    <r>
      <rPr>
        <sz val="9"/>
        <rFont val="Calibri"/>
        <family val="2"/>
        <scheme val="minor"/>
      </rPr>
      <t>GEOSINTETICO. ESTABILIZACION DE TALUD</t>
    </r>
  </si>
  <si>
    <t>B 03 02 80</t>
  </si>
  <si>
    <r>
      <t xml:space="preserve">OTROS GEOSINTETICO. </t>
    </r>
    <r>
      <rPr>
        <sz val="9"/>
        <rFont val="Calibri"/>
        <family val="2"/>
        <scheme val="minor"/>
      </rPr>
      <t>ESTABILIZACION DE TALUD</t>
    </r>
  </si>
  <si>
    <t>B 03 03 00</t>
  </si>
  <si>
    <r>
      <t xml:space="preserve">PERNO DE ANCLAJE. </t>
    </r>
    <r>
      <rPr>
        <b/>
        <sz val="9"/>
        <rFont val="Calibri"/>
        <family val="2"/>
        <scheme val="minor"/>
      </rPr>
      <t>ESTABILIZACION DE TALUD</t>
    </r>
  </si>
  <si>
    <t>B 03 04 00</t>
  </si>
  <si>
    <r>
      <t xml:space="preserve">SHOOTCRETE. </t>
    </r>
    <r>
      <rPr>
        <b/>
        <sz val="9"/>
        <rFont val="Calibri"/>
        <family val="2"/>
        <scheme val="minor"/>
      </rPr>
      <t>ESTABILIZACION DE TALUD</t>
    </r>
  </si>
  <si>
    <t>B 03 05 00</t>
  </si>
  <si>
    <r>
      <t xml:space="preserve">SOCALZADO. </t>
    </r>
    <r>
      <rPr>
        <b/>
        <sz val="9"/>
        <rFont val="Calibri"/>
        <family val="2"/>
        <scheme val="minor"/>
      </rPr>
      <t>ESTABILIZACION DE TALUD</t>
    </r>
  </si>
  <si>
    <t>B 03 06 00</t>
  </si>
  <si>
    <r>
      <t xml:space="preserve">VEGETACION. </t>
    </r>
    <r>
      <rPr>
        <b/>
        <sz val="9"/>
        <rFont val="Calibri"/>
        <family val="2"/>
        <scheme val="minor"/>
      </rPr>
      <t>ESTABILIZACION DE TALUD</t>
    </r>
  </si>
  <si>
    <t>B 03 06 01</t>
  </si>
  <si>
    <r>
      <t xml:space="preserve">ESPECIE VEGETAL. </t>
    </r>
    <r>
      <rPr>
        <sz val="9"/>
        <rFont val="Calibri"/>
        <family val="2"/>
        <scheme val="minor"/>
      </rPr>
      <t>ESTABILIZACION DE TALUD</t>
    </r>
  </si>
  <si>
    <t>B 03 06 02</t>
  </si>
  <si>
    <r>
      <t>GEOGRILLA VEGETACION.</t>
    </r>
    <r>
      <rPr>
        <sz val="9"/>
        <rFont val="Calibri"/>
        <family val="2"/>
        <scheme val="minor"/>
      </rPr>
      <t xml:space="preserve"> ESTABILIZACION DE TALUD</t>
    </r>
  </si>
  <si>
    <t>B 03 06 80</t>
  </si>
  <si>
    <r>
      <t xml:space="preserve">OTROS VEGETACION. </t>
    </r>
    <r>
      <rPr>
        <sz val="9"/>
        <rFont val="Calibri"/>
        <family val="2"/>
        <scheme val="minor"/>
      </rPr>
      <t>ESTABILIZACION DE TALUD</t>
    </r>
  </si>
  <si>
    <t>B 03 80 00</t>
  </si>
  <si>
    <t>OTROS ESTABILIZACION DE TALUD</t>
  </si>
  <si>
    <t>B 04 00 00</t>
  </si>
  <si>
    <t>FUNDACION HABILITACION</t>
  </si>
  <si>
    <t>B 04 01 00</t>
  </si>
  <si>
    <r>
      <t xml:space="preserve">EMPLANTILLADO. </t>
    </r>
    <r>
      <rPr>
        <b/>
        <sz val="9"/>
        <rFont val="Calibri"/>
        <family val="2"/>
        <scheme val="minor"/>
      </rPr>
      <t>FUNDACION HABILITACION</t>
    </r>
  </si>
  <si>
    <t>B 04 02 00</t>
  </si>
  <si>
    <r>
      <t xml:space="preserve">CIMIENTO. </t>
    </r>
    <r>
      <rPr>
        <b/>
        <sz val="9"/>
        <rFont val="Calibri"/>
        <family val="2"/>
        <scheme val="minor"/>
      </rPr>
      <t>FUNDACION HABILITACION</t>
    </r>
  </si>
  <si>
    <t>B 04 02 01</t>
  </si>
  <si>
    <r>
      <t>CIMIENTO AISLADO HORMIGON.</t>
    </r>
    <r>
      <rPr>
        <sz val="9"/>
        <rFont val="Calibri"/>
        <family val="2"/>
        <scheme val="minor"/>
      </rPr>
      <t xml:space="preserve"> FUNDACION HABILITACION</t>
    </r>
  </si>
  <si>
    <t>B 04 02 02</t>
  </si>
  <si>
    <r>
      <t xml:space="preserve">CIMIENTO AISLADO HORMIGON ARMADO. </t>
    </r>
    <r>
      <rPr>
        <sz val="9"/>
        <rFont val="Calibri"/>
        <family val="2"/>
        <scheme val="minor"/>
      </rPr>
      <t>FUNDACION HABILITACION</t>
    </r>
  </si>
  <si>
    <t>B 04 02 03</t>
  </si>
  <si>
    <r>
      <t xml:space="preserve">CIMIENTO CONTINUO HORMIGON. </t>
    </r>
    <r>
      <rPr>
        <sz val="9"/>
        <rFont val="Calibri"/>
        <family val="2"/>
        <scheme val="minor"/>
      </rPr>
      <t>FUNDACION HABILITACION</t>
    </r>
  </si>
  <si>
    <t>B 04 02 04</t>
  </si>
  <si>
    <r>
      <t>CIMIENTO CONTINUO HORMIGON ARMADO.</t>
    </r>
    <r>
      <rPr>
        <sz val="9"/>
        <rFont val="Calibri"/>
        <family val="2"/>
        <scheme val="minor"/>
      </rPr>
      <t xml:space="preserve"> FUNDACION HABILITACION</t>
    </r>
  </si>
  <si>
    <t>B 04 02 80</t>
  </si>
  <si>
    <r>
      <t xml:space="preserve">OTROS CIMIENTO. </t>
    </r>
    <r>
      <rPr>
        <sz val="9"/>
        <rFont val="Calibri"/>
        <family val="2"/>
        <scheme val="minor"/>
      </rPr>
      <t>FUNDACION HABILITACION</t>
    </r>
  </si>
  <si>
    <t>B 04 03 00</t>
  </si>
  <si>
    <r>
      <t>LOSA.</t>
    </r>
    <r>
      <rPr>
        <b/>
        <sz val="9"/>
        <rFont val="Calibri"/>
        <family val="2"/>
        <scheme val="minor"/>
      </rPr>
      <t xml:space="preserve"> FUNDACION HABILITACION</t>
    </r>
  </si>
  <si>
    <t>B 04 04 00</t>
  </si>
  <si>
    <r>
      <t xml:space="preserve">VIGA. </t>
    </r>
    <r>
      <rPr>
        <b/>
        <sz val="9"/>
        <rFont val="Calibri"/>
        <family val="2"/>
        <scheme val="minor"/>
      </rPr>
      <t>FUNDACION HABILITACION</t>
    </r>
  </si>
  <si>
    <t>B 04 05 00</t>
  </si>
  <si>
    <r>
      <t xml:space="preserve">MICROPILOTE. </t>
    </r>
    <r>
      <rPr>
        <b/>
        <sz val="9"/>
        <rFont val="Calibri"/>
        <family val="2"/>
        <scheme val="minor"/>
      </rPr>
      <t>FUNDACION HABILITACION</t>
    </r>
  </si>
  <si>
    <t>B 04 06 00</t>
  </si>
  <si>
    <r>
      <t xml:space="preserve">PILOTE HINCADO. </t>
    </r>
    <r>
      <rPr>
        <b/>
        <sz val="9"/>
        <rFont val="Calibri"/>
        <family val="2"/>
        <scheme val="minor"/>
      </rPr>
      <t>FUNDACION HABILITACION</t>
    </r>
  </si>
  <si>
    <t>B 04 06 01</t>
  </si>
  <si>
    <r>
      <t>PILOTE HINCADO ACERO.</t>
    </r>
    <r>
      <rPr>
        <sz val="9"/>
        <rFont val="Calibri"/>
        <family val="2"/>
        <scheme val="minor"/>
      </rPr>
      <t xml:space="preserve"> FUNDACION HABILITACION</t>
    </r>
  </si>
  <si>
    <t>B 04 06 02</t>
  </si>
  <si>
    <r>
      <t xml:space="preserve">PILOTE HINCADO MADERA. </t>
    </r>
    <r>
      <rPr>
        <sz val="9"/>
        <rFont val="Calibri"/>
        <family val="2"/>
        <scheme val="minor"/>
      </rPr>
      <t>FUNDACION HABILITACION</t>
    </r>
  </si>
  <si>
    <t>B 04 06 80</t>
  </si>
  <si>
    <r>
      <t>OTROS PILOTE HINCADO.</t>
    </r>
    <r>
      <rPr>
        <sz val="9"/>
        <rFont val="Calibri"/>
        <family val="2"/>
        <scheme val="minor"/>
      </rPr>
      <t xml:space="preserve"> FUNDACION HABILITACION</t>
    </r>
  </si>
  <si>
    <t>B 04 07 00</t>
  </si>
  <si>
    <r>
      <t>PILOTE PRE EXCAVADO.</t>
    </r>
    <r>
      <rPr>
        <b/>
        <sz val="9"/>
        <rFont val="Calibri"/>
        <family val="2"/>
        <scheme val="minor"/>
      </rPr>
      <t xml:space="preserve"> FUNDACION HABILITACION</t>
    </r>
  </si>
  <si>
    <t>B 04 07 01</t>
  </si>
  <si>
    <r>
      <t>PILOTE PRE EXCAVADO ACERO.</t>
    </r>
    <r>
      <rPr>
        <sz val="9"/>
        <rFont val="Calibri"/>
        <family val="2"/>
        <scheme val="minor"/>
      </rPr>
      <t xml:space="preserve"> FUNDACION HABILITACION</t>
    </r>
  </si>
  <si>
    <t>B 04 07 02</t>
  </si>
  <si>
    <r>
      <t xml:space="preserve">PILOTE PRE EXCAVADO HORMIGON. </t>
    </r>
    <r>
      <rPr>
        <sz val="9"/>
        <rFont val="Calibri"/>
        <family val="2"/>
        <scheme val="minor"/>
      </rPr>
      <t>FUNDACION HABILITACION</t>
    </r>
  </si>
  <si>
    <t>B 04 07 03</t>
  </si>
  <si>
    <r>
      <t xml:space="preserve">PILOTE PRE EXCAVADO MADERA. </t>
    </r>
    <r>
      <rPr>
        <sz val="9"/>
        <rFont val="Calibri"/>
        <family val="2"/>
        <scheme val="minor"/>
      </rPr>
      <t>FUNDACION HABILITACION</t>
    </r>
  </si>
  <si>
    <t>B 04 07 80</t>
  </si>
  <si>
    <r>
      <t xml:space="preserve">OTROS PILOTE PRE EXCAVADO. </t>
    </r>
    <r>
      <rPr>
        <sz val="9"/>
        <rFont val="Calibri"/>
        <family val="2"/>
        <scheme val="minor"/>
      </rPr>
      <t>FUNDACION HABILITACION</t>
    </r>
  </si>
  <si>
    <t>B 04 08 00</t>
  </si>
  <si>
    <r>
      <t xml:space="preserve">POYO. </t>
    </r>
    <r>
      <rPr>
        <b/>
        <sz val="9"/>
        <rFont val="Calibri"/>
        <family val="2"/>
        <scheme val="minor"/>
      </rPr>
      <t>FUNDACION HABILITACION</t>
    </r>
  </si>
  <si>
    <t>B 04 09 00</t>
  </si>
  <si>
    <r>
      <t xml:space="preserve">DETALLES ESPECIALES. </t>
    </r>
    <r>
      <rPr>
        <b/>
        <sz val="9"/>
        <rFont val="Calibri"/>
        <family val="2"/>
        <scheme val="minor"/>
      </rPr>
      <t>FUNDACION HABILITACION</t>
    </r>
  </si>
  <si>
    <t>B 04 09 01</t>
  </si>
  <si>
    <r>
      <t xml:space="preserve">INSERTO. </t>
    </r>
    <r>
      <rPr>
        <sz val="9"/>
        <rFont val="Calibri"/>
        <family val="2"/>
        <scheme val="minor"/>
      </rPr>
      <t>DETALLES ESPECIALES. FUNDACION HABILITACION</t>
    </r>
  </si>
  <si>
    <t>B 04 09 02</t>
  </si>
  <si>
    <r>
      <t xml:space="preserve">PASADA. </t>
    </r>
    <r>
      <rPr>
        <sz val="9"/>
        <rFont val="Calibri"/>
        <family val="2"/>
        <scheme val="minor"/>
      </rPr>
      <t>DETALLES ESPECIALES. FUNDACION HABILITACION</t>
    </r>
  </si>
  <si>
    <t>B 04 09 03</t>
  </si>
  <si>
    <r>
      <t xml:space="preserve">REGISTRO. </t>
    </r>
    <r>
      <rPr>
        <sz val="9"/>
        <rFont val="Calibri"/>
        <family val="2"/>
        <scheme val="minor"/>
      </rPr>
      <t>DETALLES ESPECIALES. FUNDACION HABILITACION</t>
    </r>
  </si>
  <si>
    <t>B 04 09 80</t>
  </si>
  <si>
    <r>
      <t xml:space="preserve">OTROS DETALLES ESPECIALES. </t>
    </r>
    <r>
      <rPr>
        <sz val="9"/>
        <rFont val="Calibri"/>
        <family val="2"/>
        <scheme val="minor"/>
      </rPr>
      <t>FUNDACION HABILITACION</t>
    </r>
  </si>
  <si>
    <t>B 04 10 00</t>
  </si>
  <si>
    <r>
      <t xml:space="preserve">GEOSINTETICO. </t>
    </r>
    <r>
      <rPr>
        <b/>
        <sz val="9"/>
        <rFont val="Calibri"/>
        <family val="2"/>
        <scheme val="minor"/>
      </rPr>
      <t>FUNDACION HABILITACION</t>
    </r>
  </si>
  <si>
    <t>B 04 10 01</t>
  </si>
  <si>
    <r>
      <t xml:space="preserve">GEOMEMBRANA. </t>
    </r>
    <r>
      <rPr>
        <sz val="9"/>
        <rFont val="Calibri"/>
        <family val="2"/>
        <scheme val="minor"/>
      </rPr>
      <t>GEOSINTETICO. FUNDACION HABILITACION</t>
    </r>
  </si>
  <si>
    <t>B 04 10 80</t>
  </si>
  <si>
    <r>
      <t>OTROS GEOSINTETICO.</t>
    </r>
    <r>
      <rPr>
        <sz val="9"/>
        <rFont val="Calibri"/>
        <family val="2"/>
        <scheme val="minor"/>
      </rPr>
      <t xml:space="preserve"> FUNDACION HABILITACION</t>
    </r>
  </si>
  <si>
    <t>B 04 80 00</t>
  </si>
  <si>
    <t>OTROS FUNDACION HABILITACION</t>
  </si>
  <si>
    <t>B 05 00 00</t>
  </si>
  <si>
    <t>MOVIMIENTO DE TIERRA HABILITACION</t>
  </si>
  <si>
    <t>B 05 01 00</t>
  </si>
  <si>
    <r>
      <t xml:space="preserve">ESTABILIZACION DEL TERRENO. </t>
    </r>
    <r>
      <rPr>
        <b/>
        <sz val="9"/>
        <rFont val="Calibri"/>
        <family val="2"/>
        <scheme val="minor"/>
      </rPr>
      <t>MOVIMIENTO DE TIERRA HABILITACION</t>
    </r>
  </si>
  <si>
    <t>B 05 01 01</t>
  </si>
  <si>
    <r>
      <t xml:space="preserve">ENTIBACION. </t>
    </r>
    <r>
      <rPr>
        <sz val="9"/>
        <rFont val="Calibri"/>
        <family val="2"/>
        <scheme val="minor"/>
      </rPr>
      <t>MOVIMIENTO DE TIERRA HABILITACION</t>
    </r>
  </si>
  <si>
    <t>B 05 01 02</t>
  </si>
  <si>
    <r>
      <t xml:space="preserve">ESTABILIZACION. </t>
    </r>
    <r>
      <rPr>
        <sz val="9"/>
        <rFont val="Calibri"/>
        <family val="2"/>
        <scheme val="minor"/>
      </rPr>
      <t>MOVIMIENTO DE TIERRA HABILITACION</t>
    </r>
  </si>
  <si>
    <t>B 05 01 03</t>
  </si>
  <si>
    <r>
      <t xml:space="preserve">SOCALZADO. </t>
    </r>
    <r>
      <rPr>
        <sz val="9"/>
        <rFont val="Calibri"/>
        <family val="2"/>
        <scheme val="minor"/>
      </rPr>
      <t>MOVIMIENTO DE TIERRA HABILITACION</t>
    </r>
  </si>
  <si>
    <t>B 05 01 80</t>
  </si>
  <si>
    <r>
      <t xml:space="preserve">OTROS ESTABILIZACION DEL TERRENO. </t>
    </r>
    <r>
      <rPr>
        <sz val="9"/>
        <rFont val="Calibri"/>
        <family val="2"/>
        <scheme val="minor"/>
      </rPr>
      <t>MOVIMIENTO DE TIERRA HABILITACION</t>
    </r>
  </si>
  <si>
    <t>B 05 02 00</t>
  </si>
  <si>
    <r>
      <t xml:space="preserve">EXCAVACION. </t>
    </r>
    <r>
      <rPr>
        <b/>
        <sz val="9"/>
        <rFont val="Calibri"/>
        <family val="2"/>
        <scheme val="minor"/>
      </rPr>
      <t>MOVIMIENTO DE TIERRA HABILITACION</t>
    </r>
  </si>
  <si>
    <t>B 05 02 01</t>
  </si>
  <si>
    <r>
      <t xml:space="preserve">EXCAVACION CON AGOTAMIENTO. </t>
    </r>
    <r>
      <rPr>
        <sz val="9"/>
        <rFont val="Calibri"/>
        <family val="2"/>
        <scheme val="minor"/>
      </rPr>
      <t>MOVIMIENTO DE TIERRA HABILITACION</t>
    </r>
  </si>
  <si>
    <t>B 05 02 02</t>
  </si>
  <si>
    <r>
      <t xml:space="preserve">EXCAVACION EN CORTE A MANO. </t>
    </r>
    <r>
      <rPr>
        <sz val="9"/>
        <rFont val="Calibri"/>
        <family val="2"/>
        <scheme val="minor"/>
      </rPr>
      <t>MOVIMIENTO DE TIERRA HABILITACION</t>
    </r>
  </si>
  <si>
    <t>B 05 02 03</t>
  </si>
  <si>
    <r>
      <t xml:space="preserve">EXCAVACION EN CORTE A MAQUINA. </t>
    </r>
    <r>
      <rPr>
        <sz val="9"/>
        <rFont val="Calibri"/>
        <family val="2"/>
        <scheme val="minor"/>
      </rPr>
      <t>MOVIMIENTO DE TIERRA HABILITACION</t>
    </r>
  </si>
  <si>
    <t>B 05 02 04</t>
  </si>
  <si>
    <r>
      <t xml:space="preserve">EXCAVACION EN ROCA. </t>
    </r>
    <r>
      <rPr>
        <sz val="9"/>
        <rFont val="Calibri"/>
        <family val="2"/>
        <scheme val="minor"/>
      </rPr>
      <t>MOVIMIENTO DE TIERRA HABILITACION</t>
    </r>
  </si>
  <si>
    <t>B 05 02 05</t>
  </si>
  <si>
    <r>
      <t xml:space="preserve">EXCAVACION FUNDACION. </t>
    </r>
    <r>
      <rPr>
        <sz val="9"/>
        <rFont val="Calibri"/>
        <family val="2"/>
        <scheme val="minor"/>
      </rPr>
      <t>MOVIMIENTO DE TIERRA HABILITACION</t>
    </r>
  </si>
  <si>
    <t>B 05 02 06</t>
  </si>
  <si>
    <r>
      <t xml:space="preserve">EXCAVACION MANUAL. </t>
    </r>
    <r>
      <rPr>
        <sz val="9"/>
        <rFont val="Calibri"/>
        <family val="2"/>
        <scheme val="minor"/>
      </rPr>
      <t>MOVIMIENTO DE TIERRA HABILITACION</t>
    </r>
  </si>
  <si>
    <t>B 05 02 07</t>
  </si>
  <si>
    <r>
      <t xml:space="preserve">EXCAVACION SUBTERRANEO. </t>
    </r>
    <r>
      <rPr>
        <sz val="9"/>
        <rFont val="Calibri"/>
        <family val="2"/>
        <scheme val="minor"/>
      </rPr>
      <t>MOVIMIENTO DE TIERRA HABILITACION</t>
    </r>
  </si>
  <si>
    <t>B 05 02 80</t>
  </si>
  <si>
    <r>
      <t xml:space="preserve">OTROS EXCAVACION. </t>
    </r>
    <r>
      <rPr>
        <sz val="9"/>
        <rFont val="Calibri"/>
        <family val="2"/>
        <scheme val="minor"/>
      </rPr>
      <t>MOVIMIENTO DE TIERRA HABILITACION</t>
    </r>
  </si>
  <si>
    <t>B 05 03 00</t>
  </si>
  <si>
    <t>B 05 03 02</t>
  </si>
  <si>
    <t>B 05 03 80</t>
  </si>
  <si>
    <t>B 05 03 81</t>
  </si>
  <si>
    <t>B 05 04 00</t>
  </si>
  <si>
    <r>
      <t xml:space="preserve">RELLENO ESTRUCTURAL. </t>
    </r>
    <r>
      <rPr>
        <b/>
        <sz val="9"/>
        <rFont val="Calibri"/>
        <family val="2"/>
        <scheme val="minor"/>
      </rPr>
      <t>MOVIMIENTO DE TIERRA HABILITACION</t>
    </r>
  </si>
  <si>
    <t>B 05 04 01</t>
  </si>
  <si>
    <r>
      <t xml:space="preserve">GEOTEXTIL. </t>
    </r>
    <r>
      <rPr>
        <sz val="9"/>
        <rFont val="Calibri"/>
        <family val="2"/>
        <scheme val="minor"/>
      </rPr>
      <t>RELLENO ESTRUCTURAL. MOVIMIENTO DE TIERRA HABILITACION</t>
    </r>
  </si>
  <si>
    <t>B 05 04 02</t>
  </si>
  <si>
    <r>
      <t xml:space="preserve">MATERIAL DE OBRA. </t>
    </r>
    <r>
      <rPr>
        <sz val="9"/>
        <rFont val="Calibri"/>
        <family val="2"/>
        <scheme val="minor"/>
      </rPr>
      <t>RELLENO ESTRUCTURAL. MOVIMIENTO DE TIERRA HABILITACION</t>
    </r>
  </si>
  <si>
    <t>B 05 04 03</t>
  </si>
  <si>
    <r>
      <t xml:space="preserve">MATERIAL ESTABILIZADO. </t>
    </r>
    <r>
      <rPr>
        <sz val="9"/>
        <rFont val="Calibri"/>
        <family val="2"/>
        <scheme val="minor"/>
      </rPr>
      <t>RELLENO ESTRUCTURAL. MOVIMIENTO DE TIERRA HABILITACION</t>
    </r>
  </si>
  <si>
    <t>B 05 04 80</t>
  </si>
  <si>
    <r>
      <t>OTROS RELLENO ESTRUCTURAL.</t>
    </r>
    <r>
      <rPr>
        <sz val="9"/>
        <rFont val="Calibri"/>
        <family val="2"/>
        <scheme val="minor"/>
      </rPr>
      <t xml:space="preserve"> MOVIMIENTO DE TIERRA HABILITACION</t>
    </r>
  </si>
  <si>
    <t>B 05 05 00</t>
  </si>
  <si>
    <r>
      <t xml:space="preserve">RELLENO NO ESTRUCTURAL. </t>
    </r>
    <r>
      <rPr>
        <b/>
        <sz val="9"/>
        <rFont val="Calibri"/>
        <family val="2"/>
        <scheme val="minor"/>
      </rPr>
      <t>MOVIMIENTO DE TIERRA HABILITACION</t>
    </r>
  </si>
  <si>
    <t>B 05 06 00</t>
  </si>
  <si>
    <r>
      <t xml:space="preserve">TERRAPLEN. </t>
    </r>
    <r>
      <rPr>
        <b/>
        <sz val="9"/>
        <rFont val="Calibri"/>
        <family val="2"/>
        <scheme val="minor"/>
      </rPr>
      <t>MOVIMIENTO DE TIERRA HABILITACION</t>
    </r>
  </si>
  <si>
    <t>B 05 07 00</t>
  </si>
  <si>
    <r>
      <t xml:space="preserve">GEOSINTETICO. </t>
    </r>
    <r>
      <rPr>
        <b/>
        <sz val="9"/>
        <rFont val="Calibri"/>
        <family val="2"/>
        <scheme val="minor"/>
      </rPr>
      <t>MOVIMIENTO DE TIERRA HABILITACION</t>
    </r>
  </si>
  <si>
    <t>B 05 07 01</t>
  </si>
  <si>
    <r>
      <t xml:space="preserve">GEOCELDA. </t>
    </r>
    <r>
      <rPr>
        <sz val="9"/>
        <rFont val="Calibri"/>
        <family val="2"/>
        <scheme val="minor"/>
      </rPr>
      <t>GEOSINTETICO. MOVIMIENTO DE TIERRA HABILITACION</t>
    </r>
  </si>
  <si>
    <t>B 05 07 02</t>
  </si>
  <si>
    <r>
      <t xml:space="preserve">GEODREN. </t>
    </r>
    <r>
      <rPr>
        <sz val="9"/>
        <rFont val="Calibri"/>
        <family val="2"/>
        <scheme val="minor"/>
      </rPr>
      <t>GEOSINTETICO. MOVIMIENTO DE TIERRA HABILITACION</t>
    </r>
  </si>
  <si>
    <t>B 05 07 03</t>
  </si>
  <si>
    <r>
      <t xml:space="preserve">GEOMANTA. </t>
    </r>
    <r>
      <rPr>
        <sz val="9"/>
        <rFont val="Calibri"/>
        <family val="2"/>
        <scheme val="minor"/>
      </rPr>
      <t>GEOSINTETICO. MOVIMIENTO DE TIERRA HABILITACION</t>
    </r>
  </si>
  <si>
    <t>B 05 07 04</t>
  </si>
  <si>
    <r>
      <t xml:space="preserve">GEOMEMBRANA. </t>
    </r>
    <r>
      <rPr>
        <sz val="9"/>
        <rFont val="Calibri"/>
        <family val="2"/>
        <scheme val="minor"/>
      </rPr>
      <t>GEOSINTETICO. MOVIMIENTO DE TIERRA HABILITACION</t>
    </r>
  </si>
  <si>
    <t>B 05 07 05</t>
  </si>
  <si>
    <r>
      <t xml:space="preserve">GEORED. </t>
    </r>
    <r>
      <rPr>
        <sz val="9"/>
        <rFont val="Calibri"/>
        <family val="2"/>
        <scheme val="minor"/>
      </rPr>
      <t>GEOSINTETICO. MOVIMIENTO DE TIERRA HABILITACION</t>
    </r>
  </si>
  <si>
    <t>B 05 07 06</t>
  </si>
  <si>
    <r>
      <t xml:space="preserve">GEOTEXTIL. </t>
    </r>
    <r>
      <rPr>
        <sz val="9"/>
        <rFont val="Calibri"/>
        <family val="2"/>
        <scheme val="minor"/>
      </rPr>
      <t>GEOSINTETICO. MOVIMIENTO DE TIERRA HABILITACION</t>
    </r>
  </si>
  <si>
    <t>B 05 07 80</t>
  </si>
  <si>
    <r>
      <t xml:space="preserve">OTROS GEOSINTETICO. </t>
    </r>
    <r>
      <rPr>
        <sz val="9"/>
        <rFont val="Calibri"/>
        <family val="2"/>
        <scheme val="minor"/>
      </rPr>
      <t>MOVIMIENTO DE TIERRA HABILITACION</t>
    </r>
  </si>
  <si>
    <t>B 05 80 00</t>
  </si>
  <si>
    <t>OTROS MOVIMIENTO DE TIERRA HABILITACION</t>
  </si>
  <si>
    <t>B 06 00 00</t>
  </si>
  <si>
    <t>MURO DE CONTENCION</t>
  </si>
  <si>
    <t>B 06 01 00</t>
  </si>
  <si>
    <r>
      <t xml:space="preserve">DRENAJE. </t>
    </r>
    <r>
      <rPr>
        <b/>
        <sz val="9"/>
        <rFont val="Calibri"/>
        <family val="2"/>
        <scheme val="minor"/>
      </rPr>
      <t>MURO DE CONTENCION</t>
    </r>
  </si>
  <si>
    <t>B 06 01 01</t>
  </si>
  <si>
    <r>
      <t xml:space="preserve">BARBACANA. </t>
    </r>
    <r>
      <rPr>
        <sz val="9"/>
        <rFont val="Calibri"/>
        <family val="2"/>
        <scheme val="minor"/>
      </rPr>
      <t>MURO DE CONTENCION</t>
    </r>
  </si>
  <si>
    <t>B 06 01 02</t>
  </si>
  <si>
    <r>
      <t xml:space="preserve">DREN. </t>
    </r>
    <r>
      <rPr>
        <sz val="9"/>
        <rFont val="Calibri"/>
        <family val="2"/>
        <scheme val="minor"/>
      </rPr>
      <t>MURO DE CONTENCION</t>
    </r>
  </si>
  <si>
    <t>B 06 01 80</t>
  </si>
  <si>
    <r>
      <t>OTROS DRENAJE.</t>
    </r>
    <r>
      <rPr>
        <sz val="9"/>
        <rFont val="Calibri"/>
        <family val="2"/>
        <scheme val="minor"/>
      </rPr>
      <t xml:space="preserve"> MURO DE CONTENCION</t>
    </r>
  </si>
  <si>
    <t>B 06 02 00</t>
  </si>
  <si>
    <r>
      <t xml:space="preserve">FOSO Y CONTRAFOSO. </t>
    </r>
    <r>
      <rPr>
        <b/>
        <sz val="9"/>
        <rFont val="Calibri"/>
        <family val="2"/>
        <scheme val="minor"/>
      </rPr>
      <t>MURO DE CONTENCION</t>
    </r>
  </si>
  <si>
    <t>B 06 03 00</t>
  </si>
  <si>
    <r>
      <t xml:space="preserve">GAVION. </t>
    </r>
    <r>
      <rPr>
        <b/>
        <sz val="9"/>
        <rFont val="Calibri"/>
        <family val="2"/>
        <scheme val="minor"/>
      </rPr>
      <t>MURO DE CONTENCION</t>
    </r>
  </si>
  <si>
    <t>B 06 04 00</t>
  </si>
  <si>
    <r>
      <t xml:space="preserve">HORMIGON ARMADO. </t>
    </r>
    <r>
      <rPr>
        <b/>
        <sz val="9"/>
        <rFont val="Calibri"/>
        <family val="2"/>
        <scheme val="minor"/>
      </rPr>
      <t>MURO DE CONTENCION</t>
    </r>
  </si>
  <si>
    <t>B 06 05 00</t>
  </si>
  <si>
    <r>
      <t>IMPERMEABILIZACION CARA CONTRA TERRENO.</t>
    </r>
    <r>
      <rPr>
        <b/>
        <sz val="9"/>
        <rFont val="Calibri"/>
        <family val="2"/>
        <scheme val="minor"/>
      </rPr>
      <t xml:space="preserve"> MURO DE CONTENCION</t>
    </r>
  </si>
  <si>
    <t>B 06 06 00</t>
  </si>
  <si>
    <r>
      <t xml:space="preserve">MADERA. </t>
    </r>
    <r>
      <rPr>
        <b/>
        <sz val="9"/>
        <rFont val="Calibri"/>
        <family val="2"/>
        <scheme val="minor"/>
      </rPr>
      <t>MURO DE CONTENCION</t>
    </r>
  </si>
  <si>
    <t>B 06 07 00</t>
  </si>
  <si>
    <r>
      <t xml:space="preserve">MAMPOSTERIA DE PIEDRA. </t>
    </r>
    <r>
      <rPr>
        <b/>
        <sz val="9"/>
        <rFont val="Calibri"/>
        <family val="2"/>
        <scheme val="minor"/>
      </rPr>
      <t>MURO DE CONTENCION</t>
    </r>
  </si>
  <si>
    <t>B 06 08 00</t>
  </si>
  <si>
    <r>
      <t>PLANCHA DE ACERO.</t>
    </r>
    <r>
      <rPr>
        <b/>
        <sz val="9"/>
        <rFont val="Calibri"/>
        <family val="2"/>
        <scheme val="minor"/>
      </rPr>
      <t xml:space="preserve"> MURO DE CONTENCION</t>
    </r>
  </si>
  <si>
    <t>B 06 09 00</t>
  </si>
  <si>
    <r>
      <t xml:space="preserve">PREFABRICADO DE HORMIGON. </t>
    </r>
    <r>
      <rPr>
        <b/>
        <sz val="9"/>
        <rFont val="Calibri"/>
        <family val="2"/>
        <scheme val="minor"/>
      </rPr>
      <t>MURO DE CONTENCION</t>
    </r>
  </si>
  <si>
    <t>B 06 09 01</t>
  </si>
  <si>
    <r>
      <t xml:space="preserve">PREFABRICADO BLOQUE. </t>
    </r>
    <r>
      <rPr>
        <sz val="9"/>
        <rFont val="Calibri"/>
        <family val="2"/>
        <scheme val="minor"/>
      </rPr>
      <t>MURO DE CONTENCION</t>
    </r>
  </si>
  <si>
    <t>B 06 09 02</t>
  </si>
  <si>
    <r>
      <t xml:space="preserve">PREFABRICADO PLACA. </t>
    </r>
    <r>
      <rPr>
        <sz val="9"/>
        <rFont val="Calibri"/>
        <family val="2"/>
        <scheme val="minor"/>
      </rPr>
      <t>MURO DE CONTENCION</t>
    </r>
  </si>
  <si>
    <t>B 06 09 80</t>
  </si>
  <si>
    <r>
      <t>OTROS PREFABRICADO DE HORMIGON.</t>
    </r>
    <r>
      <rPr>
        <sz val="9"/>
        <rFont val="Calibri"/>
        <family val="2"/>
        <scheme val="minor"/>
      </rPr>
      <t xml:space="preserve"> MURO DE CONTENCION</t>
    </r>
  </si>
  <si>
    <t>B 06 10 00</t>
  </si>
  <si>
    <r>
      <t xml:space="preserve">TIERRA ARMADA O REFORZADA. </t>
    </r>
    <r>
      <rPr>
        <b/>
        <sz val="9"/>
        <rFont val="Calibri"/>
        <family val="2"/>
        <scheme val="minor"/>
      </rPr>
      <t>MURO DE CONTENCION</t>
    </r>
  </si>
  <si>
    <t>B 06 80 00</t>
  </si>
  <si>
    <t>OTROS MURO DE CONTENCION</t>
  </si>
  <si>
    <t>B 07 00 00</t>
  </si>
  <si>
    <t>DESHABILITACION TERRENO</t>
  </si>
  <si>
    <t>B 80 00 00</t>
  </si>
  <si>
    <t>OTROS OBRA DE HABILITACION DEL TERRENO</t>
  </si>
  <si>
    <t>TOTAL B</t>
  </si>
  <si>
    <t>C 01 00 00</t>
  </si>
  <si>
    <t>MOVIMIENTO DE TIERRA</t>
  </si>
  <si>
    <t>C 01 02 00</t>
  </si>
  <si>
    <r>
      <t>ESTABILIZACION DEL TERRENO.</t>
    </r>
    <r>
      <rPr>
        <b/>
        <sz val="9"/>
        <rFont val="Calibri"/>
        <family val="2"/>
        <scheme val="minor"/>
      </rPr>
      <t xml:space="preserve"> MOVIMIENTO DE TIERRA</t>
    </r>
  </si>
  <si>
    <t>C 01 02 01</t>
  </si>
  <si>
    <r>
      <t xml:space="preserve">ENTIBACION. </t>
    </r>
    <r>
      <rPr>
        <sz val="9"/>
        <rFont val="Calibri"/>
        <family val="2"/>
        <scheme val="minor"/>
      </rPr>
      <t>MOVIMIENTO DE TIERRA</t>
    </r>
  </si>
  <si>
    <t>C 01 02 02</t>
  </si>
  <si>
    <r>
      <t xml:space="preserve">ESTABILIZACION. </t>
    </r>
    <r>
      <rPr>
        <sz val="9"/>
        <rFont val="Calibri"/>
        <family val="2"/>
        <scheme val="minor"/>
      </rPr>
      <t>MOVIMIENTO DE TIERRA</t>
    </r>
  </si>
  <si>
    <t>C 01 02 03</t>
  </si>
  <si>
    <r>
      <t xml:space="preserve">SOCALZADO. </t>
    </r>
    <r>
      <rPr>
        <sz val="9"/>
        <rFont val="Calibri"/>
        <family val="2"/>
        <scheme val="minor"/>
      </rPr>
      <t>MOVIMIENTO DE TIERRA</t>
    </r>
  </si>
  <si>
    <t>C 01 02 80</t>
  </si>
  <si>
    <r>
      <t>OTROS ESTABILIZACION DEL TERRENO.</t>
    </r>
    <r>
      <rPr>
        <sz val="9"/>
        <rFont val="Calibri"/>
        <family val="2"/>
        <scheme val="minor"/>
      </rPr>
      <t xml:space="preserve"> MOVIMIENTO DE TIERRA</t>
    </r>
  </si>
  <si>
    <t>C 01 03 00</t>
  </si>
  <si>
    <r>
      <t xml:space="preserve">EXCAVACION. </t>
    </r>
    <r>
      <rPr>
        <b/>
        <sz val="9"/>
        <rFont val="Calibri"/>
        <family val="2"/>
        <scheme val="minor"/>
      </rPr>
      <t>MOVIMIENTO DE TIERRA</t>
    </r>
  </si>
  <si>
    <t>C 01 03 01</t>
  </si>
  <si>
    <r>
      <t xml:space="preserve">EXCAVACION CON AGOTAMIENTO. </t>
    </r>
    <r>
      <rPr>
        <sz val="9"/>
        <rFont val="Calibri"/>
        <family val="2"/>
        <scheme val="minor"/>
      </rPr>
      <t>MOVIMIENTO DE TIERRA</t>
    </r>
  </si>
  <si>
    <t>C 01 03 02</t>
  </si>
  <si>
    <r>
      <t xml:space="preserve">EXCAVACION EN CORTE A MANO. </t>
    </r>
    <r>
      <rPr>
        <sz val="9"/>
        <rFont val="Calibri"/>
        <family val="2"/>
        <scheme val="minor"/>
      </rPr>
      <t>MOVIMIENTO DE TIERRA</t>
    </r>
  </si>
  <si>
    <t>C 01 03 03</t>
  </si>
  <si>
    <r>
      <t xml:space="preserve">EXCAVACION EN CORTE A MAQUINA. </t>
    </r>
    <r>
      <rPr>
        <sz val="9"/>
        <rFont val="Calibri"/>
        <family val="2"/>
        <scheme val="minor"/>
      </rPr>
      <t>MOVIMIENTO DE TIERRA</t>
    </r>
  </si>
  <si>
    <t>C 01 03 04</t>
  </si>
  <si>
    <r>
      <t xml:space="preserve">EXCAVACION EN ROCA. </t>
    </r>
    <r>
      <rPr>
        <sz val="10"/>
        <rFont val="Calibri"/>
        <family val="2"/>
        <scheme val="minor"/>
      </rPr>
      <t>MOVIMIENTO DE TIERRA</t>
    </r>
  </si>
  <si>
    <t>C 01 03 05</t>
  </si>
  <si>
    <r>
      <t>EXCAVACION FUNDACION.</t>
    </r>
    <r>
      <rPr>
        <sz val="9"/>
        <rFont val="Calibri"/>
        <family val="2"/>
        <scheme val="minor"/>
      </rPr>
      <t xml:space="preserve"> MOVIMIENTO DE TIERRA</t>
    </r>
  </si>
  <si>
    <t>C 01 03 06</t>
  </si>
  <si>
    <r>
      <t xml:space="preserve">EXCAVACION MANUAL. </t>
    </r>
    <r>
      <rPr>
        <sz val="9"/>
        <rFont val="Calibri"/>
        <family val="2"/>
        <scheme val="minor"/>
      </rPr>
      <t>MOVIMIENTO DE TIERRA</t>
    </r>
  </si>
  <si>
    <t>C 01 03 07</t>
  </si>
  <si>
    <r>
      <t>EXCAVACION SUBTERRANEO</t>
    </r>
    <r>
      <rPr>
        <sz val="9"/>
        <rFont val="Calibri"/>
        <family val="2"/>
        <scheme val="minor"/>
      </rPr>
      <t>. MOVIMIENTO DE TIERRA</t>
    </r>
  </si>
  <si>
    <t>C 01 03 80</t>
  </si>
  <si>
    <r>
      <t xml:space="preserve">OTROS EXCAVACION. </t>
    </r>
    <r>
      <rPr>
        <sz val="9"/>
        <rFont val="Calibri"/>
        <family val="2"/>
        <scheme val="minor"/>
      </rPr>
      <t>MOVIMIENTO DE TIERRA</t>
    </r>
  </si>
  <si>
    <t>C 01 04 00</t>
  </si>
  <si>
    <t>C 01 04 02</t>
  </si>
  <si>
    <t>C 01 04 80</t>
  </si>
  <si>
    <t>C 01 04 81</t>
  </si>
  <si>
    <t>C 01 05 00</t>
  </si>
  <si>
    <r>
      <t xml:space="preserve">RELLENO ESTRUCTURAL. </t>
    </r>
    <r>
      <rPr>
        <b/>
        <sz val="9"/>
        <rFont val="Calibri"/>
        <family val="2"/>
        <scheme val="minor"/>
      </rPr>
      <t>MOVIMIENTO DE TIERRA</t>
    </r>
  </si>
  <si>
    <t>C 01 05 01</t>
  </si>
  <si>
    <r>
      <t xml:space="preserve">GEOTEXTIL. </t>
    </r>
    <r>
      <rPr>
        <sz val="9"/>
        <rFont val="Calibri"/>
        <family val="2"/>
        <scheme val="minor"/>
      </rPr>
      <t>RELLENO ESTRUCTURAL. MOVIMIENTO DE TIERRA</t>
    </r>
  </si>
  <si>
    <t>C 01 05 02</t>
  </si>
  <si>
    <r>
      <t xml:space="preserve">MATERIAL DE OBRA. </t>
    </r>
    <r>
      <rPr>
        <sz val="9"/>
        <rFont val="Calibri"/>
        <family val="2"/>
        <scheme val="minor"/>
      </rPr>
      <t>RELLENO ESTRUCTURAL. MOVIMIENTO DE TIERRA</t>
    </r>
  </si>
  <si>
    <t>C 01 05 03</t>
  </si>
  <si>
    <r>
      <t xml:space="preserve">MATERIAL ESTABILIZADO. </t>
    </r>
    <r>
      <rPr>
        <sz val="9"/>
        <rFont val="Calibri"/>
        <family val="2"/>
        <scheme val="minor"/>
      </rPr>
      <t>RELLENO ESTRUCTURAL. MOVIMIENTO DE TIERRA</t>
    </r>
  </si>
  <si>
    <t>C 01 05 80</t>
  </si>
  <si>
    <r>
      <t>OTROS RELLENO ESTRUCTURAL.</t>
    </r>
    <r>
      <rPr>
        <sz val="9"/>
        <rFont val="Calibri"/>
        <family val="2"/>
        <scheme val="minor"/>
      </rPr>
      <t xml:space="preserve"> MOVIMIENTO DE TIERRA</t>
    </r>
  </si>
  <si>
    <t>C 01 06 00</t>
  </si>
  <si>
    <r>
      <t xml:space="preserve">RELLENO NO ESTRUCTURAL. </t>
    </r>
    <r>
      <rPr>
        <b/>
        <sz val="9"/>
        <rFont val="Calibri"/>
        <family val="2"/>
        <scheme val="minor"/>
      </rPr>
      <t>MOVIMIENTO DE TIERRA</t>
    </r>
  </si>
  <si>
    <t>C 01 07 00</t>
  </si>
  <si>
    <r>
      <t xml:space="preserve">TERRAPLEN. </t>
    </r>
    <r>
      <rPr>
        <b/>
        <sz val="9"/>
        <rFont val="Calibri"/>
        <family val="2"/>
        <scheme val="minor"/>
      </rPr>
      <t>MOVIMIENTO DE TIERRA</t>
    </r>
  </si>
  <si>
    <t>C 01 80 00</t>
  </si>
  <si>
    <t>OTROS MOVIMIENTO DE TIERRA</t>
  </si>
  <si>
    <t>C 02 00 00</t>
  </si>
  <si>
    <t>FUNDACION</t>
  </si>
  <si>
    <t>C 02 01 00</t>
  </si>
  <si>
    <r>
      <t xml:space="preserve">EMPLANTILLADO. </t>
    </r>
    <r>
      <rPr>
        <b/>
        <sz val="9"/>
        <rFont val="Calibri"/>
        <family val="2"/>
        <scheme val="minor"/>
      </rPr>
      <t>FUNDACION</t>
    </r>
  </si>
  <si>
    <t>C 02 02 00</t>
  </si>
  <si>
    <r>
      <t>CIMIENTO.</t>
    </r>
    <r>
      <rPr>
        <b/>
        <sz val="9"/>
        <rFont val="Calibri"/>
        <family val="2"/>
        <scheme val="minor"/>
      </rPr>
      <t xml:space="preserve"> FUNDACION</t>
    </r>
  </si>
  <si>
    <t>C 02 02 01</t>
  </si>
  <si>
    <r>
      <t xml:space="preserve">CIMIENTO AISLADO HORMIGON. </t>
    </r>
    <r>
      <rPr>
        <sz val="9"/>
        <rFont val="Calibri"/>
        <family val="2"/>
        <scheme val="minor"/>
      </rPr>
      <t>FUNDACION</t>
    </r>
  </si>
  <si>
    <t>C 02 02 02</t>
  </si>
  <si>
    <r>
      <t xml:space="preserve">CIMIENTO AISLADO HORMIGON ARMADO. </t>
    </r>
    <r>
      <rPr>
        <sz val="9"/>
        <rFont val="Calibri"/>
        <family val="2"/>
        <scheme val="minor"/>
      </rPr>
      <t>FUNDACION</t>
    </r>
  </si>
  <si>
    <t>C 02 02 03</t>
  </si>
  <si>
    <r>
      <t xml:space="preserve">CIMIENTO CONTINUO HORMIGON. </t>
    </r>
    <r>
      <rPr>
        <sz val="9"/>
        <rFont val="Calibri"/>
        <family val="2"/>
        <scheme val="minor"/>
      </rPr>
      <t>FUNDACION</t>
    </r>
  </si>
  <si>
    <t>C 02 02 04</t>
  </si>
  <si>
    <r>
      <t xml:space="preserve">CIMIENTO CONTINUO HORMIGON ARMADO. </t>
    </r>
    <r>
      <rPr>
        <sz val="9"/>
        <rFont val="Calibri"/>
        <family val="2"/>
        <scheme val="minor"/>
      </rPr>
      <t>FUNDACION</t>
    </r>
  </si>
  <si>
    <t>C 02 02 05</t>
  </si>
  <si>
    <r>
      <t xml:space="preserve">CIMIENTO DE ESCALERA Y GRADA HORMIGON. </t>
    </r>
    <r>
      <rPr>
        <sz val="9"/>
        <rFont val="Calibri"/>
        <family val="2"/>
        <scheme val="minor"/>
      </rPr>
      <t>FUNDACION</t>
    </r>
  </si>
  <si>
    <t>C 02 02 06</t>
  </si>
  <si>
    <r>
      <t>CIMIENTO DE ESCALERA Y GRADA HORMIGON ARMADO.</t>
    </r>
    <r>
      <rPr>
        <sz val="9"/>
        <rFont val="Calibri"/>
        <family val="2"/>
        <scheme val="minor"/>
      </rPr>
      <t>FUNDACION</t>
    </r>
  </si>
  <si>
    <t>C 02 02 80</t>
  </si>
  <si>
    <r>
      <t xml:space="preserve">OTROS CIMIENTO. </t>
    </r>
    <r>
      <rPr>
        <sz val="9"/>
        <rFont val="Calibri"/>
        <family val="2"/>
        <scheme val="minor"/>
      </rPr>
      <t>FUNDACION</t>
    </r>
  </si>
  <si>
    <t>C 02 03 00</t>
  </si>
  <si>
    <r>
      <t xml:space="preserve">LOSA. </t>
    </r>
    <r>
      <rPr>
        <b/>
        <sz val="9"/>
        <rFont val="Calibri"/>
        <family val="2"/>
        <scheme val="minor"/>
      </rPr>
      <t>FUNDACION</t>
    </r>
  </si>
  <si>
    <t>C 02 04 00</t>
  </si>
  <si>
    <r>
      <t xml:space="preserve">VIGA. </t>
    </r>
    <r>
      <rPr>
        <b/>
        <sz val="9"/>
        <rFont val="Calibri"/>
        <family val="2"/>
        <scheme val="minor"/>
      </rPr>
      <t>FUNDACION</t>
    </r>
  </si>
  <si>
    <t>C 02 05 00</t>
  </si>
  <si>
    <r>
      <t xml:space="preserve">MICROPILOTE. </t>
    </r>
    <r>
      <rPr>
        <b/>
        <sz val="9"/>
        <rFont val="Calibri"/>
        <family val="2"/>
        <scheme val="minor"/>
      </rPr>
      <t>FUNDACION</t>
    </r>
  </si>
  <si>
    <t>C 02 06 00</t>
  </si>
  <si>
    <r>
      <t xml:space="preserve">PILOTE HINCADO. </t>
    </r>
    <r>
      <rPr>
        <b/>
        <sz val="9"/>
        <rFont val="Calibri"/>
        <family val="2"/>
        <scheme val="minor"/>
      </rPr>
      <t>FUNDACION</t>
    </r>
  </si>
  <si>
    <t>C 02 06 01</t>
  </si>
  <si>
    <r>
      <t xml:space="preserve">PILOTE HINCADO ACERO. </t>
    </r>
    <r>
      <rPr>
        <sz val="9"/>
        <rFont val="Calibri"/>
        <family val="2"/>
        <scheme val="minor"/>
      </rPr>
      <t>FUNDACION</t>
    </r>
  </si>
  <si>
    <t>C 02 06 02</t>
  </si>
  <si>
    <r>
      <t xml:space="preserve">PILOTE HINCADO MADERA. </t>
    </r>
    <r>
      <rPr>
        <sz val="9"/>
        <rFont val="Calibri"/>
        <family val="2"/>
        <scheme val="minor"/>
      </rPr>
      <t>FUNDACION</t>
    </r>
  </si>
  <si>
    <t>C 02 06 80</t>
  </si>
  <si>
    <r>
      <t xml:space="preserve">OTROS PILOTE HINCADO. </t>
    </r>
    <r>
      <rPr>
        <sz val="9"/>
        <rFont val="Calibri"/>
        <family val="2"/>
        <scheme val="minor"/>
      </rPr>
      <t>FUNDACION</t>
    </r>
  </si>
  <si>
    <t>C 02 07 00</t>
  </si>
  <si>
    <r>
      <t xml:space="preserve">PILOTE PRE EXCAVADO. </t>
    </r>
    <r>
      <rPr>
        <b/>
        <sz val="9"/>
        <rFont val="Calibri"/>
        <family val="2"/>
        <scheme val="minor"/>
      </rPr>
      <t>FUNDACION</t>
    </r>
  </si>
  <si>
    <t>C 02 07 01</t>
  </si>
  <si>
    <r>
      <t xml:space="preserve">PILOTE PRE EXCAVADO ACERO. </t>
    </r>
    <r>
      <rPr>
        <sz val="9"/>
        <rFont val="Calibri"/>
        <family val="2"/>
        <scheme val="minor"/>
      </rPr>
      <t>FUNDACION</t>
    </r>
  </si>
  <si>
    <t>C 02 07 02</t>
  </si>
  <si>
    <r>
      <t xml:space="preserve">PILOTE PRE EXCAVADO HORMIGON. </t>
    </r>
    <r>
      <rPr>
        <sz val="9"/>
        <rFont val="Calibri"/>
        <family val="2"/>
        <scheme val="minor"/>
      </rPr>
      <t>FUNDACION</t>
    </r>
  </si>
  <si>
    <t>C 02 07 03</t>
  </si>
  <si>
    <r>
      <t xml:space="preserve">PILOTE PRE EXCAVADO MADERA. </t>
    </r>
    <r>
      <rPr>
        <sz val="9"/>
        <rFont val="Calibri"/>
        <family val="2"/>
        <scheme val="minor"/>
      </rPr>
      <t>FUNDACION</t>
    </r>
  </si>
  <si>
    <t>C 02 07 80</t>
  </si>
  <si>
    <r>
      <t>OTROS PILOTE PRE EXCAVADO</t>
    </r>
    <r>
      <rPr>
        <sz val="9"/>
        <rFont val="Calibri"/>
        <family val="2"/>
        <scheme val="minor"/>
      </rPr>
      <t>. FUNDACION</t>
    </r>
  </si>
  <si>
    <t>C 02 08 00</t>
  </si>
  <si>
    <r>
      <t>POYO.</t>
    </r>
    <r>
      <rPr>
        <b/>
        <sz val="9"/>
        <rFont val="Calibri"/>
        <family val="2"/>
        <scheme val="minor"/>
      </rPr>
      <t xml:space="preserve"> FUNDACION</t>
    </r>
  </si>
  <si>
    <t>C 02 09 00</t>
  </si>
  <si>
    <r>
      <t xml:space="preserve">DETALLE ESPECIAL. </t>
    </r>
    <r>
      <rPr>
        <b/>
        <sz val="9"/>
        <rFont val="Calibri"/>
        <family val="2"/>
        <scheme val="minor"/>
      </rPr>
      <t>FUNDACION</t>
    </r>
  </si>
  <si>
    <t>C 02 09 01</t>
  </si>
  <si>
    <r>
      <t>INSERTO.</t>
    </r>
    <r>
      <rPr>
        <sz val="9"/>
        <rFont val="Calibri"/>
        <family val="2"/>
        <scheme val="minor"/>
      </rPr>
      <t xml:space="preserve"> DETALLE ESPECIAL. FUNDACION</t>
    </r>
  </si>
  <si>
    <t>C 02 09 02</t>
  </si>
  <si>
    <r>
      <t xml:space="preserve">PASADA. </t>
    </r>
    <r>
      <rPr>
        <sz val="9"/>
        <rFont val="Calibri"/>
        <family val="2"/>
        <scheme val="minor"/>
      </rPr>
      <t>DETALLE ESPECIAL. FUNDACION</t>
    </r>
  </si>
  <si>
    <t>C 02 09 03</t>
  </si>
  <si>
    <r>
      <t>REGISTRO.</t>
    </r>
    <r>
      <rPr>
        <sz val="9"/>
        <rFont val="Calibri"/>
        <family val="2"/>
        <scheme val="minor"/>
      </rPr>
      <t xml:space="preserve"> DETALLE ESPECIAL. FUNDACION</t>
    </r>
  </si>
  <si>
    <t>C 02 09 80</t>
  </si>
  <si>
    <r>
      <t xml:space="preserve">OTROS DETALLE ESPECIAL. </t>
    </r>
    <r>
      <rPr>
        <sz val="9"/>
        <rFont val="Calibri"/>
        <family val="2"/>
        <scheme val="minor"/>
      </rPr>
      <t>FUNDACION</t>
    </r>
  </si>
  <si>
    <t>C 02 10 00</t>
  </si>
  <si>
    <r>
      <t>GEOSINTETICO.</t>
    </r>
    <r>
      <rPr>
        <b/>
        <sz val="9"/>
        <rFont val="Calibri"/>
        <family val="2"/>
        <scheme val="minor"/>
      </rPr>
      <t xml:space="preserve"> FUNDACION</t>
    </r>
  </si>
  <si>
    <t>C 02 10 01</t>
  </si>
  <si>
    <r>
      <t xml:space="preserve">GEOMEMBRANA. </t>
    </r>
    <r>
      <rPr>
        <sz val="9"/>
        <rFont val="Calibri"/>
        <family val="2"/>
        <scheme val="minor"/>
      </rPr>
      <t>GEOSINTETICO. FUNDACION</t>
    </r>
  </si>
  <si>
    <t>C 02 10 80</t>
  </si>
  <si>
    <r>
      <t xml:space="preserve">OTROS GEOSINTETICO. </t>
    </r>
    <r>
      <rPr>
        <sz val="9"/>
        <rFont val="Calibri"/>
        <family val="2"/>
        <scheme val="minor"/>
      </rPr>
      <t>FUNDACION</t>
    </r>
  </si>
  <si>
    <t>C 02 80 00</t>
  </si>
  <si>
    <t>OTROS FUNDACION</t>
  </si>
  <si>
    <t>C 03 00 00</t>
  </si>
  <si>
    <t>SOBRECIMIENTO</t>
  </si>
  <si>
    <t>C 03 01 00</t>
  </si>
  <si>
    <t>SOBRECIMIENTO AISLADO HORMIGON</t>
  </si>
  <si>
    <t>C 03 02 00</t>
  </si>
  <si>
    <t>SOBRECIMIENTO AISLADO HORMIGON ARMADO</t>
  </si>
  <si>
    <t>C 03 03 00</t>
  </si>
  <si>
    <t>SOBRECIMIENTO CONTINUO HORMIGON</t>
  </si>
  <si>
    <t>C 03 04 00</t>
  </si>
  <si>
    <t>SOBRECIMIENTO CONTINUO HORMIGON ARMADO</t>
  </si>
  <si>
    <t>C 03 05 00</t>
  </si>
  <si>
    <t>SOBRECIMIENTO GRADA</t>
  </si>
  <si>
    <t>C 03 06 00</t>
  </si>
  <si>
    <t>SOBRECIMIENTO POYO</t>
  </si>
  <si>
    <t>C 03 07 00</t>
  </si>
  <si>
    <r>
      <t>DETALLE ESPECIAL.</t>
    </r>
    <r>
      <rPr>
        <b/>
        <sz val="9"/>
        <rFont val="Calibri"/>
        <family val="2"/>
        <scheme val="minor"/>
      </rPr>
      <t xml:space="preserve"> SOBRECIMIENTO</t>
    </r>
  </si>
  <si>
    <t>C 03 07 01</t>
  </si>
  <si>
    <r>
      <t xml:space="preserve">INSERTO. </t>
    </r>
    <r>
      <rPr>
        <sz val="9"/>
        <rFont val="Calibri"/>
        <family val="2"/>
        <scheme val="minor"/>
      </rPr>
      <t>DETALLE ESPECIAL. SOBRECIMIENTO</t>
    </r>
  </si>
  <si>
    <t>C 03 07 02</t>
  </si>
  <si>
    <r>
      <t>PASADA.</t>
    </r>
    <r>
      <rPr>
        <sz val="9"/>
        <rFont val="Calibri"/>
        <family val="2"/>
        <scheme val="minor"/>
      </rPr>
      <t xml:space="preserve"> DETALLE ESPECIAL. SOBRECIMIENTO</t>
    </r>
  </si>
  <si>
    <t>C 03 07 03</t>
  </si>
  <si>
    <r>
      <t>VENTANILLA DE VENTILACION.</t>
    </r>
    <r>
      <rPr>
        <sz val="9"/>
        <rFont val="Calibri"/>
        <family val="2"/>
        <scheme val="minor"/>
      </rPr>
      <t xml:space="preserve"> DETALLE ESPECIAL. SOBRECIMIENTO</t>
    </r>
  </si>
  <si>
    <t>C 03 07 04</t>
  </si>
  <si>
    <r>
      <t xml:space="preserve">REGISTRO. </t>
    </r>
    <r>
      <rPr>
        <sz val="9"/>
        <rFont val="Calibri"/>
        <family val="2"/>
        <scheme val="minor"/>
      </rPr>
      <t>DETALLE ESPECIAL. SOBRECIMIENTO</t>
    </r>
  </si>
  <si>
    <t>C 03 07 80</t>
  </si>
  <si>
    <r>
      <t xml:space="preserve">OTROS DETALLE ESPECIAL. </t>
    </r>
    <r>
      <rPr>
        <sz val="9"/>
        <rFont val="Calibri"/>
        <family val="2"/>
        <scheme val="minor"/>
      </rPr>
      <t>SOBRECIMIENTO</t>
    </r>
  </si>
  <si>
    <t>C 03 80 00</t>
  </si>
  <si>
    <t>OTROS SOBRECIMIENTO</t>
  </si>
  <si>
    <t>C 04 00 00</t>
  </si>
  <si>
    <t>BASE DE PAVIMENTO</t>
  </si>
  <si>
    <t>C 04 01 00</t>
  </si>
  <si>
    <r>
      <t xml:space="preserve">BASE DE PISO. </t>
    </r>
    <r>
      <rPr>
        <b/>
        <sz val="9"/>
        <rFont val="Calibri"/>
        <family val="2"/>
        <scheme val="minor"/>
      </rPr>
      <t>BASE DE PAVIMENTO</t>
    </r>
  </si>
  <si>
    <t>C 04 01 01</t>
  </si>
  <si>
    <r>
      <t xml:space="preserve">ENTABLADO. </t>
    </r>
    <r>
      <rPr>
        <sz val="9"/>
        <rFont val="Calibri"/>
        <family val="2"/>
        <scheme val="minor"/>
      </rPr>
      <t>BASE DE PISO. BASE DE PAVIMENTO</t>
    </r>
  </si>
  <si>
    <t>C 04 01 02</t>
  </si>
  <si>
    <r>
      <t>PLANCHA ACERO.</t>
    </r>
    <r>
      <rPr>
        <sz val="9"/>
        <rFont val="Calibri"/>
        <family val="2"/>
        <scheme val="minor"/>
      </rPr>
      <t xml:space="preserve"> BASE DE PISO. BASE DE PAVIMENTO</t>
    </r>
  </si>
  <si>
    <t>C 04 01 03</t>
  </si>
  <si>
    <r>
      <t xml:space="preserve">PLANCHA FIBROCEMENTO. </t>
    </r>
    <r>
      <rPr>
        <sz val="9"/>
        <rFont val="Calibri"/>
        <family val="2"/>
        <scheme val="minor"/>
      </rPr>
      <t>BASE DE PISO. BASE DE PAVIMENTO</t>
    </r>
  </si>
  <si>
    <t>C 04 01 04</t>
  </si>
  <si>
    <r>
      <t xml:space="preserve">PLANCHA MADERA. </t>
    </r>
    <r>
      <rPr>
        <sz val="9"/>
        <rFont val="Calibri"/>
        <family val="2"/>
        <scheme val="minor"/>
      </rPr>
      <t>BASE DE PISO. BASE DE PAVIMENTO</t>
    </r>
  </si>
  <si>
    <t>C 04 01 80</t>
  </si>
  <si>
    <r>
      <t xml:space="preserve">OTROS BASE DE PISO. </t>
    </r>
    <r>
      <rPr>
        <sz val="9"/>
        <rFont val="Calibri"/>
        <family val="2"/>
        <scheme val="minor"/>
      </rPr>
      <t>BASE DE PAVIMENTO</t>
    </r>
  </si>
  <si>
    <t>C 04 02 00</t>
  </si>
  <si>
    <r>
      <t xml:space="preserve">ENTRAMADO. </t>
    </r>
    <r>
      <rPr>
        <b/>
        <sz val="9"/>
        <rFont val="Calibri"/>
        <family val="2"/>
        <scheme val="minor"/>
      </rPr>
      <t>BASE DE PAVIMENTO</t>
    </r>
  </si>
  <si>
    <t>C 04 02 01</t>
  </si>
  <si>
    <r>
      <t xml:space="preserve">ACERO. </t>
    </r>
    <r>
      <rPr>
        <sz val="9"/>
        <rFont val="Calibri"/>
        <family val="2"/>
        <scheme val="minor"/>
      </rPr>
      <t>ENTRAMADO. BASE DE PAVIMENTO</t>
    </r>
  </si>
  <si>
    <t>C 04 02 02</t>
  </si>
  <si>
    <r>
      <t xml:space="preserve">HORMIGON ARMADO. </t>
    </r>
    <r>
      <rPr>
        <sz val="9"/>
        <rFont val="Calibri"/>
        <family val="2"/>
        <scheme val="minor"/>
      </rPr>
      <t>ENTRAMADO. BASE DE PAVIMENTO</t>
    </r>
  </si>
  <si>
    <t>C 04 02 03</t>
  </si>
  <si>
    <r>
      <t xml:space="preserve">MADERA. </t>
    </r>
    <r>
      <rPr>
        <sz val="9"/>
        <rFont val="Calibri"/>
        <family val="2"/>
        <scheme val="minor"/>
      </rPr>
      <t>ENTRAMADO. BASE DE PAVIMENTO</t>
    </r>
  </si>
  <si>
    <t>C 04 02 04</t>
  </si>
  <si>
    <r>
      <t>ACERO GALVANIZADO.</t>
    </r>
    <r>
      <rPr>
        <sz val="9"/>
        <rFont val="Calibri"/>
        <family val="2"/>
        <scheme val="minor"/>
      </rPr>
      <t xml:space="preserve"> ENTRAMADO. BASE DE PAVIMENTO</t>
    </r>
  </si>
  <si>
    <t>C 04 02 80</t>
  </si>
  <si>
    <r>
      <t xml:space="preserve">OTROS ENTRAMADO. </t>
    </r>
    <r>
      <rPr>
        <sz val="9"/>
        <rFont val="Calibri"/>
        <family val="2"/>
        <scheme val="minor"/>
      </rPr>
      <t>BASE DE PAVIMENTO</t>
    </r>
  </si>
  <si>
    <t>C 04 03 00</t>
  </si>
  <si>
    <r>
      <t>RADIER.</t>
    </r>
    <r>
      <rPr>
        <b/>
        <sz val="9"/>
        <rFont val="Calibri"/>
        <family val="2"/>
        <scheme val="minor"/>
      </rPr>
      <t xml:space="preserve"> BASE DE PAVIMENTO</t>
    </r>
  </si>
  <si>
    <t>C 04 03 01</t>
  </si>
  <si>
    <r>
      <t xml:space="preserve">BARRERA DE HUMEDAD. </t>
    </r>
    <r>
      <rPr>
        <sz val="9"/>
        <rFont val="Calibri"/>
        <family val="2"/>
        <scheme val="minor"/>
      </rPr>
      <t>RADIER. BASE DE PAVIMENTO</t>
    </r>
  </si>
  <si>
    <t>C 04 03 02</t>
  </si>
  <si>
    <r>
      <t xml:space="preserve">HORMIGON. </t>
    </r>
    <r>
      <rPr>
        <sz val="9"/>
        <rFont val="Calibri"/>
        <family val="2"/>
        <scheme val="minor"/>
      </rPr>
      <t>RADIER. BASE DE PAVIMENTO</t>
    </r>
  </si>
  <si>
    <t>C 04 03 03</t>
  </si>
  <si>
    <r>
      <t xml:space="preserve">HORMIGON ARMADO. </t>
    </r>
    <r>
      <rPr>
        <sz val="9"/>
        <rFont val="Calibri"/>
        <family val="2"/>
        <scheme val="minor"/>
      </rPr>
      <t>RADIER. BASE DE PAVIMENTO</t>
    </r>
  </si>
  <si>
    <t>C 04 03 04</t>
  </si>
  <si>
    <r>
      <t>LOSA.</t>
    </r>
    <r>
      <rPr>
        <sz val="9"/>
        <rFont val="Calibri"/>
        <family val="2"/>
        <scheme val="minor"/>
      </rPr>
      <t xml:space="preserve"> RADIER. BASE DE PAVIMENTO</t>
    </r>
  </si>
  <si>
    <t>C 04 03 80</t>
  </si>
  <si>
    <r>
      <t>OTROS RADIER.</t>
    </r>
    <r>
      <rPr>
        <sz val="9"/>
        <rFont val="Calibri"/>
        <family val="2"/>
        <scheme val="minor"/>
      </rPr>
      <t xml:space="preserve"> BASE DE PAVIMENTO</t>
    </r>
  </si>
  <si>
    <t>C 04 04 00</t>
  </si>
  <si>
    <r>
      <t>RAMPA.</t>
    </r>
    <r>
      <rPr>
        <b/>
        <sz val="9"/>
        <rFont val="Calibri"/>
        <family val="2"/>
        <scheme val="minor"/>
      </rPr>
      <t xml:space="preserve"> BASE DE PAVIMENTO</t>
    </r>
  </si>
  <si>
    <t>C 04 04 01</t>
  </si>
  <si>
    <r>
      <t>RAMPA ACCESIBILIDAD UNIVERSAL.</t>
    </r>
    <r>
      <rPr>
        <sz val="9"/>
        <rFont val="Calibri"/>
        <family val="2"/>
        <scheme val="minor"/>
      </rPr>
      <t xml:space="preserve"> RAMPA. BASE DE PAVIMENTO</t>
    </r>
  </si>
  <si>
    <t>C 04 04 02</t>
  </si>
  <si>
    <r>
      <t xml:space="preserve">RAMPA ESTACIONAMIENTO. </t>
    </r>
    <r>
      <rPr>
        <sz val="9"/>
        <rFont val="Calibri"/>
        <family val="2"/>
        <scheme val="minor"/>
      </rPr>
      <t>RAMPA. BASE DE PAVIMENTO</t>
    </r>
  </si>
  <si>
    <t>C 04 04 80</t>
  </si>
  <si>
    <r>
      <t xml:space="preserve">OTROS RAMPA. </t>
    </r>
    <r>
      <rPr>
        <sz val="9"/>
        <rFont val="Calibri"/>
        <family val="2"/>
        <scheme val="minor"/>
      </rPr>
      <t>BASE DE PAVIMENTO</t>
    </r>
  </si>
  <si>
    <t>C 04 05 00</t>
  </si>
  <si>
    <r>
      <t xml:space="preserve">RELLENO. </t>
    </r>
    <r>
      <rPr>
        <b/>
        <sz val="9"/>
        <rFont val="Calibri"/>
        <family val="2"/>
        <scheme val="minor"/>
      </rPr>
      <t>BASE DE PAVIMENTO</t>
    </r>
  </si>
  <si>
    <t>C 04 05 01</t>
  </si>
  <si>
    <r>
      <t xml:space="preserve">GRAVA. </t>
    </r>
    <r>
      <rPr>
        <sz val="9"/>
        <rFont val="Calibri"/>
        <family val="2"/>
        <scheme val="minor"/>
      </rPr>
      <t>RELLENO. BASE DE PAVIMENTO</t>
    </r>
  </si>
  <si>
    <t>C 04 05 02</t>
  </si>
  <si>
    <r>
      <t xml:space="preserve">HORMIGON POBRE. </t>
    </r>
    <r>
      <rPr>
        <sz val="9"/>
        <rFont val="Calibri"/>
        <family val="2"/>
        <scheme val="minor"/>
      </rPr>
      <t>RELLENO. BASE DE PAVIMENTO</t>
    </r>
  </si>
  <si>
    <t>C 04 05 03</t>
  </si>
  <si>
    <r>
      <t xml:space="preserve">MATERIAL DE EMPRESTITO. </t>
    </r>
    <r>
      <rPr>
        <sz val="9"/>
        <rFont val="Calibri"/>
        <family val="2"/>
        <scheme val="minor"/>
      </rPr>
      <t>RELLENO. BASE DE PAVIMENTO</t>
    </r>
  </si>
  <si>
    <t>C 04 05 04</t>
  </si>
  <si>
    <r>
      <t xml:space="preserve">POMACITA. </t>
    </r>
    <r>
      <rPr>
        <sz val="9"/>
        <rFont val="Calibri"/>
        <family val="2"/>
        <scheme val="minor"/>
      </rPr>
      <t>RELLENO. BASE DE PAVIMENTO</t>
    </r>
  </si>
  <si>
    <t>C 04 05 05</t>
  </si>
  <si>
    <r>
      <t xml:space="preserve">RELLENO ESTABILIZADO. </t>
    </r>
    <r>
      <rPr>
        <sz val="9"/>
        <rFont val="Calibri"/>
        <family val="2"/>
        <scheme val="minor"/>
      </rPr>
      <t>RELLENO. BASE DE PAVIMENTO</t>
    </r>
  </si>
  <si>
    <t>C 04 05 80</t>
  </si>
  <si>
    <r>
      <t xml:space="preserve">OTROS RELLENO. </t>
    </r>
    <r>
      <rPr>
        <sz val="9"/>
        <rFont val="Calibri"/>
        <family val="2"/>
        <scheme val="minor"/>
      </rPr>
      <t>BASE DE PAVIMENTO</t>
    </r>
  </si>
  <si>
    <t>C 04 06 00</t>
  </si>
  <si>
    <r>
      <t xml:space="preserve">SOBRELOSA. </t>
    </r>
    <r>
      <rPr>
        <b/>
        <sz val="9"/>
        <rFont val="Calibri"/>
        <family val="2"/>
        <scheme val="minor"/>
      </rPr>
      <t>BASE DE PAVIMENTO</t>
    </r>
  </si>
  <si>
    <t>C 04 07 00</t>
  </si>
  <si>
    <r>
      <t xml:space="preserve">DETALLE ESPECIAL. </t>
    </r>
    <r>
      <rPr>
        <b/>
        <sz val="9"/>
        <rFont val="Calibri"/>
        <family val="2"/>
        <scheme val="minor"/>
      </rPr>
      <t>BASE DE PAVIMENTO</t>
    </r>
  </si>
  <si>
    <t>C 04 07 01</t>
  </si>
  <si>
    <r>
      <t xml:space="preserve">INSERTO. </t>
    </r>
    <r>
      <rPr>
        <sz val="9"/>
        <rFont val="Calibri"/>
        <family val="2"/>
        <scheme val="minor"/>
      </rPr>
      <t>DETALLE ESPECIAL. BASE DE PAVIMENTO</t>
    </r>
  </si>
  <si>
    <t>C 04 07 02</t>
  </si>
  <si>
    <r>
      <t xml:space="preserve">PASADA. </t>
    </r>
    <r>
      <rPr>
        <sz val="9"/>
        <rFont val="Calibri"/>
        <family val="2"/>
        <scheme val="minor"/>
      </rPr>
      <t>DETALLE ESPECIAL. BASE DE PAVIMENTO</t>
    </r>
  </si>
  <si>
    <t>C 04 07 03</t>
  </si>
  <si>
    <r>
      <t xml:space="preserve">REGISTRO. </t>
    </r>
    <r>
      <rPr>
        <sz val="9"/>
        <rFont val="Calibri"/>
        <family val="2"/>
        <scheme val="minor"/>
      </rPr>
      <t>DETALLE ESPECIAL. BASE DE PAVIMENTO</t>
    </r>
  </si>
  <si>
    <t>C 04 07 80</t>
  </si>
  <si>
    <r>
      <t xml:space="preserve">OTROS DETALLE ESPECIAL. </t>
    </r>
    <r>
      <rPr>
        <sz val="9"/>
        <rFont val="Calibri"/>
        <family val="2"/>
        <scheme val="minor"/>
      </rPr>
      <t>BASE DE PAVIMENTO</t>
    </r>
  </si>
  <si>
    <t>C 04 08 00</t>
  </si>
  <si>
    <r>
      <t xml:space="preserve">GEOSINTETICO. </t>
    </r>
    <r>
      <rPr>
        <b/>
        <sz val="9"/>
        <rFont val="Calibri"/>
        <family val="2"/>
        <scheme val="minor"/>
      </rPr>
      <t>BASE DE PAVIMENTO</t>
    </r>
  </si>
  <si>
    <t>C 04 08 01</t>
  </si>
  <si>
    <r>
      <t xml:space="preserve">GEOMEMBRANA. </t>
    </r>
    <r>
      <rPr>
        <sz val="9"/>
        <rFont val="Calibri"/>
        <family val="2"/>
        <scheme val="minor"/>
      </rPr>
      <t>GEOSINTETICO. BASE DE PAVIMENTO</t>
    </r>
  </si>
  <si>
    <t>C 04 08 80</t>
  </si>
  <si>
    <r>
      <t xml:space="preserve">OTROS GEOSINTETICO. </t>
    </r>
    <r>
      <rPr>
        <sz val="9"/>
        <rFont val="Calibri"/>
        <family val="2"/>
        <scheme val="minor"/>
      </rPr>
      <t>BASE DE PAVIMENTO</t>
    </r>
  </si>
  <si>
    <t>C 04 80 00</t>
  </si>
  <si>
    <t>OTROS BASE DE PAVIMENTO</t>
  </si>
  <si>
    <t>C 05 00 00</t>
  </si>
  <si>
    <t>ESTRUCTURA RESISTENTE VERTICAL</t>
  </si>
  <si>
    <t>C 05 01 00</t>
  </si>
  <si>
    <r>
      <t xml:space="preserve">ANTEPECHO. </t>
    </r>
    <r>
      <rPr>
        <b/>
        <sz val="9"/>
        <rFont val="Calibri"/>
        <family val="2"/>
        <scheme val="minor"/>
      </rPr>
      <t>ESTRUCTURA RESISTENTE VERTICAL</t>
    </r>
  </si>
  <si>
    <t>C 05 01 01</t>
  </si>
  <si>
    <r>
      <t xml:space="preserve">ALBAÑILERIA ARMADA. </t>
    </r>
    <r>
      <rPr>
        <sz val="9"/>
        <rFont val="Calibri"/>
        <family val="2"/>
        <scheme val="minor"/>
      </rPr>
      <t>ANTEPECHO. ESTRUCTURA RESISTENTE VERTICAL</t>
    </r>
  </si>
  <si>
    <t>C 05 01 02</t>
  </si>
  <si>
    <r>
      <t xml:space="preserve">ALBAÑILERIA CONFINADA. </t>
    </r>
    <r>
      <rPr>
        <sz val="9"/>
        <rFont val="Calibri"/>
        <family val="2"/>
        <scheme val="minor"/>
      </rPr>
      <t>ANTEPECHO. ESTRUCTURA RESISTENTE VERTICAL</t>
    </r>
  </si>
  <si>
    <t>C 05 01 03</t>
  </si>
  <si>
    <r>
      <t xml:space="preserve">ACERO. </t>
    </r>
    <r>
      <rPr>
        <sz val="9"/>
        <rFont val="Calibri"/>
        <family val="2"/>
        <scheme val="minor"/>
      </rPr>
      <t>ANTEPECHO. ESTRUCTURA RESISTENTE VERTICAL</t>
    </r>
  </si>
  <si>
    <t>C 05 01 04</t>
  </si>
  <si>
    <r>
      <t xml:space="preserve">ACERO GALVANIZADO. </t>
    </r>
    <r>
      <rPr>
        <sz val="9"/>
        <rFont val="Calibri"/>
        <family val="2"/>
        <scheme val="minor"/>
      </rPr>
      <t>ANTEPECHO. ESTRUCTURA RESISTENTE VERTICAL</t>
    </r>
  </si>
  <si>
    <t>C 05 01 05</t>
  </si>
  <si>
    <r>
      <t xml:space="preserve">MADERA. </t>
    </r>
    <r>
      <rPr>
        <sz val="9"/>
        <rFont val="Calibri"/>
        <family val="2"/>
        <scheme val="minor"/>
      </rPr>
      <t>ANTEPECHO. ESTRUCTURA RESISTENTE VERTICAL</t>
    </r>
  </si>
  <si>
    <t>C 05 01 06</t>
  </si>
  <si>
    <r>
      <t xml:space="preserve">HORMIGON ARMADO. </t>
    </r>
    <r>
      <rPr>
        <sz val="9"/>
        <rFont val="Calibri"/>
        <family val="2"/>
        <scheme val="minor"/>
      </rPr>
      <t>ANTEPECHO. ESTRUCTURA RESISTENTE VERTICAL</t>
    </r>
  </si>
  <si>
    <t>C 05 01 80</t>
  </si>
  <si>
    <r>
      <t>OTROS ANTEPECHO</t>
    </r>
    <r>
      <rPr>
        <sz val="9"/>
        <rFont val="Calibri"/>
        <family val="2"/>
        <scheme val="minor"/>
      </rPr>
      <t>. ESTRUCTURA RESISTENTE VERTICAL</t>
    </r>
  </si>
  <si>
    <t>C 05 02 00</t>
  </si>
  <si>
    <r>
      <t>MURO EN CONTACTO CON EL TERRENO.</t>
    </r>
    <r>
      <rPr>
        <b/>
        <sz val="9"/>
        <rFont val="Calibri"/>
        <family val="2"/>
        <scheme val="minor"/>
      </rPr>
      <t xml:space="preserve"> ESTRUCTURA RESISTENTE VERTICAL</t>
    </r>
  </si>
  <si>
    <t>C 05 03 00</t>
  </si>
  <si>
    <r>
      <t xml:space="preserve">MURO ESTRUCTURAL. </t>
    </r>
    <r>
      <rPr>
        <b/>
        <sz val="9"/>
        <rFont val="Calibri"/>
        <family val="2"/>
        <scheme val="minor"/>
      </rPr>
      <t>ESTRUCTURA RESISTENTE VERTICAL</t>
    </r>
  </si>
  <si>
    <t>C 05 03 01</t>
  </si>
  <si>
    <r>
      <t xml:space="preserve">ALBAÑILERIA ARMADA. </t>
    </r>
    <r>
      <rPr>
        <sz val="9"/>
        <rFont val="Calibri"/>
        <family val="2"/>
        <scheme val="minor"/>
      </rPr>
      <t>MURO ESTRUCTURAL. ESTRUCTURA RESISTENTE VERTICAL</t>
    </r>
  </si>
  <si>
    <t>C 05 03 02</t>
  </si>
  <si>
    <r>
      <t>ALBAÑILERIA CONFINADA.</t>
    </r>
    <r>
      <rPr>
        <sz val="9"/>
        <rFont val="Calibri"/>
        <family val="2"/>
        <scheme val="minor"/>
      </rPr>
      <t xml:space="preserve"> MURO ESTRUCTURAL. ESTRUCTURA RESISTENTE VERTICAL</t>
    </r>
  </si>
  <si>
    <t>C 05 03 03</t>
  </si>
  <si>
    <r>
      <t xml:space="preserve">HORMIGON ARMADO. </t>
    </r>
    <r>
      <rPr>
        <sz val="9"/>
        <rFont val="Calibri"/>
        <family val="2"/>
        <scheme val="minor"/>
      </rPr>
      <t>MURO ESTRUCTURAL. ESTRUCTURA RESISTENTE VERTICAL</t>
    </r>
  </si>
  <si>
    <t>C 05 03 80</t>
  </si>
  <si>
    <r>
      <t>OTROS MURO ESTRUCTURAL</t>
    </r>
    <r>
      <rPr>
        <sz val="9"/>
        <rFont val="Calibri"/>
        <family val="2"/>
        <scheme val="minor"/>
      </rPr>
      <t>. ESTRUCTURA RESISTENTE VERTICAL</t>
    </r>
  </si>
  <si>
    <t>C 05 04 00</t>
  </si>
  <si>
    <r>
      <t xml:space="preserve">TABIQUE ESTRUCTURAL. </t>
    </r>
    <r>
      <rPr>
        <b/>
        <sz val="9"/>
        <rFont val="Calibri"/>
        <family val="2"/>
        <scheme val="minor"/>
      </rPr>
      <t>ESTRUCTURA RESISTENTE VERTICAL</t>
    </r>
  </si>
  <si>
    <t>C 05 04 01</t>
  </si>
  <si>
    <r>
      <t xml:space="preserve">ACERO. </t>
    </r>
    <r>
      <rPr>
        <sz val="9"/>
        <rFont val="Calibri"/>
        <family val="2"/>
        <scheme val="minor"/>
      </rPr>
      <t>TABIQUE ESTRUCTURAL. ESTRUCTURA RESISTENTE VERTICAL</t>
    </r>
  </si>
  <si>
    <t>C 05 04 02</t>
  </si>
  <si>
    <r>
      <t>ACERO GALVANIZADO.</t>
    </r>
    <r>
      <rPr>
        <sz val="9"/>
        <rFont val="Calibri"/>
        <family val="2"/>
        <scheme val="minor"/>
      </rPr>
      <t xml:space="preserve"> TABIQUE ESTRUCTURAL. ESTRUCTURA RESISTENTE VERTICAL</t>
    </r>
  </si>
  <si>
    <t>C 05 04 03</t>
  </si>
  <si>
    <r>
      <t xml:space="preserve">MADERA. </t>
    </r>
    <r>
      <rPr>
        <sz val="9"/>
        <rFont val="Calibri"/>
        <family val="2"/>
        <scheme val="minor"/>
      </rPr>
      <t>TABIQUE ESTRUCTURAL. ESTRUCTURA RESISTENTE VERTICAL</t>
    </r>
  </si>
  <si>
    <t>C 05 04 80</t>
  </si>
  <si>
    <r>
      <t xml:space="preserve">OTROS TABIQUE ESTRUCTURAL. </t>
    </r>
    <r>
      <rPr>
        <sz val="9"/>
        <rFont val="Calibri"/>
        <family val="2"/>
        <scheme val="minor"/>
      </rPr>
      <t>ESTRUCTURA RESISTENTE VERTICAL</t>
    </r>
  </si>
  <si>
    <t>C 05 05 00</t>
  </si>
  <si>
    <r>
      <t xml:space="preserve">PILAR Y COLUMNA ESTRUCTURAL. </t>
    </r>
    <r>
      <rPr>
        <b/>
        <sz val="9"/>
        <rFont val="Calibri"/>
        <family val="2"/>
        <scheme val="minor"/>
      </rPr>
      <t>ESTRUCTURA RESISTENTE VERTICAL</t>
    </r>
  </si>
  <si>
    <t>C 05 05 01</t>
  </si>
  <si>
    <r>
      <t>ACERO.</t>
    </r>
    <r>
      <rPr>
        <sz val="9"/>
        <rFont val="Calibri"/>
        <family val="2"/>
        <scheme val="minor"/>
      </rPr>
      <t xml:space="preserve"> PILAR Y COLUMNA ESTRUCTURAL. ESTRUCTURA RESISTENTE VERTICAL</t>
    </r>
  </si>
  <si>
    <t>C 05 05 02</t>
  </si>
  <si>
    <r>
      <t xml:space="preserve">HORMIGON ARMADO. </t>
    </r>
    <r>
      <rPr>
        <sz val="9"/>
        <rFont val="Calibri"/>
        <family val="2"/>
        <scheme val="minor"/>
      </rPr>
      <t>PILAR Y COLUMNA ESTRUCTURAL. ESTRUCTURA RESISTENTE VERTICAL</t>
    </r>
  </si>
  <si>
    <t>C 05 05 03</t>
  </si>
  <si>
    <r>
      <t xml:space="preserve">MADERA. </t>
    </r>
    <r>
      <rPr>
        <sz val="9"/>
        <rFont val="Calibri"/>
        <family val="2"/>
        <scheme val="minor"/>
      </rPr>
      <t>PILAR Y COLUMNA ESTRUCTURAL. ESTRUCTURA RESISTENTE VERTICAL</t>
    </r>
  </si>
  <si>
    <t>C 05 05 80</t>
  </si>
  <si>
    <r>
      <t xml:space="preserve">OTROS PILAR Y COLUMNA ESTRUCTURAL. </t>
    </r>
    <r>
      <rPr>
        <sz val="9"/>
        <rFont val="Calibri"/>
        <family val="2"/>
        <scheme val="minor"/>
      </rPr>
      <t>ESTRUCTURA RESISTENTE VERTICAL</t>
    </r>
  </si>
  <si>
    <t>C 05 06 00</t>
  </si>
  <si>
    <r>
      <t xml:space="preserve">SISTEMA CONSTRUCTIVO NO TRADICIONAL. </t>
    </r>
    <r>
      <rPr>
        <b/>
        <sz val="9"/>
        <rFont val="Calibri"/>
        <family val="2"/>
        <scheme val="minor"/>
      </rPr>
      <t>ESTRUCTURA RESISTENTE VERTICAL</t>
    </r>
  </si>
  <si>
    <t>C 05 07 00</t>
  </si>
  <si>
    <r>
      <t xml:space="preserve">DETALLE ESPECIAL. </t>
    </r>
    <r>
      <rPr>
        <b/>
        <sz val="9"/>
        <rFont val="Calibri"/>
        <family val="2"/>
        <scheme val="minor"/>
      </rPr>
      <t>ESTRUCTURA RESISTENTE VERTICAL</t>
    </r>
  </si>
  <si>
    <t>C 05 07 01</t>
  </si>
  <si>
    <r>
      <t xml:space="preserve">INSERTO. </t>
    </r>
    <r>
      <rPr>
        <sz val="9"/>
        <rFont val="Calibri"/>
        <family val="2"/>
        <scheme val="minor"/>
      </rPr>
      <t>DETALLE ESPECIAL ESTRUCTURA RESISTENTE VERTICAL</t>
    </r>
  </si>
  <si>
    <t>C 05 07 02</t>
  </si>
  <si>
    <r>
      <t xml:space="preserve">PASADA. </t>
    </r>
    <r>
      <rPr>
        <sz val="9"/>
        <rFont val="Calibri"/>
        <family val="2"/>
        <scheme val="minor"/>
      </rPr>
      <t>DETALLE ESPECIAL. ESTRUCTURA RESISTENTE VERTICAL</t>
    </r>
  </si>
  <si>
    <t>C 05 07 03</t>
  </si>
  <si>
    <r>
      <t xml:space="preserve">VENTANILLA DE VENTILACION. </t>
    </r>
    <r>
      <rPr>
        <sz val="9"/>
        <rFont val="Calibri"/>
        <family val="2"/>
        <scheme val="minor"/>
      </rPr>
      <t>DETALLE ESPECIAL. ESTRUCTURA RESISTENTE VERTICAL</t>
    </r>
  </si>
  <si>
    <t>C 05 07 04</t>
  </si>
  <si>
    <r>
      <t xml:space="preserve">REGISTRO. </t>
    </r>
    <r>
      <rPr>
        <sz val="9"/>
        <rFont val="Calibri"/>
        <family val="2"/>
        <scheme val="minor"/>
      </rPr>
      <t>DETALLE ESPECIAL. ESTRUCTURA RESISTENTE VERTICAL</t>
    </r>
  </si>
  <si>
    <t>C 05 07 80</t>
  </si>
  <si>
    <r>
      <t>OTROS DETALLE ESPECIAL.</t>
    </r>
    <r>
      <rPr>
        <sz val="9"/>
        <rFont val="Calibri"/>
        <family val="2"/>
        <scheme val="minor"/>
      </rPr>
      <t xml:space="preserve"> ESTRUCTURA RESISTENTE VERTICAL</t>
    </r>
  </si>
  <si>
    <t>C 05 80 00</t>
  </si>
  <si>
    <t>OTROS ESTRUCTURA RESISTENTE VERTICAL</t>
  </si>
  <si>
    <t>C 06 00 00</t>
  </si>
  <si>
    <t>ESTRUCTURA RESISTENTE HORIZONTAL</t>
  </si>
  <si>
    <t>C 06 01 00</t>
  </si>
  <si>
    <r>
      <t xml:space="preserve">CADENA Y SOLERA. </t>
    </r>
    <r>
      <rPr>
        <b/>
        <sz val="9"/>
        <rFont val="Calibri"/>
        <family val="2"/>
        <scheme val="minor"/>
      </rPr>
      <t>ESTRUCTURA RESISTENTE HORIZONTAL</t>
    </r>
  </si>
  <si>
    <t>C 06 01 01</t>
  </si>
  <si>
    <r>
      <t xml:space="preserve">ACERO. </t>
    </r>
    <r>
      <rPr>
        <sz val="9"/>
        <rFont val="Calibri"/>
        <family val="2"/>
        <scheme val="minor"/>
      </rPr>
      <t>CADENA Y SOLERA. ESTRUCTURA RESISTENTE HORIZONTAL</t>
    </r>
  </si>
  <si>
    <t>C 06 01 02</t>
  </si>
  <si>
    <r>
      <t xml:space="preserve">ACERO GALVANIZADO. </t>
    </r>
    <r>
      <rPr>
        <sz val="9"/>
        <rFont val="Calibri"/>
        <family val="2"/>
        <scheme val="minor"/>
      </rPr>
      <t>CADENA Y SOLERA. ESTRUCTURA RESISTENTE HORIZONTAL</t>
    </r>
  </si>
  <si>
    <t>C 06 01 03</t>
  </si>
  <si>
    <r>
      <t xml:space="preserve">HOMIGON ARMADO. </t>
    </r>
    <r>
      <rPr>
        <sz val="9"/>
        <rFont val="Calibri"/>
        <family val="2"/>
        <scheme val="minor"/>
      </rPr>
      <t>CADENA Y SOLERA. ESTRUCTURA RESISTENTE HORIZONTAL</t>
    </r>
  </si>
  <si>
    <t>C 06 01 04</t>
  </si>
  <si>
    <r>
      <t>MADERA.</t>
    </r>
    <r>
      <rPr>
        <sz val="9"/>
        <rFont val="Calibri"/>
        <family val="2"/>
        <scheme val="minor"/>
      </rPr>
      <t xml:space="preserve"> CADENA Y SOLERA. ESTRUCTURA RESISTENTE HORIZONTAL</t>
    </r>
  </si>
  <si>
    <t>C 06 01 80</t>
  </si>
  <si>
    <r>
      <t xml:space="preserve">OTROS CADENA Y SOLERA. </t>
    </r>
    <r>
      <rPr>
        <sz val="9"/>
        <rFont val="Calibri"/>
        <family val="2"/>
        <scheme val="minor"/>
      </rPr>
      <t>ESTRUCTURA RESISTENTE HORIZONTAL</t>
    </r>
  </si>
  <si>
    <t>C 06 02 00</t>
  </si>
  <si>
    <r>
      <t xml:space="preserve">DINTEL. </t>
    </r>
    <r>
      <rPr>
        <b/>
        <sz val="9"/>
        <rFont val="Calibri"/>
        <family val="2"/>
        <scheme val="minor"/>
      </rPr>
      <t>ESTRUCTURA RESISTENTE HORIZONTAL</t>
    </r>
  </si>
  <si>
    <t>C 06 02 01</t>
  </si>
  <si>
    <r>
      <t xml:space="preserve">ACERO. </t>
    </r>
    <r>
      <rPr>
        <sz val="9"/>
        <rFont val="Calibri"/>
        <family val="2"/>
        <scheme val="minor"/>
      </rPr>
      <t>DINTEL. ESTRUCTURA RESISTENTE HORIZONTAL</t>
    </r>
  </si>
  <si>
    <t>C 06 02 02</t>
  </si>
  <si>
    <r>
      <t>ACERO GALVANIZADO.</t>
    </r>
    <r>
      <rPr>
        <sz val="9"/>
        <rFont val="Calibri"/>
        <family val="2"/>
        <scheme val="minor"/>
      </rPr>
      <t xml:space="preserve"> DINTEL. ESTRUCTURA RESISTENTE HORIZONTAL</t>
    </r>
  </si>
  <si>
    <t>C 06 02 03</t>
  </si>
  <si>
    <r>
      <t xml:space="preserve">HOMIGON ARMADO. </t>
    </r>
    <r>
      <rPr>
        <sz val="9"/>
        <rFont val="Calibri"/>
        <family val="2"/>
        <scheme val="minor"/>
      </rPr>
      <t>DINTEL. ESTRUCTURA RESISTENTE HORIZONTAL</t>
    </r>
  </si>
  <si>
    <t>C 06 02 04</t>
  </si>
  <si>
    <r>
      <t xml:space="preserve">MADERA. </t>
    </r>
    <r>
      <rPr>
        <sz val="9"/>
        <rFont val="Calibri"/>
        <family val="2"/>
        <scheme val="minor"/>
      </rPr>
      <t>DINTEL. ESTRUCTURA RESISTENTE HORIZONTAL</t>
    </r>
  </si>
  <si>
    <t>C 06 02 80</t>
  </si>
  <si>
    <r>
      <t xml:space="preserve">OTROS DINTEL. </t>
    </r>
    <r>
      <rPr>
        <sz val="9"/>
        <rFont val="Calibri"/>
        <family val="2"/>
        <scheme val="minor"/>
      </rPr>
      <t>ESTRUCTURA RESISTENTE HORIZONTAL</t>
    </r>
  </si>
  <si>
    <t>C 06 03 00</t>
  </si>
  <si>
    <r>
      <t xml:space="preserve">ENTRAMADO. </t>
    </r>
    <r>
      <rPr>
        <b/>
        <sz val="9"/>
        <rFont val="Calibri"/>
        <family val="2"/>
        <scheme val="minor"/>
      </rPr>
      <t>ESTRUCTURA RESISTENTE HORIZONTAL</t>
    </r>
  </si>
  <si>
    <t>C 06 03 01</t>
  </si>
  <si>
    <r>
      <t xml:space="preserve">ACERO. </t>
    </r>
    <r>
      <rPr>
        <sz val="9"/>
        <rFont val="Calibri"/>
        <family val="2"/>
        <scheme val="minor"/>
      </rPr>
      <t>ENTRAMADO. ESTRUCTURA RESISTENTE HORIZONTAL</t>
    </r>
  </si>
  <si>
    <t>C 06 03 02</t>
  </si>
  <si>
    <r>
      <t>ACERO GALVANIZADO.</t>
    </r>
    <r>
      <rPr>
        <sz val="9"/>
        <rFont val="Calibri"/>
        <family val="2"/>
        <scheme val="minor"/>
      </rPr>
      <t xml:space="preserve"> ENTRAMADO. ESTRUCTURA RESISTENTE HORIZONTAL</t>
    </r>
  </si>
  <si>
    <t>C 06 03 03</t>
  </si>
  <si>
    <r>
      <t xml:space="preserve">MADERA. </t>
    </r>
    <r>
      <rPr>
        <sz val="9"/>
        <rFont val="Calibri"/>
        <family val="2"/>
        <scheme val="minor"/>
      </rPr>
      <t>ENTRAMADO. ESTRUCTURA RESISTENTE HORIZONTAL</t>
    </r>
  </si>
  <si>
    <t>C 06 03 80</t>
  </si>
  <si>
    <r>
      <t xml:space="preserve">OTROS ENTRAMADO. </t>
    </r>
    <r>
      <rPr>
        <sz val="9"/>
        <rFont val="Calibri"/>
        <family val="2"/>
        <scheme val="minor"/>
      </rPr>
      <t>ESTRUCTURA RESISTENTE HORIZONTAL</t>
    </r>
  </si>
  <si>
    <t>C 06 04 00</t>
  </si>
  <si>
    <r>
      <t xml:space="preserve">LOSA. </t>
    </r>
    <r>
      <rPr>
        <b/>
        <sz val="9"/>
        <rFont val="Calibri"/>
        <family val="2"/>
        <scheme val="minor"/>
      </rPr>
      <t>ESTRUCTURA RESISTENTE HORIZONTAL</t>
    </r>
  </si>
  <si>
    <t>C 06 04 01</t>
  </si>
  <si>
    <r>
      <t xml:space="preserve">HORMIGON ARMADO IN SITU. </t>
    </r>
    <r>
      <rPr>
        <sz val="9"/>
        <rFont val="Calibri"/>
        <family val="2"/>
        <scheme val="minor"/>
      </rPr>
      <t>LOSA. ESTRUCTURA RESISTENTE HORIZONTAL</t>
    </r>
  </si>
  <si>
    <t>C 06 04 02</t>
  </si>
  <si>
    <r>
      <t>HORMIGON ARMADO PREFABRICADO.</t>
    </r>
    <r>
      <rPr>
        <sz val="9"/>
        <rFont val="Calibri"/>
        <family val="2"/>
        <scheme val="minor"/>
      </rPr>
      <t xml:space="preserve"> LOSA. ESTRUCTURA RESISTENTE HORIZONTAL</t>
    </r>
  </si>
  <si>
    <t>C 06 04 03</t>
  </si>
  <si>
    <r>
      <t>LOSA COLABORANTE.</t>
    </r>
    <r>
      <rPr>
        <sz val="9"/>
        <rFont val="Calibri"/>
        <family val="2"/>
        <scheme val="minor"/>
      </rPr>
      <t xml:space="preserve"> LOSA. ESTRUCTURA RESISTENTE HORIZONTAL</t>
    </r>
  </si>
  <si>
    <t>C 06 04 80</t>
  </si>
  <si>
    <r>
      <t>OTROS LOSA.</t>
    </r>
    <r>
      <rPr>
        <sz val="9"/>
        <rFont val="Calibri"/>
        <family val="2"/>
        <scheme val="minor"/>
      </rPr>
      <t xml:space="preserve"> ESTRUCTURA RESISTENTE HORIZONTAL</t>
    </r>
  </si>
  <si>
    <t>C 06 05 00</t>
  </si>
  <si>
    <r>
      <t xml:space="preserve">SISTEMA CONSTRUCTIVO NO TRADICIONAL. </t>
    </r>
    <r>
      <rPr>
        <b/>
        <sz val="9"/>
        <rFont val="Calibri"/>
        <family val="2"/>
        <scheme val="minor"/>
      </rPr>
      <t>ESTRUCTURA RESISTENTE HORIZONTAL</t>
    </r>
  </si>
  <si>
    <t>C 06 06 00</t>
  </si>
  <si>
    <r>
      <t xml:space="preserve">VIGA. </t>
    </r>
    <r>
      <rPr>
        <b/>
        <sz val="9"/>
        <rFont val="Calibri"/>
        <family val="2"/>
        <scheme val="minor"/>
      </rPr>
      <t>ESTRUCTURA RESISTENTE HORIZONTAL</t>
    </r>
  </si>
  <si>
    <t>C 06 06 01</t>
  </si>
  <si>
    <r>
      <t xml:space="preserve">ACERO. </t>
    </r>
    <r>
      <rPr>
        <sz val="9"/>
        <rFont val="Calibri"/>
        <family val="2"/>
        <scheme val="minor"/>
      </rPr>
      <t>VIGA. ESTRUCTURA RESISTENTE HORIZONTAL</t>
    </r>
  </si>
  <si>
    <t>C 06 06 02</t>
  </si>
  <si>
    <r>
      <t>ACERO GALVANIZADO.</t>
    </r>
    <r>
      <rPr>
        <sz val="9"/>
        <rFont val="Calibri"/>
        <family val="2"/>
        <scheme val="minor"/>
      </rPr>
      <t xml:space="preserve"> VIGA. ESTRUCTURA RESISTENTE HORIZONTAL</t>
    </r>
  </si>
  <si>
    <t>C 06 06 03</t>
  </si>
  <si>
    <r>
      <t xml:space="preserve">MADERA. </t>
    </r>
    <r>
      <rPr>
        <sz val="9"/>
        <rFont val="Calibri"/>
        <family val="2"/>
        <scheme val="minor"/>
      </rPr>
      <t>VIGA. ESTRUCTURA RESISTENTE HORIZONTAL</t>
    </r>
  </si>
  <si>
    <t>C 06 06 04</t>
  </si>
  <si>
    <r>
      <t xml:space="preserve">HORMIGON ARMADO. </t>
    </r>
    <r>
      <rPr>
        <sz val="9"/>
        <rFont val="Calibri"/>
        <family val="2"/>
        <scheme val="minor"/>
      </rPr>
      <t>VIGA. ESTRUCTURA RESISTENTE HORIZONTAL</t>
    </r>
  </si>
  <si>
    <t>C 06 06 80</t>
  </si>
  <si>
    <r>
      <t>OTROS VIGA.</t>
    </r>
    <r>
      <rPr>
        <sz val="9"/>
        <rFont val="Calibri"/>
        <family val="2"/>
        <scheme val="minor"/>
      </rPr>
      <t xml:space="preserve"> ESTRUCTURA RESISTENTE HORIZONTAL</t>
    </r>
  </si>
  <si>
    <t>C 06 07 00</t>
  </si>
  <si>
    <r>
      <t>VIGUETA.</t>
    </r>
    <r>
      <rPr>
        <b/>
        <sz val="9"/>
        <rFont val="Calibri"/>
        <family val="2"/>
        <scheme val="minor"/>
      </rPr>
      <t xml:space="preserve"> ESTRUCTURA RESISTENTE HORIZONTAL</t>
    </r>
  </si>
  <si>
    <t>C 06 07 01</t>
  </si>
  <si>
    <r>
      <t xml:space="preserve">ACERO. </t>
    </r>
    <r>
      <rPr>
        <sz val="9"/>
        <rFont val="Calibri"/>
        <family val="2"/>
        <scheme val="minor"/>
      </rPr>
      <t>VIGUETA. ESTRUCTURA RESISTENTE HORIZONTAL</t>
    </r>
  </si>
  <si>
    <t>C 06 07 02</t>
  </si>
  <si>
    <r>
      <t>ACERO GALVANIZADO.</t>
    </r>
    <r>
      <rPr>
        <sz val="9"/>
        <rFont val="Calibri"/>
        <family val="2"/>
        <scheme val="minor"/>
      </rPr>
      <t xml:space="preserve"> VIGUETA. ESTRUCTURA RESISTENTE HORIZONTAL</t>
    </r>
  </si>
  <si>
    <t>C 06 07 03</t>
  </si>
  <si>
    <r>
      <t xml:space="preserve">MADERA. </t>
    </r>
    <r>
      <rPr>
        <sz val="9"/>
        <rFont val="Calibri"/>
        <family val="2"/>
        <scheme val="minor"/>
      </rPr>
      <t>VIGUETA. ESTRUCTURA RESISTENTE HORIZONTAL</t>
    </r>
  </si>
  <si>
    <t>C 06 07 04</t>
  </si>
  <si>
    <r>
      <t>HORMIGON ARMADO.</t>
    </r>
    <r>
      <rPr>
        <sz val="9"/>
        <rFont val="Calibri"/>
        <family val="2"/>
        <scheme val="minor"/>
      </rPr>
      <t xml:space="preserve"> VIGUETA. ESTRUCTURA RESISTENTE HORIZONTAL</t>
    </r>
  </si>
  <si>
    <t>C 06 07 80</t>
  </si>
  <si>
    <r>
      <t xml:space="preserve">OTROS VIGUETA. </t>
    </r>
    <r>
      <rPr>
        <sz val="9"/>
        <rFont val="Calibri"/>
        <family val="2"/>
        <scheme val="minor"/>
      </rPr>
      <t>ESTRUCTURA RESISTENTE HORIZONTAL</t>
    </r>
  </si>
  <si>
    <t>C 06 08 00</t>
  </si>
  <si>
    <r>
      <t xml:space="preserve">DETALLE ESPECIAL. </t>
    </r>
    <r>
      <rPr>
        <b/>
        <sz val="9"/>
        <rFont val="Calibri"/>
        <family val="2"/>
        <scheme val="minor"/>
      </rPr>
      <t>ESTRUCTURA RESISTENTE HORIZONTAL</t>
    </r>
  </si>
  <si>
    <t>C 06 08 01</t>
  </si>
  <si>
    <r>
      <t xml:space="preserve">INSERTO. </t>
    </r>
    <r>
      <rPr>
        <sz val="9"/>
        <rFont val="Calibri"/>
        <family val="2"/>
        <scheme val="minor"/>
      </rPr>
      <t>DETALLE ESPECIAL. ESTRUCTURA RESISTENTE HORIZONTAL</t>
    </r>
  </si>
  <si>
    <t>C 06 08 02</t>
  </si>
  <si>
    <r>
      <t>PASADA.</t>
    </r>
    <r>
      <rPr>
        <sz val="9"/>
        <rFont val="Calibri"/>
        <family val="2"/>
        <scheme val="minor"/>
      </rPr>
      <t xml:space="preserve"> DETALLE ESPECIAL. ESTRUCTURA RESISTENTE HORIZONTAL</t>
    </r>
  </si>
  <si>
    <t>C 06 08 03</t>
  </si>
  <si>
    <r>
      <t xml:space="preserve">REGISTRO. </t>
    </r>
    <r>
      <rPr>
        <sz val="9"/>
        <rFont val="Calibri"/>
        <family val="2"/>
        <scheme val="minor"/>
      </rPr>
      <t>DETALLE ESPECIAL. ESTRUCTURA RESISTENTE HORIZONTAL</t>
    </r>
  </si>
  <si>
    <t>C 06 08 80</t>
  </si>
  <si>
    <r>
      <t xml:space="preserve">OTROS DETALLE ESPECIAL. </t>
    </r>
    <r>
      <rPr>
        <sz val="9"/>
        <rFont val="Calibri"/>
        <family val="2"/>
        <scheme val="minor"/>
      </rPr>
      <t>ESTRUCTURA RESISTENTE HORIZONTAL</t>
    </r>
  </si>
  <si>
    <t>C 06 80 00</t>
  </si>
  <si>
    <t>OTROS ESTRUCTURA RESISTENTE HORIZONTAL</t>
  </si>
  <si>
    <t>C 07 00 00</t>
  </si>
  <si>
    <t>COMPONENTE Y SISTEMA NO ESTRUCTURAL</t>
  </si>
  <si>
    <t>C 07 01 00</t>
  </si>
  <si>
    <r>
      <t xml:space="preserve">MURO. </t>
    </r>
    <r>
      <rPr>
        <b/>
        <sz val="9"/>
        <rFont val="Calibri"/>
        <family val="2"/>
        <scheme val="minor"/>
      </rPr>
      <t>COMPONENTE Y SISTEMA NO ESTRUCTURAL</t>
    </r>
  </si>
  <si>
    <t>C 07 01 01</t>
  </si>
  <si>
    <r>
      <t xml:space="preserve">ALBAÑILERIA ARMADA. </t>
    </r>
    <r>
      <rPr>
        <sz val="9"/>
        <rFont val="Calibri"/>
        <family val="2"/>
        <scheme val="minor"/>
      </rPr>
      <t>MURO. COMPONENTE Y SISTEMA NO ESTRUCTURAL</t>
    </r>
  </si>
  <si>
    <t>C 07 01 02</t>
  </si>
  <si>
    <r>
      <t xml:space="preserve">ALBAÑILERIA CONFINADA. </t>
    </r>
    <r>
      <rPr>
        <sz val="9"/>
        <rFont val="Calibri"/>
        <family val="2"/>
        <scheme val="minor"/>
      </rPr>
      <t>MURO. COMPONENTE Y SISTEMA NO ESTRUCTURAL</t>
    </r>
  </si>
  <si>
    <t>C 07 01 03</t>
  </si>
  <si>
    <r>
      <t xml:space="preserve">HORMIGON ARMADO. </t>
    </r>
    <r>
      <rPr>
        <sz val="9"/>
        <rFont val="Calibri"/>
        <family val="2"/>
        <scheme val="minor"/>
      </rPr>
      <t>MURO. COMPONENTE Y SISTEMA NO ESTRUCTURAL</t>
    </r>
  </si>
  <si>
    <t>C 07 01 04</t>
  </si>
  <si>
    <r>
      <t xml:space="preserve">ALBAÑILERIA SIMPLE. </t>
    </r>
    <r>
      <rPr>
        <sz val="9"/>
        <rFont val="Calibri"/>
        <family val="2"/>
        <scheme val="minor"/>
      </rPr>
      <t>MURO. COMPONENTE Y SISTEMA NO ESTRUCTURAL</t>
    </r>
  </si>
  <si>
    <t>C 07 01 80</t>
  </si>
  <si>
    <r>
      <t xml:space="preserve">OTROS MURO. </t>
    </r>
    <r>
      <rPr>
        <sz val="9"/>
        <rFont val="Calibri"/>
        <family val="2"/>
        <scheme val="minor"/>
      </rPr>
      <t>COMPONENTE Y SISTEMA NO ESTRUCTURAL</t>
    </r>
  </si>
  <si>
    <t>C 07 02 00</t>
  </si>
  <si>
    <r>
      <t>PANEL AUTOSOPORTANTE.</t>
    </r>
    <r>
      <rPr>
        <b/>
        <sz val="9"/>
        <rFont val="Calibri"/>
        <family val="2"/>
        <scheme val="minor"/>
      </rPr>
      <t xml:space="preserve"> COMPONENTE Y SISTEMA NO ESTRUCTURAL</t>
    </r>
  </si>
  <si>
    <t>C 07 02 01</t>
  </si>
  <si>
    <r>
      <t xml:space="preserve">ACERO. </t>
    </r>
    <r>
      <rPr>
        <sz val="9"/>
        <rFont val="Calibri"/>
        <family val="2"/>
        <scheme val="minor"/>
      </rPr>
      <t>PANEL AUTOSOPORTANTE . COMPONENTE Y SISTEMA NO ESTRUCTURAL</t>
    </r>
  </si>
  <si>
    <t>C 07 02 02</t>
  </si>
  <si>
    <r>
      <t xml:space="preserve">ACERO GALVANIZADO. </t>
    </r>
    <r>
      <rPr>
        <sz val="9"/>
        <rFont val="Calibri"/>
        <family val="2"/>
        <scheme val="minor"/>
      </rPr>
      <t>PANEL AUTOSOPORTANTE. COMPONENTE Y SISTEMA NO ESTRUCTURAL</t>
    </r>
  </si>
  <si>
    <t>C 07 02 03</t>
  </si>
  <si>
    <r>
      <t xml:space="preserve">ALUMINIO. </t>
    </r>
    <r>
      <rPr>
        <sz val="9"/>
        <rFont val="Calibri"/>
        <family val="2"/>
        <scheme val="minor"/>
      </rPr>
      <t>PANEL AUTOSOPORTANTE . COMPONENTE Y SISTEMA NO ESTRUCTURAL</t>
    </r>
  </si>
  <si>
    <t>C 07 02 04</t>
  </si>
  <si>
    <r>
      <t xml:space="preserve">CRISTAL. </t>
    </r>
    <r>
      <rPr>
        <sz val="9"/>
        <rFont val="Calibri"/>
        <family val="2"/>
        <scheme val="minor"/>
      </rPr>
      <t>PANEL AUTOSOPORTANTE. COMPONENTE Y SISTEMA NO ESTRUCTURAL</t>
    </r>
  </si>
  <si>
    <t>C 07 02 05</t>
  </si>
  <si>
    <r>
      <t xml:space="preserve">FIBRO CEMENTO. </t>
    </r>
    <r>
      <rPr>
        <sz val="9"/>
        <rFont val="Calibri"/>
        <family val="2"/>
        <scheme val="minor"/>
      </rPr>
      <t>PANEL AUTOSOPORTANTE . COMPONENTE Y SISTEMA NO ESTRUCTURAL</t>
    </r>
  </si>
  <si>
    <t>C 07 02 06</t>
  </si>
  <si>
    <r>
      <t xml:space="preserve">MADERA. </t>
    </r>
    <r>
      <rPr>
        <sz val="9"/>
        <rFont val="Calibri"/>
        <family val="2"/>
        <scheme val="minor"/>
      </rPr>
      <t>PANEL AUTOSOPORTANTE. COMPONENTE Y SISTEMA NO ESTRUCTURAL</t>
    </r>
  </si>
  <si>
    <t>C 07 02 07</t>
  </si>
  <si>
    <r>
      <t xml:space="preserve">POLIMEROS. </t>
    </r>
    <r>
      <rPr>
        <sz val="9"/>
        <rFont val="Calibri"/>
        <family val="2"/>
        <scheme val="minor"/>
      </rPr>
      <t>PANEL AUTOSOPORTANTE . COMPONENTE Y SISTEMA NO ESTRUCTURAL</t>
    </r>
  </si>
  <si>
    <t>C 07 02 08</t>
  </si>
  <si>
    <r>
      <t xml:space="preserve">PVC. </t>
    </r>
    <r>
      <rPr>
        <sz val="9"/>
        <rFont val="Calibri"/>
        <family val="2"/>
        <scheme val="minor"/>
      </rPr>
      <t>PANEL AUTOSOPORTANTE . COMPONENTE Y SISTEMA NO ESTRUCTURAL</t>
    </r>
  </si>
  <si>
    <t>C 07 02 09</t>
  </si>
  <si>
    <r>
      <t xml:space="preserve">YESO CARTON. </t>
    </r>
    <r>
      <rPr>
        <sz val="9"/>
        <rFont val="Calibri"/>
        <family val="2"/>
        <scheme val="minor"/>
      </rPr>
      <t>PANEL AUTOSOPORTANTE. COMPONENTE Y SISTEMA NO ESTRUCTURAL</t>
    </r>
  </si>
  <si>
    <t>C 07 02 80</t>
  </si>
  <si>
    <r>
      <t xml:space="preserve">OTROS PANEL AUTOSOPORTANTE. </t>
    </r>
    <r>
      <rPr>
        <sz val="9"/>
        <rFont val="Calibri"/>
        <family val="2"/>
        <scheme val="minor"/>
      </rPr>
      <t>COMPONENTE Y SISTEMA NO ESTRUCTURAL</t>
    </r>
  </si>
  <si>
    <t>C 07 03 00</t>
  </si>
  <si>
    <r>
      <t xml:space="preserve">TABIQUE. </t>
    </r>
    <r>
      <rPr>
        <b/>
        <sz val="9"/>
        <rFont val="Calibri"/>
        <family val="2"/>
        <scheme val="minor"/>
      </rPr>
      <t>COMPONENTE Y SISTEMA NO ESTRUCTURAL</t>
    </r>
  </si>
  <si>
    <t>C 07 03 01</t>
  </si>
  <si>
    <r>
      <t xml:space="preserve">ACERO. </t>
    </r>
    <r>
      <rPr>
        <sz val="9"/>
        <rFont val="Calibri"/>
        <family val="2"/>
        <scheme val="minor"/>
      </rPr>
      <t>TABIQUE. COMPONENTE Y SISTEMA NO ESTRUCTURAL</t>
    </r>
  </si>
  <si>
    <t>C 07 03 02</t>
  </si>
  <si>
    <r>
      <t>ACERO GALVANIZADO.</t>
    </r>
    <r>
      <rPr>
        <sz val="9"/>
        <rFont val="Calibri"/>
        <family val="2"/>
        <scheme val="minor"/>
      </rPr>
      <t xml:space="preserve"> TABIQUE. COMPONENTE Y SISTEMA NO ESTRUCTURAL</t>
    </r>
  </si>
  <si>
    <t>C 07 03 03</t>
  </si>
  <si>
    <r>
      <t xml:space="preserve">ALUMINIO. </t>
    </r>
    <r>
      <rPr>
        <sz val="9"/>
        <rFont val="Calibri"/>
        <family val="2"/>
        <scheme val="minor"/>
      </rPr>
      <t>TABIQUE. COMPONENTE Y SISTEMA NO ESTRUCTURAL</t>
    </r>
  </si>
  <si>
    <t>C 07 03 04</t>
  </si>
  <si>
    <r>
      <t xml:space="preserve">CRISTAL. </t>
    </r>
    <r>
      <rPr>
        <sz val="9"/>
        <rFont val="Calibri"/>
        <family val="2"/>
        <scheme val="minor"/>
      </rPr>
      <t>TABIQUE. COMPONENTE Y SISTEMA NO ESTRUCTURAL</t>
    </r>
  </si>
  <si>
    <t>C 07 03 05</t>
  </si>
  <si>
    <r>
      <t xml:space="preserve">MADERA. </t>
    </r>
    <r>
      <rPr>
        <sz val="9"/>
        <rFont val="Calibri"/>
        <family val="2"/>
        <scheme val="minor"/>
      </rPr>
      <t>TABIQUE. COMPONENTE Y SISTEMA NO ESTRUCTURAL</t>
    </r>
  </si>
  <si>
    <t>C 07 03 06</t>
  </si>
  <si>
    <r>
      <t xml:space="preserve">PVC. </t>
    </r>
    <r>
      <rPr>
        <sz val="9"/>
        <rFont val="Calibri"/>
        <family val="2"/>
        <scheme val="minor"/>
      </rPr>
      <t>TABIQUE. COMPONENTE Y SISTEMA NO ESTRUCTURAL</t>
    </r>
  </si>
  <si>
    <t>C 07 03 80</t>
  </si>
  <si>
    <r>
      <t xml:space="preserve">OTROS TABIQUE. </t>
    </r>
    <r>
      <rPr>
        <sz val="9"/>
        <rFont val="Calibri"/>
        <family val="2"/>
        <scheme val="minor"/>
      </rPr>
      <t>COMPONENTE Y SISTEMA NO ESTRUCTURAL</t>
    </r>
  </si>
  <si>
    <t>C 07 80 00</t>
  </si>
  <si>
    <t>OTROS COMPONENTE Y SISTEMA NO ESTRUCTURAL</t>
  </si>
  <si>
    <t>C 08 00 00</t>
  </si>
  <si>
    <t>REFUERZO ESTRUCTURA EXISTENTE</t>
  </si>
  <si>
    <t>C 08 01 00</t>
  </si>
  <si>
    <r>
      <t xml:space="preserve">ELEMENTO ESTRUCTURA VERTICAL EXISTENTE. </t>
    </r>
    <r>
      <rPr>
        <b/>
        <sz val="9"/>
        <rFont val="Calibri"/>
        <family val="2"/>
        <scheme val="minor"/>
      </rPr>
      <t>REFUERZO ESTRUCTURA EXISTENTE</t>
    </r>
  </si>
  <si>
    <t>C 08 02 00</t>
  </si>
  <si>
    <r>
      <t xml:space="preserve">ELEMENTO ESTRUCTURA VERTICAL ADICIONAL. </t>
    </r>
    <r>
      <rPr>
        <b/>
        <sz val="9"/>
        <rFont val="Calibri"/>
        <family val="2"/>
        <scheme val="minor"/>
      </rPr>
      <t>REFUERZO ESTRUCTURA EXISTENTE</t>
    </r>
  </si>
  <si>
    <t>C 08 03 00</t>
  </si>
  <si>
    <r>
      <t xml:space="preserve">ELEMENTO ESTRUCTURA HORIZONTAL EXISTENTE. </t>
    </r>
    <r>
      <rPr>
        <b/>
        <sz val="9"/>
        <rFont val="Calibri"/>
        <family val="2"/>
        <scheme val="minor"/>
      </rPr>
      <t>REFUERZO ESTRUCTURA EXISTENTE</t>
    </r>
  </si>
  <si>
    <t>C 08 04 00</t>
  </si>
  <si>
    <r>
      <t xml:space="preserve">ELEMENTO ESTRUCTURA HORIZONTAL ADICIONAL. </t>
    </r>
    <r>
      <rPr>
        <b/>
        <sz val="9"/>
        <rFont val="Calibri"/>
        <family val="2"/>
        <scheme val="minor"/>
      </rPr>
      <t>REFUERZO ESTRUCTURA EXISTENTE</t>
    </r>
  </si>
  <si>
    <t>C 08 80 00</t>
  </si>
  <si>
    <t>OTROS REFUERZO ESTRUCTURA EXISTENTE</t>
  </si>
  <si>
    <t>C 09 00 00</t>
  </si>
  <si>
    <t>SISTEMA DE PROTECCION SISMICA DE ESTRUCTURA</t>
  </si>
  <si>
    <t>C 09 01 00</t>
  </si>
  <si>
    <r>
      <t xml:space="preserve">AISLADOR SISMICO. </t>
    </r>
    <r>
      <rPr>
        <b/>
        <sz val="9"/>
        <rFont val="Calibri"/>
        <family val="2"/>
        <scheme val="minor"/>
      </rPr>
      <t>SISTEMA DE PROTECCION SISMICA DE ESTRUCTURA</t>
    </r>
  </si>
  <si>
    <t>C 09 02 00</t>
  </si>
  <si>
    <r>
      <t>DISIPADOR SISMICO.</t>
    </r>
    <r>
      <rPr>
        <b/>
        <sz val="9"/>
        <rFont val="Calibri"/>
        <family val="2"/>
        <scheme val="minor"/>
      </rPr>
      <t xml:space="preserve"> SISTEMA DE PROTECCION SISMICA DE ESTRUCTURA</t>
    </r>
  </si>
  <si>
    <t>C 09 03 00</t>
  </si>
  <si>
    <r>
      <t xml:space="preserve">MASA SINTONIZADA. </t>
    </r>
    <r>
      <rPr>
        <b/>
        <sz val="9"/>
        <rFont val="Calibri"/>
        <family val="2"/>
        <scheme val="minor"/>
      </rPr>
      <t>SISTEMA DE PROTECCION SISMICA DE ESTRUCTURA</t>
    </r>
  </si>
  <si>
    <t>C 09 80 00</t>
  </si>
  <si>
    <t>OTROS SISTEMA DE PROTECCION SISMICA DE ESTRUCTURA</t>
  </si>
  <si>
    <t>C 10 00 00</t>
  </si>
  <si>
    <t>ESTRUCTURA DE TECHUMBRE</t>
  </si>
  <si>
    <t>C 10 03 00</t>
  </si>
  <si>
    <r>
      <t xml:space="preserve">CERCHA. </t>
    </r>
    <r>
      <rPr>
        <b/>
        <sz val="9"/>
        <rFont val="Calibri"/>
        <family val="2"/>
        <scheme val="minor"/>
      </rPr>
      <t>ESTRUCTURA DE TECHUMBRE</t>
    </r>
  </si>
  <si>
    <t>C 10 03 01</t>
  </si>
  <si>
    <r>
      <t>ACERO.</t>
    </r>
    <r>
      <rPr>
        <sz val="9"/>
        <rFont val="Calibri"/>
        <family val="2"/>
        <scheme val="minor"/>
      </rPr>
      <t xml:space="preserve"> CERCHA. ESTRUCTURA DE TECHUMBRE</t>
    </r>
  </si>
  <si>
    <t>C 10 03 02</t>
  </si>
  <si>
    <r>
      <t xml:space="preserve">ACERO GALVANIZADO. </t>
    </r>
    <r>
      <rPr>
        <sz val="9"/>
        <rFont val="Calibri"/>
        <family val="2"/>
        <scheme val="minor"/>
      </rPr>
      <t>CERCHA. ESTRUCTURA DE TECHUMBRE</t>
    </r>
  </si>
  <si>
    <t>C 10 03 03</t>
  </si>
  <si>
    <r>
      <t>MADERA.</t>
    </r>
    <r>
      <rPr>
        <sz val="9"/>
        <rFont val="Calibri"/>
        <family val="2"/>
        <scheme val="minor"/>
      </rPr>
      <t xml:space="preserve"> CERCHA. ESTRUCTURA DE TECHUMBRE</t>
    </r>
  </si>
  <si>
    <t>C 10 03 80</t>
  </si>
  <si>
    <r>
      <t>OTROS CERCHA.</t>
    </r>
    <r>
      <rPr>
        <sz val="9"/>
        <rFont val="Calibri"/>
        <family val="2"/>
        <scheme val="minor"/>
      </rPr>
      <t xml:space="preserve"> ESTRUCTURA DE TECHUMBRE</t>
    </r>
  </si>
  <si>
    <t>C 10 04 00</t>
  </si>
  <si>
    <r>
      <t xml:space="preserve">LOSA. </t>
    </r>
    <r>
      <rPr>
        <b/>
        <sz val="9"/>
        <rFont val="Calibri"/>
        <family val="2"/>
        <scheme val="minor"/>
      </rPr>
      <t>ESTRUCTURA DE TECHUMBRE</t>
    </r>
  </si>
  <si>
    <t>C 10 05 00</t>
  </si>
  <si>
    <r>
      <t>TIJERAL.</t>
    </r>
    <r>
      <rPr>
        <b/>
        <sz val="9"/>
        <rFont val="Calibri"/>
        <family val="2"/>
        <scheme val="minor"/>
      </rPr>
      <t xml:space="preserve"> ESTRUCTURA DE TECHUMBRE</t>
    </r>
  </si>
  <si>
    <t>C 10 05 01</t>
  </si>
  <si>
    <r>
      <t xml:space="preserve">ACERO. </t>
    </r>
    <r>
      <rPr>
        <sz val="9"/>
        <rFont val="Calibri"/>
        <family val="2"/>
        <scheme val="minor"/>
      </rPr>
      <t>TIJERAL. ESTRUCTURA DE TECHUMBRE</t>
    </r>
  </si>
  <si>
    <t>C 10 05 02</t>
  </si>
  <si>
    <r>
      <t>ACERO GALVANIZADO.</t>
    </r>
    <r>
      <rPr>
        <sz val="9"/>
        <rFont val="Calibri"/>
        <family val="2"/>
        <scheme val="minor"/>
      </rPr>
      <t xml:space="preserve"> TIJERAL. ESTRUCTURA DE TECHUMBRE</t>
    </r>
  </si>
  <si>
    <t>C 10 05 03</t>
  </si>
  <si>
    <r>
      <t xml:space="preserve">HORMIGON ARMADO. </t>
    </r>
    <r>
      <rPr>
        <sz val="9"/>
        <rFont val="Calibri"/>
        <family val="2"/>
        <scheme val="minor"/>
      </rPr>
      <t>TIJERAL. ESTRUCTURA DE TECHUMBRE</t>
    </r>
  </si>
  <si>
    <t>C 10 05 04</t>
  </si>
  <si>
    <r>
      <t xml:space="preserve">MADERA. </t>
    </r>
    <r>
      <rPr>
        <sz val="9"/>
        <rFont val="Calibri"/>
        <family val="2"/>
        <scheme val="minor"/>
      </rPr>
      <t>TIJERAL. ESTRUCTURA DE TECHUMBRE</t>
    </r>
  </si>
  <si>
    <t>C 10 05 80</t>
  </si>
  <si>
    <r>
      <t xml:space="preserve">OTROS TIJERAL. </t>
    </r>
    <r>
      <rPr>
        <sz val="9"/>
        <rFont val="Calibri"/>
        <family val="2"/>
        <scheme val="minor"/>
      </rPr>
      <t>ESTRUCTURA DE TECHUMBRE</t>
    </r>
  </si>
  <si>
    <t>C 10 06 00</t>
  </si>
  <si>
    <r>
      <t xml:space="preserve">SISTEMA CONSTRUCTIVO NO TRADICIONAL. </t>
    </r>
    <r>
      <rPr>
        <b/>
        <sz val="9"/>
        <rFont val="Calibri"/>
        <family val="2"/>
        <scheme val="minor"/>
      </rPr>
      <t>ESTRUCTURA DE TECHUMBRE</t>
    </r>
  </si>
  <si>
    <t>C 10 07 00</t>
  </si>
  <si>
    <r>
      <t>VIGA.</t>
    </r>
    <r>
      <rPr>
        <b/>
        <sz val="9"/>
        <rFont val="Calibri"/>
        <family val="2"/>
        <scheme val="minor"/>
      </rPr>
      <t xml:space="preserve"> ESTRUCTURA DE TECHUMBRE</t>
    </r>
  </si>
  <si>
    <t>C 10 07 01</t>
  </si>
  <si>
    <r>
      <t xml:space="preserve">ACERO. </t>
    </r>
    <r>
      <rPr>
        <sz val="9"/>
        <rFont val="Calibri"/>
        <family val="2"/>
        <scheme val="minor"/>
      </rPr>
      <t>VIGA. ESTRUCTURA DE TECHUMBRE</t>
    </r>
  </si>
  <si>
    <t>C 10 07 02</t>
  </si>
  <si>
    <r>
      <t xml:space="preserve">ACERO GALVANIZADO. </t>
    </r>
    <r>
      <rPr>
        <sz val="9"/>
        <rFont val="Calibri"/>
        <family val="2"/>
        <scheme val="minor"/>
      </rPr>
      <t>VIGA. ESTRUCTURA DE TECHUMBRE</t>
    </r>
  </si>
  <si>
    <t>C 10 07 03</t>
  </si>
  <si>
    <r>
      <t xml:space="preserve">HORMIGON ARMADO. </t>
    </r>
    <r>
      <rPr>
        <sz val="9"/>
        <rFont val="Calibri"/>
        <family val="2"/>
        <scheme val="minor"/>
      </rPr>
      <t>VIGA. ESTRUCTURA DE TECHUMBRE</t>
    </r>
  </si>
  <si>
    <t>C 10 07 04</t>
  </si>
  <si>
    <r>
      <t xml:space="preserve">MADERA. </t>
    </r>
    <r>
      <rPr>
        <sz val="9"/>
        <rFont val="Calibri"/>
        <family val="2"/>
        <scheme val="minor"/>
      </rPr>
      <t>VIGA. ESTRUCTURA DE TECHUMBRE</t>
    </r>
  </si>
  <si>
    <t>C 10 07 80</t>
  </si>
  <si>
    <r>
      <t>OTROS VIGA</t>
    </r>
    <r>
      <rPr>
        <sz val="9"/>
        <rFont val="Calibri"/>
        <family val="2"/>
        <scheme val="minor"/>
      </rPr>
      <t>. ESTRUCTURA DE TECHUMBRE</t>
    </r>
  </si>
  <si>
    <t>C 10 80 00</t>
  </si>
  <si>
    <t>OTROS ESTRUCTURA DE TECHUMBRE</t>
  </si>
  <si>
    <t>C 11 00 00</t>
  </si>
  <si>
    <t>CUBIERTA</t>
  </si>
  <si>
    <t>C 11 01 00</t>
  </si>
  <si>
    <t>BASE DE CUBIERTA</t>
  </si>
  <si>
    <t>C 11 01 01</t>
  </si>
  <si>
    <r>
      <t>BASE CONTINUA.</t>
    </r>
    <r>
      <rPr>
        <sz val="9"/>
        <rFont val="Calibri"/>
        <family val="2"/>
        <scheme val="minor"/>
      </rPr>
      <t xml:space="preserve"> BASE DE CUBIERTA</t>
    </r>
  </si>
  <si>
    <t>C 11 01 02</t>
  </si>
  <si>
    <r>
      <t xml:space="preserve">COSTANERA. </t>
    </r>
    <r>
      <rPr>
        <sz val="9"/>
        <rFont val="Calibri"/>
        <family val="2"/>
        <scheme val="minor"/>
      </rPr>
      <t>BASE DE CUBIERTA</t>
    </r>
  </si>
  <si>
    <t>C 11 01 80</t>
  </si>
  <si>
    <t>OTROS BASE DE CUBIERTA</t>
  </si>
  <si>
    <t>C 11 02 00</t>
  </si>
  <si>
    <t>CUBIERTA TECHUMBRE</t>
  </si>
  <si>
    <t>C 11 02 01</t>
  </si>
  <si>
    <r>
      <t xml:space="preserve">MEMBRANA. </t>
    </r>
    <r>
      <rPr>
        <sz val="9"/>
        <rFont val="Calibri"/>
        <family val="2"/>
        <scheme val="minor"/>
      </rPr>
      <t>CUBIERTA TECHUMBRE</t>
    </r>
  </si>
  <si>
    <t>C 11 02 02</t>
  </si>
  <si>
    <r>
      <t xml:space="preserve">PLANCHA. </t>
    </r>
    <r>
      <rPr>
        <sz val="9"/>
        <rFont val="Calibri"/>
        <family val="2"/>
        <scheme val="minor"/>
      </rPr>
      <t>CUBIERTA TECHUMBRE</t>
    </r>
  </si>
  <si>
    <t>C 11 02 03</t>
  </si>
  <si>
    <r>
      <t xml:space="preserve">TRASLUCIDA Y TRANSPARENTE. </t>
    </r>
    <r>
      <rPr>
        <sz val="9"/>
        <rFont val="Calibri"/>
        <family val="2"/>
        <scheme val="minor"/>
      </rPr>
      <t>CUBIERTA TECHUMBRE</t>
    </r>
  </si>
  <si>
    <t>C 11 02 04</t>
  </si>
  <si>
    <r>
      <t xml:space="preserve">TEJA Y TEJUELA. </t>
    </r>
    <r>
      <rPr>
        <sz val="9"/>
        <rFont val="Calibri"/>
        <family val="2"/>
        <scheme val="minor"/>
      </rPr>
      <t>CUBIERTA TECHUMBRE</t>
    </r>
  </si>
  <si>
    <t>C 11 02 80</t>
  </si>
  <si>
    <t>OTROS CUBIERTA TECHUMBRE</t>
  </si>
  <si>
    <t>C 11 03 00</t>
  </si>
  <si>
    <r>
      <t xml:space="preserve">ALERO. </t>
    </r>
    <r>
      <rPr>
        <b/>
        <sz val="9"/>
        <rFont val="Calibri"/>
        <family val="2"/>
        <scheme val="minor"/>
      </rPr>
      <t>CUBIERTA</t>
    </r>
  </si>
  <si>
    <t>C 11 03 01</t>
  </si>
  <si>
    <r>
      <t>ACERO.</t>
    </r>
    <r>
      <rPr>
        <sz val="9"/>
        <rFont val="Calibri"/>
        <family val="2"/>
        <scheme val="minor"/>
      </rPr>
      <t xml:space="preserve"> ALERO. CUBIERTA</t>
    </r>
  </si>
  <si>
    <t>C 11 03 02</t>
  </si>
  <si>
    <r>
      <t xml:space="preserve">ACERO GALVANIZADO. </t>
    </r>
    <r>
      <rPr>
        <sz val="9"/>
        <rFont val="Calibri"/>
        <family val="2"/>
        <scheme val="minor"/>
      </rPr>
      <t>ALERO. CUBIERTA</t>
    </r>
  </si>
  <si>
    <t>C 11 03 03</t>
  </si>
  <si>
    <r>
      <t xml:space="preserve">MADERA. </t>
    </r>
    <r>
      <rPr>
        <sz val="9"/>
        <rFont val="Calibri"/>
        <family val="2"/>
        <scheme val="minor"/>
      </rPr>
      <t>ALERO. CUBIERTA</t>
    </r>
  </si>
  <si>
    <t>C 11 03 80</t>
  </si>
  <si>
    <r>
      <t xml:space="preserve">OTROS ALERO. </t>
    </r>
    <r>
      <rPr>
        <sz val="9"/>
        <rFont val="Calibri"/>
        <family val="2"/>
        <scheme val="minor"/>
      </rPr>
      <t>CUBIERTA</t>
    </r>
  </si>
  <si>
    <t>C 11 04 00</t>
  </si>
  <si>
    <r>
      <t xml:space="preserve">CLARABOYA. </t>
    </r>
    <r>
      <rPr>
        <b/>
        <sz val="9"/>
        <rFont val="Calibri"/>
        <family val="2"/>
        <scheme val="minor"/>
      </rPr>
      <t>CUBIERTA</t>
    </r>
  </si>
  <si>
    <t>C 11 04 01</t>
  </si>
  <si>
    <r>
      <t xml:space="preserve">CERRAMIENTO TRANSPARENTE Y/O TRASLUCIDO. </t>
    </r>
    <r>
      <rPr>
        <sz val="9"/>
        <rFont val="Calibri"/>
        <family val="2"/>
        <scheme val="minor"/>
      </rPr>
      <t>CLARABOYA. CUBIERTA</t>
    </r>
  </si>
  <si>
    <t>C 11 04 02</t>
  </si>
  <si>
    <r>
      <t xml:space="preserve">ESTRUCTURA. </t>
    </r>
    <r>
      <rPr>
        <sz val="9"/>
        <rFont val="Calibri"/>
        <family val="2"/>
        <scheme val="minor"/>
      </rPr>
      <t>CLARABOYA. CUBIERTA</t>
    </r>
  </si>
  <si>
    <t>C 11 04 03</t>
  </si>
  <si>
    <r>
      <t xml:space="preserve">REVESTIMIENTO INTERIOR CUELLO. </t>
    </r>
    <r>
      <rPr>
        <sz val="9"/>
        <rFont val="Calibri"/>
        <family val="2"/>
        <scheme val="minor"/>
      </rPr>
      <t>CLARABOYA. CUBIERTA</t>
    </r>
  </si>
  <si>
    <t>C 11 04 80</t>
  </si>
  <si>
    <r>
      <t xml:space="preserve">OTROS CLARABOYA. </t>
    </r>
    <r>
      <rPr>
        <sz val="9"/>
        <rFont val="Calibri"/>
        <family val="2"/>
        <scheme val="minor"/>
      </rPr>
      <t>CUBIERTA</t>
    </r>
  </si>
  <si>
    <t>C 11 05 00</t>
  </si>
  <si>
    <r>
      <t xml:space="preserve">ESTRUCTURA FRONTON. </t>
    </r>
    <r>
      <rPr>
        <b/>
        <sz val="9"/>
        <rFont val="Calibri"/>
        <family val="2"/>
        <scheme val="minor"/>
      </rPr>
      <t>CUBIERTA</t>
    </r>
  </si>
  <si>
    <t>C 11 05 01</t>
  </si>
  <si>
    <r>
      <t xml:space="preserve">ACERO. </t>
    </r>
    <r>
      <rPr>
        <sz val="9"/>
        <rFont val="Calibri"/>
        <family val="2"/>
        <scheme val="minor"/>
      </rPr>
      <t>ESTRUCTURA FRONTON. CUBIERTA</t>
    </r>
  </si>
  <si>
    <t>C 11 05 02</t>
  </si>
  <si>
    <r>
      <t xml:space="preserve">ACERO GALVANIZADO. </t>
    </r>
    <r>
      <rPr>
        <sz val="9"/>
        <rFont val="Calibri"/>
        <family val="2"/>
        <scheme val="minor"/>
      </rPr>
      <t>ESTRUCTURA FRONTON. CUBIERTA</t>
    </r>
  </si>
  <si>
    <t>C 11 05 03</t>
  </si>
  <si>
    <r>
      <t xml:space="preserve">MADERA. </t>
    </r>
    <r>
      <rPr>
        <sz val="9"/>
        <rFont val="Calibri"/>
        <family val="2"/>
        <scheme val="minor"/>
      </rPr>
      <t>ESTRUCTURA FRONTON. CUBIERTA</t>
    </r>
  </si>
  <si>
    <t>C 11 05 80</t>
  </si>
  <si>
    <r>
      <t>OTROS ESTRUCTURA FRONTON</t>
    </r>
    <r>
      <rPr>
        <sz val="9"/>
        <rFont val="Calibri"/>
        <family val="2"/>
        <scheme val="minor"/>
      </rPr>
      <t>. CUBIERTA</t>
    </r>
  </si>
  <si>
    <t>C 11 06 00</t>
  </si>
  <si>
    <r>
      <t xml:space="preserve">LUCARNA O LUCERNARIO. </t>
    </r>
    <r>
      <rPr>
        <b/>
        <sz val="9"/>
        <rFont val="Calibri"/>
        <family val="2"/>
        <scheme val="minor"/>
      </rPr>
      <t>CUBIERTA</t>
    </r>
  </si>
  <si>
    <t>C 11 06 01</t>
  </si>
  <si>
    <r>
      <t xml:space="preserve">CERRAMIENTO TRANSPARENTE Y/O TRASLUCIDO. </t>
    </r>
    <r>
      <rPr>
        <sz val="9"/>
        <rFont val="Calibri"/>
        <family val="2"/>
        <scheme val="minor"/>
      </rPr>
      <t>LUCARNA O LUCERNARIO. CUBIERTA</t>
    </r>
  </si>
  <si>
    <t>C 11 06 02</t>
  </si>
  <si>
    <r>
      <t xml:space="preserve">ESTRUCTURA. </t>
    </r>
    <r>
      <rPr>
        <sz val="9"/>
        <rFont val="Calibri"/>
        <family val="2"/>
        <scheme val="minor"/>
      </rPr>
      <t>LUCARNA O LUCERNARIO. CUBIERTA</t>
    </r>
  </si>
  <si>
    <t>C 11 06 03</t>
  </si>
  <si>
    <r>
      <t xml:space="preserve">REVESTIMIENTO INTERIOR. </t>
    </r>
    <r>
      <rPr>
        <sz val="9"/>
        <rFont val="Calibri"/>
        <family val="2"/>
        <scheme val="minor"/>
      </rPr>
      <t>LUCARNA O LUCERNARIO. CUBIERTA</t>
    </r>
  </si>
  <si>
    <t>C 11 06 04</t>
  </si>
  <si>
    <r>
      <t xml:space="preserve">REVESTIMIENTO EXTERIOR. </t>
    </r>
    <r>
      <rPr>
        <sz val="9"/>
        <rFont val="Calibri"/>
        <family val="2"/>
        <scheme val="minor"/>
      </rPr>
      <t>LUCARNA O LUCERNARIO. CUBIERTA</t>
    </r>
  </si>
  <si>
    <t>C 11 06 80</t>
  </si>
  <si>
    <r>
      <t xml:space="preserve">OTROS LUCARNA O LUCERNARIO. </t>
    </r>
    <r>
      <rPr>
        <sz val="9"/>
        <rFont val="Calibri"/>
        <family val="2"/>
        <scheme val="minor"/>
      </rPr>
      <t>CUBIERTA</t>
    </r>
  </si>
  <si>
    <t>C 11 07 00</t>
  </si>
  <si>
    <r>
      <t xml:space="preserve">ELEMENTO COMPLEMENTARIO Y PROTECCION HIDRICA. </t>
    </r>
    <r>
      <rPr>
        <b/>
        <sz val="9"/>
        <rFont val="Calibri"/>
        <family val="2"/>
        <scheme val="minor"/>
      </rPr>
      <t>CUBIERTA</t>
    </r>
  </si>
  <si>
    <t>C 11 07 01</t>
  </si>
  <si>
    <r>
      <t xml:space="preserve">BAJADA. </t>
    </r>
    <r>
      <rPr>
        <sz val="9"/>
        <rFont val="Calibri"/>
        <family val="2"/>
        <scheme val="minor"/>
      </rPr>
      <t>ELEMENTO COMPLEMENTARIO Y PROTECCION HIDRICA. CUBIERTA</t>
    </r>
  </si>
  <si>
    <t>C 11 07 02</t>
  </si>
  <si>
    <r>
      <t xml:space="preserve">CANAL. </t>
    </r>
    <r>
      <rPr>
        <sz val="9"/>
        <rFont val="Calibri"/>
        <family val="2"/>
        <scheme val="minor"/>
      </rPr>
      <t>ELEMENTO COMPLEMENTARIO Y PROTECCION HIDRICA. CUBIERTA</t>
    </r>
  </si>
  <si>
    <t>C 11 07 03</t>
  </si>
  <si>
    <r>
      <t xml:space="preserve">CABALLETE Y CUMBRERA. </t>
    </r>
    <r>
      <rPr>
        <sz val="9"/>
        <rFont val="Calibri"/>
        <family val="2"/>
        <scheme val="minor"/>
      </rPr>
      <t>ELEMENTO COMPLEMENTARIO Y PROTECCION HIDRICA. CUBIERTA</t>
    </r>
  </si>
  <si>
    <t>C 11 07 04</t>
  </si>
  <si>
    <r>
      <t xml:space="preserve">CORTAGOTERA. </t>
    </r>
    <r>
      <rPr>
        <sz val="9"/>
        <rFont val="Calibri"/>
        <family val="2"/>
        <scheme val="minor"/>
      </rPr>
      <t>ELEMENTO COMPLEMENTARIO Y PROTECCION HIDRICA. CUBIERTA</t>
    </r>
  </si>
  <si>
    <t>C 11 07 05</t>
  </si>
  <si>
    <r>
      <t xml:space="preserve">CUBETA. </t>
    </r>
    <r>
      <rPr>
        <sz val="9"/>
        <rFont val="Calibri"/>
        <family val="2"/>
        <scheme val="minor"/>
      </rPr>
      <t>ELEMENTO COMPLEMENTARIO Y PROTECCION HIDRICA. CUBIERTA</t>
    </r>
  </si>
  <si>
    <t>C 11 07 06</t>
  </si>
  <si>
    <r>
      <t xml:space="preserve">FORRO. </t>
    </r>
    <r>
      <rPr>
        <sz val="9"/>
        <rFont val="Calibri"/>
        <family val="2"/>
        <scheme val="minor"/>
      </rPr>
      <t>ELEMENTO COMPLEMENTARIO Y PROTECCION HIDRICA. CUBIERTA</t>
    </r>
  </si>
  <si>
    <t>C 11 07 07</t>
  </si>
  <si>
    <r>
      <t xml:space="preserve">GARGOLA. </t>
    </r>
    <r>
      <rPr>
        <sz val="9"/>
        <rFont val="Calibri"/>
        <family val="2"/>
        <scheme val="minor"/>
      </rPr>
      <t>ELEMENTO COMPLEMENTARIO Y PROTECCION HIDRICA. CUBIERTA</t>
    </r>
  </si>
  <si>
    <t>C 11 07 08</t>
  </si>
  <si>
    <r>
      <t xml:space="preserve">LIMAHOYA. </t>
    </r>
    <r>
      <rPr>
        <sz val="9"/>
        <rFont val="Calibri"/>
        <family val="2"/>
        <scheme val="minor"/>
      </rPr>
      <t>ELEMENTO COMPLEMENTARIO Y PROTECCION HIDRICA. CUBIERTA</t>
    </r>
  </si>
  <si>
    <t>C 11 07 09</t>
  </si>
  <si>
    <r>
      <t>LIMATON O LIMATESA.</t>
    </r>
    <r>
      <rPr>
        <sz val="9"/>
        <rFont val="Calibri"/>
        <family val="2"/>
        <scheme val="minor"/>
      </rPr>
      <t xml:space="preserve"> ELEMENTO COMPLEMENTARIO Y PROTECCION HIDRICA. CUBIERTA</t>
    </r>
  </si>
  <si>
    <t>C 11 07 80</t>
  </si>
  <si>
    <r>
      <t>OTROS ELEMENTO COMPLEMENTARIO Y PROTECCION HIDRICA.</t>
    </r>
    <r>
      <rPr>
        <sz val="9"/>
        <rFont val="Calibri"/>
        <family val="2"/>
        <scheme val="minor"/>
      </rPr>
      <t xml:space="preserve"> CUBIERTA</t>
    </r>
  </si>
  <si>
    <t>C 11 08 00</t>
  </si>
  <si>
    <r>
      <t xml:space="preserve">TAPACAN. </t>
    </r>
    <r>
      <rPr>
        <b/>
        <sz val="9"/>
        <rFont val="Calibri"/>
        <family val="2"/>
        <scheme val="minor"/>
      </rPr>
      <t>CUBIERTA</t>
    </r>
  </si>
  <si>
    <t>C 11 08 01</t>
  </si>
  <si>
    <r>
      <t xml:space="preserve">ACERO. </t>
    </r>
    <r>
      <rPr>
        <sz val="9"/>
        <rFont val="Calibri"/>
        <family val="2"/>
        <scheme val="minor"/>
      </rPr>
      <t>TAPACAN. CUBIERTA</t>
    </r>
  </si>
  <si>
    <t>C 11 08 02</t>
  </si>
  <si>
    <r>
      <t xml:space="preserve">ACERO GALVANIZADO. </t>
    </r>
    <r>
      <rPr>
        <sz val="9"/>
        <rFont val="Calibri"/>
        <family val="2"/>
        <scheme val="minor"/>
      </rPr>
      <t>TAPACAN. CUBIERTA</t>
    </r>
  </si>
  <si>
    <t>C 11 08 03</t>
  </si>
  <si>
    <r>
      <t>MADERA.</t>
    </r>
    <r>
      <rPr>
        <sz val="9"/>
        <rFont val="Calibri"/>
        <family val="2"/>
        <scheme val="minor"/>
      </rPr>
      <t xml:space="preserve"> TAPACAN. CUBIERTA</t>
    </r>
  </si>
  <si>
    <t>C 11 08 80</t>
  </si>
  <si>
    <r>
      <t>OTROS TAPACAN.</t>
    </r>
    <r>
      <rPr>
        <sz val="9"/>
        <rFont val="Calibri"/>
        <family val="2"/>
        <scheme val="minor"/>
      </rPr>
      <t xml:space="preserve"> CUBIERTA</t>
    </r>
  </si>
  <si>
    <t>C 11 09 00</t>
  </si>
  <si>
    <r>
      <t xml:space="preserve">SELLO. </t>
    </r>
    <r>
      <rPr>
        <b/>
        <sz val="9"/>
        <rFont val="Calibri"/>
        <family val="2"/>
        <scheme val="minor"/>
      </rPr>
      <t>CUBIERTA</t>
    </r>
  </si>
  <si>
    <t>C 11 10 00</t>
  </si>
  <si>
    <r>
      <t xml:space="preserve">DETALLE ESPECIAL. </t>
    </r>
    <r>
      <rPr>
        <b/>
        <sz val="9"/>
        <rFont val="Calibri"/>
        <family val="2"/>
        <scheme val="minor"/>
      </rPr>
      <t>CUBIERTA</t>
    </r>
  </si>
  <si>
    <t>C 11 10 01</t>
  </si>
  <si>
    <r>
      <t xml:space="preserve">INSERTO. </t>
    </r>
    <r>
      <rPr>
        <sz val="9"/>
        <rFont val="Calibri"/>
        <family val="2"/>
        <scheme val="minor"/>
      </rPr>
      <t>DETALLE ESPECIAL. CUBIERTA</t>
    </r>
  </si>
  <si>
    <t>C 11 10 02</t>
  </si>
  <si>
    <r>
      <t xml:space="preserve">PASADA. </t>
    </r>
    <r>
      <rPr>
        <sz val="9"/>
        <rFont val="Calibri"/>
        <family val="2"/>
        <scheme val="minor"/>
      </rPr>
      <t>DETALLE ESPECIAL. CUBIERTA</t>
    </r>
  </si>
  <si>
    <t>C 11 10 03</t>
  </si>
  <si>
    <r>
      <t xml:space="preserve">VENTANILLA DE VENTILACION. </t>
    </r>
    <r>
      <rPr>
        <sz val="9"/>
        <rFont val="Calibri"/>
        <family val="2"/>
        <scheme val="minor"/>
      </rPr>
      <t>DETALLE ESPECIAL. CUBIERTA</t>
    </r>
  </si>
  <si>
    <t>C 11 10 80</t>
  </si>
  <si>
    <r>
      <t xml:space="preserve">OTROS DETALLE ESPECIAL. </t>
    </r>
    <r>
      <rPr>
        <sz val="9"/>
        <rFont val="Calibri"/>
        <family val="2"/>
        <scheme val="minor"/>
      </rPr>
      <t>CUBIERTA</t>
    </r>
  </si>
  <si>
    <t>C 11 80 00</t>
  </si>
  <si>
    <t>OTROS CUBIERTA</t>
  </si>
  <si>
    <t>C 12 00 00</t>
  </si>
  <si>
    <t>REFUERZO TECHUMBRE EXISTENTE</t>
  </si>
  <si>
    <t>C 12 01 00</t>
  </si>
  <si>
    <r>
      <t xml:space="preserve">ELEMENTO ESTRUCTURA TECHUMBRE EXISTENTE. </t>
    </r>
    <r>
      <rPr>
        <b/>
        <sz val="9"/>
        <rFont val="Calibri"/>
        <family val="2"/>
        <scheme val="minor"/>
      </rPr>
      <t>REFUERZO TECHUMBRE EXISTENTE</t>
    </r>
  </si>
  <si>
    <t>C 12 02 00</t>
  </si>
  <si>
    <r>
      <t xml:space="preserve">ELEMENTO ESTRUCTURA TECHUMBRE ADICIONAL. </t>
    </r>
    <r>
      <rPr>
        <b/>
        <sz val="9"/>
        <rFont val="Calibri"/>
        <family val="2"/>
        <scheme val="minor"/>
      </rPr>
      <t>REFUERZO TECHUMBRE EXISTENTE</t>
    </r>
  </si>
  <si>
    <t>C 12 80 00</t>
  </si>
  <si>
    <t>OTROS REFUERZO TECHUMBRE EXISTENTE</t>
  </si>
  <si>
    <t>C 13 00 00</t>
  </si>
  <si>
    <t>ESCALERA</t>
  </si>
  <si>
    <t>C 13 01 00</t>
  </si>
  <si>
    <r>
      <t xml:space="preserve">ESTRUCTURA. </t>
    </r>
    <r>
      <rPr>
        <b/>
        <sz val="9"/>
        <rFont val="Calibri"/>
        <family val="2"/>
        <scheme val="minor"/>
      </rPr>
      <t>ESCALERA</t>
    </r>
  </si>
  <si>
    <t>C 13 01 01</t>
  </si>
  <si>
    <r>
      <t xml:space="preserve">ACERO. </t>
    </r>
    <r>
      <rPr>
        <sz val="9"/>
        <rFont val="Calibri"/>
        <family val="2"/>
        <scheme val="minor"/>
      </rPr>
      <t>ESTRUCTURA. ESCALERA</t>
    </r>
  </si>
  <si>
    <t>C 13 01 02</t>
  </si>
  <si>
    <r>
      <t>CRISTAL.</t>
    </r>
    <r>
      <rPr>
        <sz val="9"/>
        <rFont val="Calibri"/>
        <family val="2"/>
        <scheme val="minor"/>
      </rPr>
      <t xml:space="preserve"> ESTRUCTURA. ESCALERA</t>
    </r>
  </si>
  <si>
    <t>C 13 01 03</t>
  </si>
  <si>
    <r>
      <t xml:space="preserve">HORMIGON ARMADO. </t>
    </r>
    <r>
      <rPr>
        <sz val="9"/>
        <rFont val="Calibri"/>
        <family val="2"/>
        <scheme val="minor"/>
      </rPr>
      <t>ESTRUCTURA. ESCALERA</t>
    </r>
  </si>
  <si>
    <t>C 13 01 04</t>
  </si>
  <si>
    <t>MADERA. ESTRUCTURA. ESCALERA</t>
  </si>
  <si>
    <t>C 13 01 80</t>
  </si>
  <si>
    <r>
      <t xml:space="preserve">OTROS ESTRUCTURA. </t>
    </r>
    <r>
      <rPr>
        <sz val="9"/>
        <rFont val="Calibri"/>
        <family val="2"/>
        <scheme val="minor"/>
      </rPr>
      <t>ESCALERA</t>
    </r>
  </si>
  <si>
    <t>C 13 02 00</t>
  </si>
  <si>
    <r>
      <t xml:space="preserve">PELDAÑO. </t>
    </r>
    <r>
      <rPr>
        <b/>
        <sz val="9"/>
        <rFont val="Calibri"/>
        <family val="2"/>
        <scheme val="minor"/>
      </rPr>
      <t>ESCALERA</t>
    </r>
  </si>
  <si>
    <t>C 13 02 01</t>
  </si>
  <si>
    <r>
      <t xml:space="preserve">CONTRAHUELLA. </t>
    </r>
    <r>
      <rPr>
        <sz val="9"/>
        <rFont val="Calibri"/>
        <family val="2"/>
        <scheme val="minor"/>
      </rPr>
      <t>PELDAÑO. ESCALERA</t>
    </r>
  </si>
  <si>
    <t>C 13 02 02</t>
  </si>
  <si>
    <r>
      <t>HUELLA.</t>
    </r>
    <r>
      <rPr>
        <sz val="9"/>
        <rFont val="Calibri"/>
        <family val="2"/>
        <scheme val="minor"/>
      </rPr>
      <t xml:space="preserve"> PELDAÑO. ESCALERA</t>
    </r>
  </si>
  <si>
    <t>C 13 80 00</t>
  </si>
  <si>
    <t>OTROS ESCALERA</t>
  </si>
  <si>
    <t>C 80 00 00</t>
  </si>
  <si>
    <t>OTROS OBRA GRUESA</t>
  </si>
  <si>
    <t>D 01 00 00</t>
  </si>
  <si>
    <t>CIELO</t>
  </si>
  <si>
    <t>D 01 01 00</t>
  </si>
  <si>
    <t>AFINADO Y ENLUCIDO CIELO</t>
  </si>
  <si>
    <t>D 01 02 00</t>
  </si>
  <si>
    <t>CIELO CONTINUO</t>
  </si>
  <si>
    <t>D 01 02 01</t>
  </si>
  <si>
    <r>
      <t xml:space="preserve">ESTRUCTURA ACERO GALVANIZADO. </t>
    </r>
    <r>
      <rPr>
        <sz val="9"/>
        <rFont val="Calibri"/>
        <family val="2"/>
        <scheme val="minor"/>
      </rPr>
      <t>CIELO CONTINUO</t>
    </r>
  </si>
  <si>
    <t>D 01 02 02</t>
  </si>
  <si>
    <r>
      <t xml:space="preserve">ESTRUCTURA MADERA. </t>
    </r>
    <r>
      <rPr>
        <sz val="9"/>
        <rFont val="Calibri"/>
        <family val="2"/>
        <scheme val="minor"/>
      </rPr>
      <t>CIELO CONTINUO</t>
    </r>
  </si>
  <si>
    <t>D 01 02 03</t>
  </si>
  <si>
    <r>
      <t xml:space="preserve">ENTABLADO MADERA. </t>
    </r>
    <r>
      <rPr>
        <sz val="9"/>
        <rFont val="Calibri"/>
        <family val="2"/>
        <scheme val="minor"/>
      </rPr>
      <t>CIELO CONTINUO</t>
    </r>
  </si>
  <si>
    <t>D 01 02 04</t>
  </si>
  <si>
    <r>
      <t xml:space="preserve">PLANCHA FIBROCEMENTO. </t>
    </r>
    <r>
      <rPr>
        <sz val="9"/>
        <rFont val="Calibri"/>
        <family val="2"/>
        <scheme val="minor"/>
      </rPr>
      <t>CIELO CONTINUO</t>
    </r>
  </si>
  <si>
    <t>D 01 02 05</t>
  </si>
  <si>
    <r>
      <t xml:space="preserve">PLANCHA MADERA. </t>
    </r>
    <r>
      <rPr>
        <sz val="9"/>
        <rFont val="Calibri"/>
        <family val="2"/>
        <scheme val="minor"/>
      </rPr>
      <t>CIELO CONTINUO</t>
    </r>
  </si>
  <si>
    <t>D 01 02 06</t>
  </si>
  <si>
    <r>
      <t xml:space="preserve">PLANCHA SINTETICA. </t>
    </r>
    <r>
      <rPr>
        <sz val="9"/>
        <rFont val="Calibri"/>
        <family val="2"/>
        <scheme val="minor"/>
      </rPr>
      <t>CIELO CONTINUO</t>
    </r>
  </si>
  <si>
    <t>D 01 02 07</t>
  </si>
  <si>
    <r>
      <t xml:space="preserve">PLANCHA YESO CARTON. </t>
    </r>
    <r>
      <rPr>
        <sz val="9"/>
        <rFont val="Calibri"/>
        <family val="2"/>
        <scheme val="minor"/>
      </rPr>
      <t>CIELO CONTINUO</t>
    </r>
  </si>
  <si>
    <t>D 01 02 80</t>
  </si>
  <si>
    <t>OTROS CIELO CONTINUO</t>
  </si>
  <si>
    <t>D 01 03 00</t>
  </si>
  <si>
    <t>CIELO MODULAR TIPO AMERICANO</t>
  </si>
  <si>
    <t>D 01 03 01</t>
  </si>
  <si>
    <r>
      <t xml:space="preserve">ESTRUCTURA SUSPENSION. </t>
    </r>
    <r>
      <rPr>
        <sz val="9"/>
        <rFont val="Calibri"/>
        <family val="2"/>
        <scheme val="minor"/>
      </rPr>
      <t>CIELO MODULAR TIPO AMERICANO.CIELO</t>
    </r>
  </si>
  <si>
    <t>D 01 03 02</t>
  </si>
  <si>
    <r>
      <t xml:space="preserve">GRILLA O CELOSIA ACERO. </t>
    </r>
    <r>
      <rPr>
        <sz val="9"/>
        <rFont val="Calibri"/>
        <family val="2"/>
        <scheme val="minor"/>
      </rPr>
      <t>CIELO MODULAR TIPO AMERICANO.CIELO</t>
    </r>
  </si>
  <si>
    <t>D 01 03 03</t>
  </si>
  <si>
    <r>
      <t xml:space="preserve">GRILLA O CELOSIA ALUMINIO. </t>
    </r>
    <r>
      <rPr>
        <sz val="9"/>
        <rFont val="Calibri"/>
        <family val="2"/>
        <scheme val="minor"/>
      </rPr>
      <t>CIELO MODULAR TIPO AMERICANO. CIELO</t>
    </r>
  </si>
  <si>
    <t>D 01 03 04</t>
  </si>
  <si>
    <r>
      <t xml:space="preserve">GRILLA O CELOSIA MADERA. </t>
    </r>
    <r>
      <rPr>
        <sz val="9"/>
        <rFont val="Calibri"/>
        <family val="2"/>
        <scheme val="minor"/>
      </rPr>
      <t>CIELO MODULAR TIPO AMERICANO. CIELO</t>
    </r>
  </si>
  <si>
    <t>D 01 03 05</t>
  </si>
  <si>
    <r>
      <t>GRILLA O CELOSIA SINTETICAS.</t>
    </r>
    <r>
      <rPr>
        <sz val="9"/>
        <rFont val="Calibri"/>
        <family val="2"/>
        <scheme val="minor"/>
      </rPr>
      <t xml:space="preserve"> CIELO MODULAR TIPO AMERICANO. CIELO</t>
    </r>
  </si>
  <si>
    <t>D 01 03 06</t>
  </si>
  <si>
    <r>
      <t xml:space="preserve">PLANCHA FIBROCEMENTO. </t>
    </r>
    <r>
      <rPr>
        <sz val="9"/>
        <rFont val="Calibri"/>
        <family val="2"/>
        <scheme val="minor"/>
      </rPr>
      <t>CIELO MODULAR TIPO AMERICANO. CIELO</t>
    </r>
  </si>
  <si>
    <t>D 01 03 07</t>
  </si>
  <si>
    <r>
      <t>PLANCHA MADERA.</t>
    </r>
    <r>
      <rPr>
        <sz val="9"/>
        <rFont val="Calibri"/>
        <family val="2"/>
        <scheme val="minor"/>
      </rPr>
      <t>CIELO MODULAR TIPO AMERICANO. CIELO</t>
    </r>
  </si>
  <si>
    <t>D 01 03 08</t>
  </si>
  <si>
    <r>
      <t xml:space="preserve">PLANCHA SINTETICA. </t>
    </r>
    <r>
      <rPr>
        <sz val="9"/>
        <rFont val="Calibri"/>
        <family val="2"/>
        <scheme val="minor"/>
      </rPr>
      <t>CIELO MODULAR TIPO AMERICANO.CIELO</t>
    </r>
  </si>
  <si>
    <t>D 01 03 09</t>
  </si>
  <si>
    <r>
      <t xml:space="preserve">PLANCHA YESO CARTON. </t>
    </r>
    <r>
      <rPr>
        <sz val="9"/>
        <rFont val="Calibri"/>
        <family val="2"/>
        <scheme val="minor"/>
      </rPr>
      <t>CIELO MODULAR TIPO AMERICANO.CIELO</t>
    </r>
  </si>
  <si>
    <t>D 01 03 80</t>
  </si>
  <si>
    <t>OTROS CIELO MODULAR TIPO AMERICANO</t>
  </si>
  <si>
    <t>D 01 06 00</t>
  </si>
  <si>
    <t>ELEMENTO INCORPORADO CIELO</t>
  </si>
  <si>
    <t>D 01 06 06</t>
  </si>
  <si>
    <r>
      <t xml:space="preserve">GATERA. </t>
    </r>
    <r>
      <rPr>
        <sz val="9"/>
        <rFont val="Calibri"/>
        <family val="2"/>
        <scheme val="minor"/>
      </rPr>
      <t>ELEMENTO INCORPORADO CIELO</t>
    </r>
  </si>
  <si>
    <t>D 01 06 80</t>
  </si>
  <si>
    <t>OTROS ELEMENTO INCORPORADO CIELO</t>
  </si>
  <si>
    <t>D 01 80 00</t>
  </si>
  <si>
    <t>OTROS CIELO</t>
  </si>
  <si>
    <t>D 02 00 00</t>
  </si>
  <si>
    <t>REVESTIMIENTO ALERO</t>
  </si>
  <si>
    <t>D 02 01 00</t>
  </si>
  <si>
    <r>
      <t xml:space="preserve">ESTRUCTURA. </t>
    </r>
    <r>
      <rPr>
        <b/>
        <sz val="9"/>
        <rFont val="Calibri"/>
        <family val="2"/>
        <scheme val="minor"/>
      </rPr>
      <t>REVESTIMIENTO ALERO</t>
    </r>
  </si>
  <si>
    <t>D 02 01 01</t>
  </si>
  <si>
    <r>
      <t xml:space="preserve">ESTRUCTURA ACERO. </t>
    </r>
    <r>
      <rPr>
        <sz val="9"/>
        <rFont val="Calibri"/>
        <family val="2"/>
        <scheme val="minor"/>
      </rPr>
      <t>REVESTIMIENTO ALERO</t>
    </r>
  </si>
  <si>
    <t>D 02 01 02</t>
  </si>
  <si>
    <r>
      <t xml:space="preserve">ESTRUCTURA MADERA. </t>
    </r>
    <r>
      <rPr>
        <sz val="9"/>
        <rFont val="Calibri"/>
        <family val="2"/>
        <scheme val="minor"/>
      </rPr>
      <t>REVESTIMIENTO ALERO</t>
    </r>
  </si>
  <si>
    <t>D 02 01 80</t>
  </si>
  <si>
    <r>
      <t xml:space="preserve">OTROS ESTRUCTURA REVESTIMIENTO ALERO. </t>
    </r>
    <r>
      <rPr>
        <sz val="9"/>
        <rFont val="Calibri"/>
        <family val="2"/>
        <scheme val="minor"/>
      </rPr>
      <t>REVESTIMIENTO ALERO</t>
    </r>
  </si>
  <si>
    <t>D 02 03 00</t>
  </si>
  <si>
    <r>
      <t xml:space="preserve">ENTABLADO. </t>
    </r>
    <r>
      <rPr>
        <b/>
        <sz val="9"/>
        <rFont val="Calibri"/>
        <family val="2"/>
        <scheme val="minor"/>
      </rPr>
      <t>REVESTIMIENTO ALERO</t>
    </r>
  </si>
  <si>
    <t>D 02 03 01</t>
  </si>
  <si>
    <r>
      <t xml:space="preserve">ENTABLADO MADERA. </t>
    </r>
    <r>
      <rPr>
        <sz val="9"/>
        <rFont val="Calibri"/>
        <family val="2"/>
        <scheme val="minor"/>
      </rPr>
      <t>REVESTIMIENTO ALERO</t>
    </r>
  </si>
  <si>
    <t>D 02 03 02</t>
  </si>
  <si>
    <r>
      <t>ENTABLADO TIPO SIDING.</t>
    </r>
    <r>
      <rPr>
        <sz val="9"/>
        <rFont val="Calibri"/>
        <family val="2"/>
        <scheme val="minor"/>
      </rPr>
      <t xml:space="preserve"> REVESTIMIENTO ALERO</t>
    </r>
  </si>
  <si>
    <t>D 02 03 03</t>
  </si>
  <si>
    <r>
      <t xml:space="preserve">ENTABLADO SINTETICO. </t>
    </r>
    <r>
      <rPr>
        <sz val="9"/>
        <rFont val="Calibri"/>
        <family val="2"/>
        <scheme val="minor"/>
      </rPr>
      <t>REVESTIMIENTO ALERO</t>
    </r>
  </si>
  <si>
    <t>D 02 03 80</t>
  </si>
  <si>
    <r>
      <t xml:space="preserve">OTROS ENTABLADO. </t>
    </r>
    <r>
      <rPr>
        <sz val="9"/>
        <rFont val="Calibri"/>
        <family val="2"/>
        <scheme val="minor"/>
      </rPr>
      <t>REVESTIMIENTO ALERO</t>
    </r>
  </si>
  <si>
    <t>D 02 04 00</t>
  </si>
  <si>
    <r>
      <t xml:space="preserve">ESTUCO Y MORTERO. </t>
    </r>
    <r>
      <rPr>
        <b/>
        <sz val="9"/>
        <rFont val="Calibri"/>
        <family val="2"/>
        <scheme val="minor"/>
      </rPr>
      <t>REVESTIMIENTO ALERO</t>
    </r>
  </si>
  <si>
    <t>D 02 04 01</t>
  </si>
  <si>
    <r>
      <t>ESTUCO CEMENTICIO.</t>
    </r>
    <r>
      <rPr>
        <sz val="9"/>
        <rFont val="Calibri"/>
        <family val="2"/>
        <scheme val="minor"/>
      </rPr>
      <t xml:space="preserve"> REVESTIMIENTO ALERO</t>
    </r>
  </si>
  <si>
    <t>D 02 04 02</t>
  </si>
  <si>
    <r>
      <t xml:space="preserve">ESTUCO ESPECIAL. </t>
    </r>
    <r>
      <rPr>
        <sz val="9"/>
        <rFont val="Calibri"/>
        <family val="2"/>
        <scheme val="minor"/>
      </rPr>
      <t>REVESTIMIENTO ALERO</t>
    </r>
  </si>
  <si>
    <t>D 02 04 03</t>
  </si>
  <si>
    <r>
      <t xml:space="preserve">MORTERO CEMENTICIO. </t>
    </r>
    <r>
      <rPr>
        <sz val="9"/>
        <rFont val="Calibri"/>
        <family val="2"/>
        <scheme val="minor"/>
      </rPr>
      <t>REVESTIMIENTO ALERO</t>
    </r>
  </si>
  <si>
    <t>D 02 04 04</t>
  </si>
  <si>
    <r>
      <t>MORTERO ESPECIAL.</t>
    </r>
    <r>
      <rPr>
        <sz val="9"/>
        <rFont val="Calibri"/>
        <family val="2"/>
        <scheme val="minor"/>
      </rPr>
      <t xml:space="preserve"> REVESTIMIENTO ALERO</t>
    </r>
  </si>
  <si>
    <t>D 02 04 80</t>
  </si>
  <si>
    <r>
      <t xml:space="preserve">OTROS ESTUCO Y MORTERO. </t>
    </r>
    <r>
      <rPr>
        <sz val="9"/>
        <rFont val="Calibri"/>
        <family val="2"/>
        <scheme val="minor"/>
      </rPr>
      <t>REVESTIMIENTO ALERO</t>
    </r>
  </si>
  <si>
    <t>D 02 05 00</t>
  </si>
  <si>
    <r>
      <t xml:space="preserve">PLANCHA. </t>
    </r>
    <r>
      <rPr>
        <b/>
        <sz val="9"/>
        <rFont val="Calibri"/>
        <family val="2"/>
        <scheme val="minor"/>
      </rPr>
      <t>REVESTIMIENTO ALERO</t>
    </r>
  </si>
  <si>
    <t>D 02 05 01</t>
  </si>
  <si>
    <r>
      <t xml:space="preserve">PLANCHA ACERO. </t>
    </r>
    <r>
      <rPr>
        <sz val="9"/>
        <rFont val="Calibri"/>
        <family val="2"/>
        <scheme val="minor"/>
      </rPr>
      <t>REVESTIMIENTO ALERO</t>
    </r>
  </si>
  <si>
    <t>D 02 05 02</t>
  </si>
  <si>
    <r>
      <t xml:space="preserve">PLANCHA FIBRA DE VIDRIO. </t>
    </r>
    <r>
      <rPr>
        <sz val="9"/>
        <rFont val="Calibri"/>
        <family val="2"/>
        <scheme val="minor"/>
      </rPr>
      <t>REVESTIMIENTO ALERO</t>
    </r>
  </si>
  <si>
    <t>D 02 05 03</t>
  </si>
  <si>
    <r>
      <t xml:space="preserve">PLANCHA FIBROCEMENTO. </t>
    </r>
    <r>
      <rPr>
        <sz val="9"/>
        <rFont val="Calibri"/>
        <family val="2"/>
        <scheme val="minor"/>
      </rPr>
      <t>REVESTIMIENTO ALERO</t>
    </r>
  </si>
  <si>
    <t>D 02 05 04</t>
  </si>
  <si>
    <r>
      <t xml:space="preserve">PLANCHA MADERA. </t>
    </r>
    <r>
      <rPr>
        <sz val="9"/>
        <rFont val="Calibri"/>
        <family val="2"/>
        <scheme val="minor"/>
      </rPr>
      <t>REVESTIMIENTO ALERO</t>
    </r>
  </si>
  <si>
    <t>D 02 05 05</t>
  </si>
  <si>
    <r>
      <t xml:space="preserve">PLANCHA OSB. </t>
    </r>
    <r>
      <rPr>
        <sz val="9"/>
        <rFont val="Calibri"/>
        <family val="2"/>
        <scheme val="minor"/>
      </rPr>
      <t>REVESTIMIENTO ALERO</t>
    </r>
  </si>
  <si>
    <t>D 02 05 06</t>
  </si>
  <si>
    <r>
      <t xml:space="preserve">PLANCHA SINTETICA. </t>
    </r>
    <r>
      <rPr>
        <sz val="9"/>
        <rFont val="Calibri"/>
        <family val="2"/>
        <scheme val="minor"/>
      </rPr>
      <t>REVESTIMIENTO ALERO</t>
    </r>
  </si>
  <si>
    <t>D 02 05 07</t>
  </si>
  <si>
    <r>
      <t xml:space="preserve">PLANCHA ZINC. </t>
    </r>
    <r>
      <rPr>
        <sz val="9"/>
        <rFont val="Calibri"/>
        <family val="2"/>
        <scheme val="minor"/>
      </rPr>
      <t>REVESTIMIENTO ALERO</t>
    </r>
  </si>
  <si>
    <t>D 02 05 80</t>
  </si>
  <si>
    <r>
      <t xml:space="preserve">OTROS PLANCHA. </t>
    </r>
    <r>
      <rPr>
        <sz val="9"/>
        <rFont val="Calibri"/>
        <family val="2"/>
        <scheme val="minor"/>
      </rPr>
      <t>REVESTIMIENTO ALERO</t>
    </r>
  </si>
  <si>
    <t>D 02 06 00</t>
  </si>
  <si>
    <r>
      <t xml:space="preserve">FACHADA AISLADA. </t>
    </r>
    <r>
      <rPr>
        <b/>
        <sz val="9"/>
        <rFont val="Calibri"/>
        <family val="2"/>
        <scheme val="minor"/>
      </rPr>
      <t>REVESTIMIENTO ALERO</t>
    </r>
  </si>
  <si>
    <t>D 02 06 01</t>
  </si>
  <si>
    <r>
      <t xml:space="preserve">SISTEMA EIFS. </t>
    </r>
    <r>
      <rPr>
        <sz val="9"/>
        <rFont val="Calibri"/>
        <family val="2"/>
        <scheme val="minor"/>
      </rPr>
      <t>FACHADA AISLADA. REVESTIMIENTO ALERO</t>
    </r>
  </si>
  <si>
    <t>D 02 06 80</t>
  </si>
  <si>
    <r>
      <t xml:space="preserve">OTROS FACHADA AISLADA. </t>
    </r>
    <r>
      <rPr>
        <sz val="9"/>
        <rFont val="Calibri"/>
        <family val="2"/>
        <scheme val="minor"/>
      </rPr>
      <t>REVESTIMIENTO ALERO</t>
    </r>
  </si>
  <si>
    <t>D 02 80 00</t>
  </si>
  <si>
    <t>OTROS REVESTIMIENTO ALERO</t>
  </si>
  <si>
    <t>D 03 00 00</t>
  </si>
  <si>
    <t>REVESTIMIENTO EXTERIOR</t>
  </si>
  <si>
    <t>D 03 01 00</t>
  </si>
  <si>
    <r>
      <t xml:space="preserve">CONTROL SOLAR. </t>
    </r>
    <r>
      <rPr>
        <b/>
        <sz val="9"/>
        <rFont val="Calibri"/>
        <family val="2"/>
        <scheme val="minor"/>
      </rPr>
      <t>REVESTIMIENTO EXTERIOR</t>
    </r>
  </si>
  <si>
    <t>D 03 01 01</t>
  </si>
  <si>
    <r>
      <t xml:space="preserve">CELOSIA. </t>
    </r>
    <r>
      <rPr>
        <sz val="9"/>
        <rFont val="Calibri"/>
        <family val="2"/>
        <scheme val="minor"/>
      </rPr>
      <t>CONTROL SOLAR. REVESTIMIENTO EXTERIOR</t>
    </r>
  </si>
  <si>
    <t>D 03 01 02</t>
  </si>
  <si>
    <r>
      <t xml:space="preserve">ESTRUCTURA SECUNDARIA. </t>
    </r>
    <r>
      <rPr>
        <sz val="9"/>
        <rFont val="Calibri"/>
        <family val="2"/>
        <scheme val="minor"/>
      </rPr>
      <t>CONTROL SOLAR. REVESTIMIENTO EXTERIOR</t>
    </r>
  </si>
  <si>
    <t>D 03 01 03</t>
  </si>
  <si>
    <r>
      <t xml:space="preserve">FIJACION A ESTRUCTURA SECUNDARIA. </t>
    </r>
    <r>
      <rPr>
        <sz val="9"/>
        <rFont val="Calibri"/>
        <family val="2"/>
        <scheme val="minor"/>
      </rPr>
      <t>CONTROL SOLAR. REVESTIMIENTO EXTERIOR</t>
    </r>
  </si>
  <si>
    <t>D 03 01 04</t>
  </si>
  <si>
    <r>
      <t xml:space="preserve">FIJACION. </t>
    </r>
    <r>
      <rPr>
        <sz val="9"/>
        <rFont val="Calibri"/>
        <family val="2"/>
        <scheme val="minor"/>
      </rPr>
      <t>CONTROL SOLAR. REVESTIMIENTO EXTERIOR</t>
    </r>
  </si>
  <si>
    <t>D 03 01 05</t>
  </si>
  <si>
    <r>
      <t xml:space="preserve">PLANCHA PERFORADA Y MALLA. </t>
    </r>
    <r>
      <rPr>
        <sz val="9"/>
        <rFont val="Calibri"/>
        <family val="2"/>
        <scheme val="minor"/>
      </rPr>
      <t>CONTROL SOLAR. REVESTIMIENTO EXTERIOR</t>
    </r>
  </si>
  <si>
    <t>D 03 01 06</t>
  </si>
  <si>
    <r>
      <t xml:space="preserve">VIDRIO. </t>
    </r>
    <r>
      <rPr>
        <sz val="9"/>
        <rFont val="Calibri"/>
        <family val="2"/>
        <scheme val="minor"/>
      </rPr>
      <t>CONTROL SOLAR. REVESTIMIENTO EXTERIOR</t>
    </r>
  </si>
  <si>
    <t>D 03 01 80</t>
  </si>
  <si>
    <r>
      <t xml:space="preserve">OTROS CONTROL SOLAR. </t>
    </r>
    <r>
      <rPr>
        <sz val="9"/>
        <rFont val="Calibri"/>
        <family val="2"/>
        <scheme val="minor"/>
      </rPr>
      <t>REVESTIMIENTO EXTERIOR</t>
    </r>
  </si>
  <si>
    <t>D 03 02 00</t>
  </si>
  <si>
    <r>
      <t xml:space="preserve">ENCHAPE. </t>
    </r>
    <r>
      <rPr>
        <b/>
        <sz val="9"/>
        <rFont val="Calibri"/>
        <family val="2"/>
        <scheme val="minor"/>
      </rPr>
      <t>REVESTIMIENTO EXTERIOR</t>
    </r>
  </si>
  <si>
    <t>D 03 02 01</t>
  </si>
  <si>
    <r>
      <t xml:space="preserve">CERAMICA. </t>
    </r>
    <r>
      <rPr>
        <sz val="9"/>
        <rFont val="Calibri"/>
        <family val="2"/>
        <scheme val="minor"/>
      </rPr>
      <t>REVESTIMIENTO EXTERIOR</t>
    </r>
  </si>
  <si>
    <t>D 03 02 02</t>
  </si>
  <si>
    <r>
      <t xml:space="preserve">ENCHAPE GRANITO. </t>
    </r>
    <r>
      <rPr>
        <sz val="9"/>
        <rFont val="Calibri"/>
        <family val="2"/>
        <scheme val="minor"/>
      </rPr>
      <t>REVESTIMIENTO EXTERIOR</t>
    </r>
  </si>
  <si>
    <t>D 03 02 03</t>
  </si>
  <si>
    <r>
      <t xml:space="preserve">ENCHAPE HORMIGON. </t>
    </r>
    <r>
      <rPr>
        <sz val="9"/>
        <rFont val="Calibri"/>
        <family val="2"/>
        <scheme val="minor"/>
      </rPr>
      <t>REVESTIMIENTO EXTERIOR</t>
    </r>
  </si>
  <si>
    <t>D 03 02 04</t>
  </si>
  <si>
    <r>
      <t xml:space="preserve">ENCHAPE LADRILLO. </t>
    </r>
    <r>
      <rPr>
        <sz val="9"/>
        <rFont val="Calibri"/>
        <family val="2"/>
        <scheme val="minor"/>
      </rPr>
      <t>REVESTIMIENTO EXTERIOR</t>
    </r>
  </si>
  <si>
    <t>D 03 02 05</t>
  </si>
  <si>
    <r>
      <t>ENCHAPE PIEDRA. R</t>
    </r>
    <r>
      <rPr>
        <sz val="9"/>
        <rFont val="Calibri"/>
        <family val="2"/>
        <scheme val="minor"/>
      </rPr>
      <t>EVESTIMIENTO EXTERIOR</t>
    </r>
  </si>
  <si>
    <t>D 03 02 06</t>
  </si>
  <si>
    <r>
      <t xml:space="preserve">PORCELANATO. </t>
    </r>
    <r>
      <rPr>
        <sz val="9"/>
        <rFont val="Calibri"/>
        <family val="2"/>
        <scheme val="minor"/>
      </rPr>
      <t>REVESTIMIENTO EXTERIOR</t>
    </r>
  </si>
  <si>
    <t>D 03 02 80</t>
  </si>
  <si>
    <r>
      <t xml:space="preserve">OTROS ENCHAPE. </t>
    </r>
    <r>
      <rPr>
        <sz val="9"/>
        <rFont val="Calibri"/>
        <family val="2"/>
        <scheme val="minor"/>
      </rPr>
      <t>REVESTIMIENTO EXTERIOR</t>
    </r>
  </si>
  <si>
    <t>D 03 03 00</t>
  </si>
  <si>
    <r>
      <t>ENTABLADO.</t>
    </r>
    <r>
      <rPr>
        <b/>
        <sz val="9"/>
        <rFont val="Calibri"/>
        <family val="2"/>
        <scheme val="minor"/>
      </rPr>
      <t xml:space="preserve"> REVESTIMIENTO EXTERIOR</t>
    </r>
  </si>
  <si>
    <t>D 03 03 01</t>
  </si>
  <si>
    <r>
      <t xml:space="preserve">ENTABLADO MADERA. </t>
    </r>
    <r>
      <rPr>
        <sz val="9"/>
        <rFont val="Calibri"/>
        <family val="2"/>
        <scheme val="minor"/>
      </rPr>
      <t>REVESTIMIENTO EXTERIOR</t>
    </r>
  </si>
  <si>
    <t>D 03 03 02</t>
  </si>
  <si>
    <r>
      <t xml:space="preserve">ENTABLADO TIPO SIDING. </t>
    </r>
    <r>
      <rPr>
        <sz val="9"/>
        <rFont val="Calibri"/>
        <family val="2"/>
        <scheme val="minor"/>
      </rPr>
      <t>REVESTIMIENTO EXTERIOR</t>
    </r>
  </si>
  <si>
    <t>D 03 03 03</t>
  </si>
  <si>
    <r>
      <t xml:space="preserve">ENTABLADO SINTETICO. </t>
    </r>
    <r>
      <rPr>
        <sz val="9"/>
        <rFont val="Calibri"/>
        <family val="2"/>
        <scheme val="minor"/>
      </rPr>
      <t>REVESTIMIENTO EXTERIOR</t>
    </r>
  </si>
  <si>
    <t>D 03 03 80</t>
  </si>
  <si>
    <r>
      <t xml:space="preserve">OTROS ENTABLADO. </t>
    </r>
    <r>
      <rPr>
        <sz val="9"/>
        <rFont val="Calibri"/>
        <family val="2"/>
        <scheme val="minor"/>
      </rPr>
      <t>REVESTIMIENTO EXTERIOR</t>
    </r>
  </si>
  <si>
    <t>D 03 04 00</t>
  </si>
  <si>
    <r>
      <t xml:space="preserve">ESTUCO Y MORTERO. </t>
    </r>
    <r>
      <rPr>
        <b/>
        <sz val="9"/>
        <rFont val="Calibri"/>
        <family val="2"/>
        <scheme val="minor"/>
      </rPr>
      <t>REVESTIMIENTO EXTERIOR</t>
    </r>
  </si>
  <si>
    <t>D 03 04 01</t>
  </si>
  <si>
    <r>
      <t xml:space="preserve">ESTUCO CEMENTICIO. </t>
    </r>
    <r>
      <rPr>
        <sz val="9"/>
        <rFont val="Calibri"/>
        <family val="2"/>
        <scheme val="minor"/>
      </rPr>
      <t>REVESTIMIENTO EXTERIOR</t>
    </r>
  </si>
  <si>
    <t>D 03 04 02</t>
  </si>
  <si>
    <r>
      <t xml:space="preserve">ESTUCO ESPECIAL. </t>
    </r>
    <r>
      <rPr>
        <sz val="9"/>
        <rFont val="Calibri"/>
        <family val="2"/>
        <scheme val="minor"/>
      </rPr>
      <t>REVESTIMIENTO EXTERIOR</t>
    </r>
  </si>
  <si>
    <t>D 03 04 03</t>
  </si>
  <si>
    <r>
      <t xml:space="preserve">MORTERO CEMENTICIO. </t>
    </r>
    <r>
      <rPr>
        <sz val="9"/>
        <rFont val="Calibri"/>
        <family val="2"/>
        <scheme val="minor"/>
      </rPr>
      <t>REVESTIMIENTO EXTERIOR</t>
    </r>
  </si>
  <si>
    <t>D 03 04 04</t>
  </si>
  <si>
    <r>
      <t xml:space="preserve">MORTERO ESPECIAL. </t>
    </r>
    <r>
      <rPr>
        <sz val="9"/>
        <rFont val="Calibri"/>
        <family val="2"/>
        <scheme val="minor"/>
      </rPr>
      <t>REVESTIMIENTO EXTERIOR</t>
    </r>
  </si>
  <si>
    <t>D 03 04 80</t>
  </si>
  <si>
    <r>
      <t>OTROS ESTUCO Y MORTERO.</t>
    </r>
    <r>
      <rPr>
        <sz val="9"/>
        <rFont val="Calibri"/>
        <family val="2"/>
        <scheme val="minor"/>
      </rPr>
      <t xml:space="preserve"> REVESTIMIENTO EXTERIOR</t>
    </r>
  </si>
  <si>
    <t>D 03 05 00</t>
  </si>
  <si>
    <r>
      <t>FACHADA AISLADA.</t>
    </r>
    <r>
      <rPr>
        <b/>
        <sz val="9"/>
        <rFont val="Calibri"/>
        <family val="2"/>
        <scheme val="minor"/>
      </rPr>
      <t xml:space="preserve"> REVESTIMIENTO EXTERIOR</t>
    </r>
  </si>
  <si>
    <t>D 03 05 01</t>
  </si>
  <si>
    <r>
      <t xml:space="preserve">SISTEMA EIFS. </t>
    </r>
    <r>
      <rPr>
        <sz val="9"/>
        <rFont val="Calibri"/>
        <family val="2"/>
        <scheme val="minor"/>
      </rPr>
      <t>FACHADA AISLADA. REVESTIMIENTO EXTERIOR</t>
    </r>
  </si>
  <si>
    <t>D 03 05 80</t>
  </si>
  <si>
    <r>
      <t xml:space="preserve">OTROS FACHADA AISLADA. </t>
    </r>
    <r>
      <rPr>
        <sz val="9"/>
        <rFont val="Calibri"/>
        <family val="2"/>
        <scheme val="minor"/>
      </rPr>
      <t>REVESTIMIENTO EXTERIOR</t>
    </r>
  </si>
  <si>
    <t>D 03 06 00</t>
  </si>
  <si>
    <r>
      <t xml:space="preserve">FACHADA VENTILADA. </t>
    </r>
    <r>
      <rPr>
        <b/>
        <sz val="9"/>
        <rFont val="Calibri"/>
        <family val="2"/>
        <scheme val="minor"/>
      </rPr>
      <t>REVESTIMIENTO EXTERIOR</t>
    </r>
  </si>
  <si>
    <t>D 03 06 01</t>
  </si>
  <si>
    <r>
      <t>ELEMENTO DE REVESTIMIENTO.</t>
    </r>
    <r>
      <rPr>
        <sz val="9"/>
        <rFont val="Calibri"/>
        <family val="2"/>
        <scheme val="minor"/>
      </rPr>
      <t xml:space="preserve"> FACHADA VENTILADA. REVESTIMIENTO EXTERIOR</t>
    </r>
  </si>
  <si>
    <t>D 03 06 02</t>
  </si>
  <si>
    <r>
      <t xml:space="preserve">ESTRUCTURA SECUNDARIA. </t>
    </r>
    <r>
      <rPr>
        <sz val="9"/>
        <rFont val="Calibri"/>
        <family val="2"/>
        <scheme val="minor"/>
      </rPr>
      <t>FACHADA VENTILADA. REVESTIMIENTO EXTERIOR</t>
    </r>
  </si>
  <si>
    <t>D 03 06 03</t>
  </si>
  <si>
    <r>
      <t xml:space="preserve">FIJACION A ESTRUCTURA SECUNDARIA. </t>
    </r>
    <r>
      <rPr>
        <sz val="9"/>
        <rFont val="Calibri"/>
        <family val="2"/>
        <scheme val="minor"/>
      </rPr>
      <t>FACHADA VENTILADA. REVESTIMIENTO EXTERIOR</t>
    </r>
  </si>
  <si>
    <t>D 03 06 04</t>
  </si>
  <si>
    <r>
      <t xml:space="preserve">FIJACION. </t>
    </r>
    <r>
      <rPr>
        <sz val="9"/>
        <rFont val="Calibri"/>
        <family val="2"/>
        <scheme val="minor"/>
      </rPr>
      <t>FACHADA VENTILADA. REVESTIMIENTO EXTERIOR</t>
    </r>
  </si>
  <si>
    <t>D 03 06 05</t>
  </si>
  <si>
    <r>
      <t>SELLO.</t>
    </r>
    <r>
      <rPr>
        <sz val="9"/>
        <rFont val="Calibri"/>
        <family val="2"/>
        <scheme val="minor"/>
      </rPr>
      <t xml:space="preserve"> FACHADA VENTILADA. REVESTIMIENTO EXTERIOR</t>
    </r>
  </si>
  <si>
    <t>D 03 06 80</t>
  </si>
  <si>
    <r>
      <t xml:space="preserve">OTROS FACHADA VENTILADA. </t>
    </r>
    <r>
      <rPr>
        <sz val="9"/>
        <rFont val="Calibri"/>
        <family val="2"/>
        <scheme val="minor"/>
      </rPr>
      <t>REVESTIMIENTO EXTERIOR</t>
    </r>
  </si>
  <si>
    <t>D 03 08 00</t>
  </si>
  <si>
    <r>
      <t xml:space="preserve">PLANCHA. </t>
    </r>
    <r>
      <rPr>
        <b/>
        <sz val="9"/>
        <rFont val="Calibri"/>
        <family val="2"/>
        <scheme val="minor"/>
      </rPr>
      <t>REVESTIMIENTO EXTERIOR</t>
    </r>
  </si>
  <si>
    <t>D 03 08 01</t>
  </si>
  <si>
    <r>
      <t xml:space="preserve">PLANCHA ACERO. </t>
    </r>
    <r>
      <rPr>
        <sz val="9"/>
        <rFont val="Calibri"/>
        <family val="2"/>
        <scheme val="minor"/>
      </rPr>
      <t>REVESTIMIENTO EXTERIOR</t>
    </r>
  </si>
  <si>
    <t>D 03 08 02</t>
  </si>
  <si>
    <r>
      <t xml:space="preserve">PLANCHA FIBRA DE VIDRIO. </t>
    </r>
    <r>
      <rPr>
        <sz val="9"/>
        <rFont val="Calibri"/>
        <family val="2"/>
        <scheme val="minor"/>
      </rPr>
      <t>REVESTIMIENTO EXTERIOR</t>
    </r>
  </si>
  <si>
    <t>D 03 08 03</t>
  </si>
  <si>
    <r>
      <t xml:space="preserve">PLANCHA FIBROCEMENTO. </t>
    </r>
    <r>
      <rPr>
        <sz val="9"/>
        <rFont val="Calibri"/>
        <family val="2"/>
        <scheme val="minor"/>
      </rPr>
      <t>REVESTIMIENTO EXTERIOR</t>
    </r>
  </si>
  <si>
    <t>D 03 08 04</t>
  </si>
  <si>
    <r>
      <t>PLANCHA MADERA.</t>
    </r>
    <r>
      <rPr>
        <sz val="9"/>
        <rFont val="Calibri"/>
        <family val="2"/>
        <scheme val="minor"/>
      </rPr>
      <t xml:space="preserve"> REVESTIMIENTO EXTERIOR</t>
    </r>
  </si>
  <si>
    <t>D 03 08 05</t>
  </si>
  <si>
    <r>
      <t>PLANCHA OSB.</t>
    </r>
    <r>
      <rPr>
        <sz val="9"/>
        <rFont val="Calibri"/>
        <family val="2"/>
        <scheme val="minor"/>
      </rPr>
      <t xml:space="preserve"> REVESTIMIENTO EXTERIOR</t>
    </r>
  </si>
  <si>
    <t>D 03 08 06</t>
  </si>
  <si>
    <r>
      <t>PLANCHA SINTETICA.</t>
    </r>
    <r>
      <rPr>
        <sz val="9"/>
        <rFont val="Calibri"/>
        <family val="2"/>
        <scheme val="minor"/>
      </rPr>
      <t xml:space="preserve"> REVESTIMIENTO EXTERIOR</t>
    </r>
  </si>
  <si>
    <t>D 03 08 07</t>
  </si>
  <si>
    <r>
      <t xml:space="preserve">PLANCHA ZINC. </t>
    </r>
    <r>
      <rPr>
        <sz val="9"/>
        <rFont val="Calibri"/>
        <family val="2"/>
        <scheme val="minor"/>
      </rPr>
      <t>REVESTIMIENTO EXTERIOR</t>
    </r>
  </si>
  <si>
    <t>D 03 08 80</t>
  </si>
  <si>
    <r>
      <t xml:space="preserve">OTROS PLANCHA. </t>
    </r>
    <r>
      <rPr>
        <sz val="9"/>
        <rFont val="Calibri"/>
        <family val="2"/>
        <scheme val="minor"/>
      </rPr>
      <t>REVESTIMIENTO EXTERIOR</t>
    </r>
  </si>
  <si>
    <t>D 03 09 00</t>
  </si>
  <si>
    <r>
      <t xml:space="preserve">TRATAMIENTO DE FACHADA. </t>
    </r>
    <r>
      <rPr>
        <b/>
        <sz val="9"/>
        <rFont val="Calibri"/>
        <family val="2"/>
        <scheme val="minor"/>
      </rPr>
      <t>REVESTIMIENTO EXTERIOR</t>
    </r>
  </si>
  <si>
    <t>D 03 09 01</t>
  </si>
  <si>
    <r>
      <t xml:space="preserve">APAREJO DECORATIVO. </t>
    </r>
    <r>
      <rPr>
        <sz val="9"/>
        <rFont val="Calibri"/>
        <family val="2"/>
        <scheme val="minor"/>
      </rPr>
      <t>TRATAMIENTO DE FACHADA. REVESTIMIENTO EXTERIOR</t>
    </r>
  </si>
  <si>
    <t>D 03 09 02</t>
  </si>
  <si>
    <r>
      <t xml:space="preserve">EMBOQUILLADO DE LA ALBAÑILERIA. </t>
    </r>
    <r>
      <rPr>
        <sz val="9"/>
        <rFont val="Calibri"/>
        <family val="2"/>
        <scheme val="minor"/>
      </rPr>
      <t>TRATAMIENTO DE FACHADA. REVESTIMIENTO EXTERIOR</t>
    </r>
  </si>
  <si>
    <t>D 03 09 03</t>
  </si>
  <si>
    <r>
      <t>LIMPIEZA, PULIMIENTO Y EROSION DEL HORMIGON.</t>
    </r>
    <r>
      <rPr>
        <sz val="9"/>
        <rFont val="Calibri"/>
        <family val="2"/>
        <scheme val="minor"/>
      </rPr>
      <t xml:space="preserve"> TRATAMIENTO DE FACHADA. REVESTIMIENTO EXTERIOR</t>
    </r>
  </si>
  <si>
    <t>D 03 09 04</t>
  </si>
  <si>
    <r>
      <t>LIMPIEZA Y DESCARNE DE LA PIEDRA.</t>
    </r>
    <r>
      <rPr>
        <sz val="9"/>
        <rFont val="Calibri"/>
        <family val="2"/>
        <scheme val="minor"/>
      </rPr>
      <t xml:space="preserve"> TRATAMIENTO DE FACHADA. REVESTIMIENTO EXTERIOR</t>
    </r>
  </si>
  <si>
    <t>D 03 09 80</t>
  </si>
  <si>
    <r>
      <t xml:space="preserve">OTROS TRATAMIENTO DE FACHADA. </t>
    </r>
    <r>
      <rPr>
        <sz val="9"/>
        <rFont val="Calibri"/>
        <family val="2"/>
        <scheme val="minor"/>
      </rPr>
      <t>REVESTIMIENTO EXTERIOR</t>
    </r>
  </si>
  <si>
    <t>D 03 80 00</t>
  </si>
  <si>
    <t>OTROS REVESTIMIENTO EXTERIOR</t>
  </si>
  <si>
    <t>D 04 00 00</t>
  </si>
  <si>
    <t>REVESTIMIENTO INTERIOR</t>
  </si>
  <si>
    <t>D 04 01 00</t>
  </si>
  <si>
    <r>
      <t xml:space="preserve">ENCHAPE. </t>
    </r>
    <r>
      <rPr>
        <b/>
        <sz val="9"/>
        <rFont val="Calibri"/>
        <family val="2"/>
        <scheme val="minor"/>
      </rPr>
      <t>REVESTIMIENTO INTERIOR</t>
    </r>
  </si>
  <si>
    <t>D 04 01 01</t>
  </si>
  <si>
    <r>
      <t xml:space="preserve">CERAMICA. </t>
    </r>
    <r>
      <rPr>
        <sz val="9"/>
        <rFont val="Calibri"/>
        <family val="2"/>
        <scheme val="minor"/>
      </rPr>
      <t>REVESTIMIENTO INTERIOR</t>
    </r>
  </si>
  <si>
    <t>D 04 01 02</t>
  </si>
  <si>
    <r>
      <t>ENCHAPE GRANITO.</t>
    </r>
    <r>
      <rPr>
        <sz val="9"/>
        <rFont val="Calibri"/>
        <family val="2"/>
        <scheme val="minor"/>
      </rPr>
      <t xml:space="preserve"> REVESTIMIENTO INTERIOR</t>
    </r>
  </si>
  <si>
    <t>D 04 01 03</t>
  </si>
  <si>
    <r>
      <t xml:space="preserve">ENCHAPE HORMIGON. </t>
    </r>
    <r>
      <rPr>
        <sz val="9"/>
        <rFont val="Calibri"/>
        <family val="2"/>
        <scheme val="minor"/>
      </rPr>
      <t>REVESTIMIENTO INTERIOR</t>
    </r>
  </si>
  <si>
    <t>D 04 01 04</t>
  </si>
  <si>
    <r>
      <t xml:space="preserve">ENCHAPE LADRILLO. </t>
    </r>
    <r>
      <rPr>
        <sz val="9"/>
        <rFont val="Calibri"/>
        <family val="2"/>
        <scheme val="minor"/>
      </rPr>
      <t>REVESTIMIENTO INTERIOR</t>
    </r>
  </si>
  <si>
    <t>D 04 01 05</t>
  </si>
  <si>
    <r>
      <t xml:space="preserve">ENCHAPE PIEDRA. </t>
    </r>
    <r>
      <rPr>
        <sz val="9"/>
        <rFont val="Calibri"/>
        <family val="2"/>
        <scheme val="minor"/>
      </rPr>
      <t>REVESTIMIENTO INTERIOR</t>
    </r>
  </si>
  <si>
    <t>D 04 01 06</t>
  </si>
  <si>
    <r>
      <t>PORCELANATO.</t>
    </r>
    <r>
      <rPr>
        <sz val="9"/>
        <rFont val="Calibri"/>
        <family val="2"/>
        <scheme val="minor"/>
      </rPr>
      <t xml:space="preserve"> REVESTIMIENTO INTERIOR</t>
    </r>
  </si>
  <si>
    <t>D 04 01 80</t>
  </si>
  <si>
    <r>
      <t xml:space="preserve">OTROS ENCHAPE. </t>
    </r>
    <r>
      <rPr>
        <sz val="9"/>
        <rFont val="Calibri"/>
        <family val="2"/>
        <scheme val="minor"/>
      </rPr>
      <t>REVESTIMIENTO INTERIOR</t>
    </r>
  </si>
  <si>
    <t>D 04 02 00</t>
  </si>
  <si>
    <r>
      <t xml:space="preserve">ENTABLADO. </t>
    </r>
    <r>
      <rPr>
        <b/>
        <sz val="9"/>
        <rFont val="Calibri"/>
        <family val="2"/>
        <scheme val="minor"/>
      </rPr>
      <t>REVESTIMIENTO INTERIOR</t>
    </r>
  </si>
  <si>
    <t>D 04 02 01</t>
  </si>
  <si>
    <r>
      <t>ENTABLADO MADERA.</t>
    </r>
    <r>
      <rPr>
        <sz val="9"/>
        <rFont val="Calibri"/>
        <family val="2"/>
        <scheme val="minor"/>
      </rPr>
      <t xml:space="preserve"> REVESTIMIENTO INTERIOR</t>
    </r>
  </si>
  <si>
    <t>D 04 02 02</t>
  </si>
  <si>
    <r>
      <t xml:space="preserve">ENTABLADO SINTETICO. </t>
    </r>
    <r>
      <rPr>
        <sz val="9"/>
        <rFont val="Calibri"/>
        <family val="2"/>
        <scheme val="minor"/>
      </rPr>
      <t>REVESTIMIENTO INTERIOR</t>
    </r>
  </si>
  <si>
    <t>D 04 02 80</t>
  </si>
  <si>
    <r>
      <t>OTROS ENTABLADO.</t>
    </r>
    <r>
      <rPr>
        <sz val="9"/>
        <rFont val="Calibri"/>
        <family val="2"/>
        <scheme val="minor"/>
      </rPr>
      <t xml:space="preserve"> REVESTIMIENTO INTERIOR</t>
    </r>
  </si>
  <si>
    <t>D 04 03 00</t>
  </si>
  <si>
    <r>
      <t xml:space="preserve">ESTUCO Y MORTERO. </t>
    </r>
    <r>
      <rPr>
        <b/>
        <sz val="9"/>
        <rFont val="Calibri"/>
        <family val="2"/>
        <scheme val="minor"/>
      </rPr>
      <t>REVESTIMIENTO INTERIOR</t>
    </r>
  </si>
  <si>
    <t>D 04 03 01</t>
  </si>
  <si>
    <r>
      <t xml:space="preserve">ENLUCIDO DE YESO. </t>
    </r>
    <r>
      <rPr>
        <sz val="9"/>
        <rFont val="Calibri"/>
        <family val="2"/>
        <scheme val="minor"/>
      </rPr>
      <t>ESTUCO Y MORTERO. REVESTIMIENTO INTERIOR</t>
    </r>
  </si>
  <si>
    <t>D 04 03 02</t>
  </si>
  <si>
    <r>
      <t xml:space="preserve">ESTUCO CEMENTICIO. </t>
    </r>
    <r>
      <rPr>
        <sz val="9"/>
        <rFont val="Calibri"/>
        <family val="2"/>
        <scheme val="minor"/>
      </rPr>
      <t>ESTUCO Y MORTERO. REVESTIMIENTO INTERIOR</t>
    </r>
  </si>
  <si>
    <t>D 04 03 03</t>
  </si>
  <si>
    <r>
      <t>ESTUCO ESPECIAL.</t>
    </r>
    <r>
      <rPr>
        <sz val="9"/>
        <rFont val="Calibri"/>
        <family val="2"/>
        <scheme val="minor"/>
      </rPr>
      <t xml:space="preserve"> ESTUCO Y MORTERO. REVESTIMIENTO INTERIOR</t>
    </r>
  </si>
  <si>
    <t>D 04 03 04</t>
  </si>
  <si>
    <r>
      <t xml:space="preserve">MORTERO CEMENTICIO. </t>
    </r>
    <r>
      <rPr>
        <sz val="9"/>
        <rFont val="Calibri"/>
        <family val="2"/>
        <scheme val="minor"/>
      </rPr>
      <t>ESTUCO Y MORTERO. REVESTIMIENTO INTERIOR</t>
    </r>
  </si>
  <si>
    <t>D 04 03 05</t>
  </si>
  <si>
    <r>
      <t xml:space="preserve">MORTERO ESPECIAL. </t>
    </r>
    <r>
      <rPr>
        <sz val="9"/>
        <rFont val="Calibri"/>
        <family val="2"/>
        <scheme val="minor"/>
      </rPr>
      <t>ESTUCO Y MORTERO. REVESTIMIENTO INTERIOR</t>
    </r>
  </si>
  <si>
    <t>D 04 03 80</t>
  </si>
  <si>
    <r>
      <t>OTROS ESTUCO Y MORTERO.</t>
    </r>
    <r>
      <rPr>
        <sz val="9"/>
        <rFont val="Calibri"/>
        <family val="2"/>
        <scheme val="minor"/>
      </rPr>
      <t xml:space="preserve"> REVESTIMIENTO INTERIOR</t>
    </r>
  </si>
  <si>
    <t>D 04 04 00</t>
  </si>
  <si>
    <r>
      <t xml:space="preserve">LINOLEO. </t>
    </r>
    <r>
      <rPr>
        <b/>
        <sz val="9"/>
        <rFont val="Calibri"/>
        <family val="2"/>
        <scheme val="minor"/>
      </rPr>
      <t>REVESTIMIENTO INTERIOR</t>
    </r>
  </si>
  <si>
    <t>D 04 05 00</t>
  </si>
  <si>
    <r>
      <t xml:space="preserve">PAPEL Y TEXTIL. </t>
    </r>
    <r>
      <rPr>
        <b/>
        <sz val="9"/>
        <rFont val="Calibri"/>
        <family val="2"/>
        <scheme val="minor"/>
      </rPr>
      <t>REVESTIMIENTO INTERIOR</t>
    </r>
  </si>
  <si>
    <t>D 04 06 00</t>
  </si>
  <si>
    <r>
      <t xml:space="preserve">PLANCHA. </t>
    </r>
    <r>
      <rPr>
        <b/>
        <sz val="9"/>
        <rFont val="Calibri"/>
        <family val="2"/>
        <scheme val="minor"/>
      </rPr>
      <t>REVESTIMIENTO INTERIOR</t>
    </r>
  </si>
  <si>
    <t>D 04 06 01</t>
  </si>
  <si>
    <r>
      <t xml:space="preserve">PLANCHA ACERO. </t>
    </r>
    <r>
      <rPr>
        <sz val="9"/>
        <rFont val="Calibri"/>
        <family val="2"/>
        <scheme val="minor"/>
      </rPr>
      <t>REVESTIMIENTO INTERIOR</t>
    </r>
  </si>
  <si>
    <t>D 04 06 02</t>
  </si>
  <si>
    <r>
      <t xml:space="preserve">PLANCHA ACRILICO. </t>
    </r>
    <r>
      <rPr>
        <sz val="9"/>
        <rFont val="Calibri"/>
        <family val="2"/>
        <scheme val="minor"/>
      </rPr>
      <t>REVESTIMIENTO INTERIOR</t>
    </r>
  </si>
  <si>
    <t>D 04 06 03</t>
  </si>
  <si>
    <r>
      <t xml:space="preserve">PLANCHA ALUMINIO. </t>
    </r>
    <r>
      <rPr>
        <sz val="9"/>
        <rFont val="Calibri"/>
        <family val="2"/>
        <scheme val="minor"/>
      </rPr>
      <t>REVESTIMIENTO INTERIOR</t>
    </r>
  </si>
  <si>
    <t>D 04 06 04</t>
  </si>
  <si>
    <r>
      <t xml:space="preserve">PLANCHA COBRE. </t>
    </r>
    <r>
      <rPr>
        <sz val="9"/>
        <rFont val="Calibri"/>
        <family val="2"/>
        <scheme val="minor"/>
      </rPr>
      <t>REVESTIMIENTO INTERIOR</t>
    </r>
  </si>
  <si>
    <t>D 04 06 05</t>
  </si>
  <si>
    <r>
      <t xml:space="preserve">PLANCHA COMPUESTA. </t>
    </r>
    <r>
      <rPr>
        <sz val="9"/>
        <rFont val="Calibri"/>
        <family val="2"/>
        <scheme val="minor"/>
      </rPr>
      <t>REVESTIMIENTO INTERIOR</t>
    </r>
  </si>
  <si>
    <t>D 04 06 06</t>
  </si>
  <si>
    <r>
      <t xml:space="preserve">PLANCHA FIBRA DE VIDRIO. </t>
    </r>
    <r>
      <rPr>
        <sz val="9"/>
        <rFont val="Calibri"/>
        <family val="2"/>
        <scheme val="minor"/>
      </rPr>
      <t>REVESTIMIENTO INTERIOR</t>
    </r>
  </si>
  <si>
    <t>D 04 06 07</t>
  </si>
  <si>
    <r>
      <t xml:space="preserve">PLANCHA FIBROCEMENTO. </t>
    </r>
    <r>
      <rPr>
        <sz val="9"/>
        <rFont val="Calibri"/>
        <family val="2"/>
        <scheme val="minor"/>
      </rPr>
      <t>REVESTIMIENTO INTERIOR</t>
    </r>
  </si>
  <si>
    <t>D 04 06 08</t>
  </si>
  <si>
    <r>
      <t>PLANCHA MADERA.</t>
    </r>
    <r>
      <rPr>
        <sz val="9"/>
        <rFont val="Calibri"/>
        <family val="2"/>
        <scheme val="minor"/>
      </rPr>
      <t xml:space="preserve"> REVESTIMIENTO INTERIOR</t>
    </r>
  </si>
  <si>
    <t>D 04 06 09</t>
  </si>
  <si>
    <r>
      <t>PLANCHA OSB.</t>
    </r>
    <r>
      <rPr>
        <sz val="9"/>
        <rFont val="Calibri"/>
        <family val="2"/>
        <scheme val="minor"/>
      </rPr>
      <t xml:space="preserve"> REVESTIMIENTO INTERIOR</t>
    </r>
  </si>
  <si>
    <t>D 04 06 10</t>
  </si>
  <si>
    <r>
      <t xml:space="preserve">PLANCHA SINTETICA. </t>
    </r>
    <r>
      <rPr>
        <sz val="9"/>
        <rFont val="Calibri"/>
        <family val="2"/>
        <scheme val="minor"/>
      </rPr>
      <t>REVESTIMIENTO INTERIOR</t>
    </r>
  </si>
  <si>
    <t>D 04 06 11</t>
  </si>
  <si>
    <r>
      <t xml:space="preserve">PLANCHA TERCIADO. </t>
    </r>
    <r>
      <rPr>
        <sz val="9"/>
        <rFont val="Calibri"/>
        <family val="2"/>
        <scheme val="minor"/>
      </rPr>
      <t>REVESTIMIENTO INTERIOR</t>
    </r>
  </si>
  <si>
    <t>D 04 06 12</t>
  </si>
  <si>
    <r>
      <t xml:space="preserve">PLANCHA YESO CARTON. </t>
    </r>
    <r>
      <rPr>
        <sz val="9"/>
        <rFont val="Calibri"/>
        <family val="2"/>
        <scheme val="minor"/>
      </rPr>
      <t>REVESTIMIENTO INTERIOR</t>
    </r>
  </si>
  <si>
    <t>D 04 06 13</t>
  </si>
  <si>
    <r>
      <t xml:space="preserve">PLANCHA ZINC. </t>
    </r>
    <r>
      <rPr>
        <sz val="9"/>
        <rFont val="Calibri"/>
        <family val="2"/>
        <scheme val="minor"/>
      </rPr>
      <t>REVESTIMIENTO INTERIOR</t>
    </r>
  </si>
  <si>
    <t>D 04 06 80</t>
  </si>
  <si>
    <r>
      <t>OTROS PLANCHA.</t>
    </r>
    <r>
      <rPr>
        <sz val="9"/>
        <rFont val="Calibri"/>
        <family val="2"/>
        <scheme val="minor"/>
      </rPr>
      <t xml:space="preserve"> REVESTIMIENTO INTERIOR</t>
    </r>
  </si>
  <si>
    <t>D 04 07 00</t>
  </si>
  <si>
    <r>
      <t xml:space="preserve">POLIMERO. </t>
    </r>
    <r>
      <rPr>
        <b/>
        <sz val="9"/>
        <rFont val="Calibri"/>
        <family val="2"/>
        <scheme val="minor"/>
      </rPr>
      <t>REVESTIMIENTO INTERIOR</t>
    </r>
  </si>
  <si>
    <t>D 04 08 00</t>
  </si>
  <si>
    <r>
      <t xml:space="preserve">VIDRIO. </t>
    </r>
    <r>
      <rPr>
        <b/>
        <sz val="9"/>
        <rFont val="Calibri"/>
        <family val="2"/>
        <scheme val="minor"/>
      </rPr>
      <t>REVESTIMIENTO INTERIOR</t>
    </r>
  </si>
  <si>
    <t>D 04 80 00</t>
  </si>
  <si>
    <t>OTROS REVESTIMIENTO INTERIOR</t>
  </si>
  <si>
    <t>D 05 00 00</t>
  </si>
  <si>
    <t>REVESTIMIENTO PISO Y PAVIMENTO</t>
  </si>
  <si>
    <t>D 05 01 00</t>
  </si>
  <si>
    <r>
      <t xml:space="preserve">PREPARACION SUPERFICIE. </t>
    </r>
    <r>
      <rPr>
        <b/>
        <sz val="9"/>
        <rFont val="Calibri"/>
        <family val="2"/>
        <scheme val="minor"/>
      </rPr>
      <t>REVESTIMIENTO PISO Y PAVIMENTO</t>
    </r>
  </si>
  <si>
    <t>D 05 02 00</t>
  </si>
  <si>
    <r>
      <t xml:space="preserve">PAVIMENTO DE MORTERO AFINADO Y/O ESTAMPADO DE HORMIGON. </t>
    </r>
    <r>
      <rPr>
        <b/>
        <sz val="9"/>
        <rFont val="Calibri"/>
        <family val="2"/>
        <scheme val="minor"/>
      </rPr>
      <t>REVESTIMIENTO PISO Y PAVIMENTO</t>
    </r>
  </si>
  <si>
    <t>D 05 03 00</t>
  </si>
  <si>
    <r>
      <t xml:space="preserve">ALFOMBRA. </t>
    </r>
    <r>
      <rPr>
        <b/>
        <sz val="9"/>
        <rFont val="Calibri"/>
        <family val="2"/>
        <scheme val="minor"/>
      </rPr>
      <t>REVESTIMIENTO PISO Y PAVIMENTO</t>
    </r>
  </si>
  <si>
    <t>D 05 04 00</t>
  </si>
  <si>
    <r>
      <t>PISO BALDOSA.</t>
    </r>
    <r>
      <rPr>
        <b/>
        <sz val="9"/>
        <rFont val="Calibri"/>
        <family val="2"/>
        <scheme val="minor"/>
      </rPr>
      <t xml:space="preserve"> REVESTIMIENTO PISO Y PAVIMENTO</t>
    </r>
  </si>
  <si>
    <t>D 05 04 01</t>
  </si>
  <si>
    <r>
      <t xml:space="preserve">BALDOSA. </t>
    </r>
    <r>
      <rPr>
        <sz val="9"/>
        <rFont val="Calibri"/>
        <family val="2"/>
        <scheme val="minor"/>
      </rPr>
      <t>REVESTIMIENTO PISO Y PAVIMENTO</t>
    </r>
  </si>
  <si>
    <t>D 05 04 80</t>
  </si>
  <si>
    <r>
      <t xml:space="preserve">OTROS BALDOSA. </t>
    </r>
    <r>
      <rPr>
        <sz val="9"/>
        <rFont val="Calibri"/>
        <family val="2"/>
        <scheme val="minor"/>
      </rPr>
      <t>REVESTIMIENTO PISO Y PAVIMENTO</t>
    </r>
  </si>
  <si>
    <t>D 05 05 00</t>
  </si>
  <si>
    <r>
      <t xml:space="preserve">PISO CERAMICA. </t>
    </r>
    <r>
      <rPr>
        <b/>
        <sz val="9"/>
        <rFont val="Calibri"/>
        <family val="2"/>
        <scheme val="minor"/>
      </rPr>
      <t>REVESTIMIENTO PISO Y PAVIMENTO</t>
    </r>
  </si>
  <si>
    <t>D 05 05 01</t>
  </si>
  <si>
    <r>
      <t xml:space="preserve">CERAMICA. </t>
    </r>
    <r>
      <rPr>
        <sz val="9"/>
        <rFont val="Calibri"/>
        <family val="2"/>
        <scheme val="minor"/>
      </rPr>
      <t>REVESTIMIENTO PISO Y PAVIMENTO</t>
    </r>
  </si>
  <si>
    <t>D 05 05 80</t>
  </si>
  <si>
    <r>
      <t xml:space="preserve">OTROS CERAMICA. </t>
    </r>
    <r>
      <rPr>
        <sz val="9"/>
        <rFont val="Calibri"/>
        <family val="2"/>
        <scheme val="minor"/>
      </rPr>
      <t>REVESTIMIENTO PISO Y PAVIMENTO</t>
    </r>
  </si>
  <si>
    <t>D 05 06 00</t>
  </si>
  <si>
    <r>
      <t>MADERA.</t>
    </r>
    <r>
      <rPr>
        <b/>
        <sz val="9"/>
        <rFont val="Calibri"/>
        <family val="2"/>
        <scheme val="minor"/>
      </rPr>
      <t xml:space="preserve"> REVESTIMIENTO PISO Y PAVIMENTO</t>
    </r>
  </si>
  <si>
    <t>D 05 06 01</t>
  </si>
  <si>
    <r>
      <t xml:space="preserve">MADERA NATURAL. </t>
    </r>
    <r>
      <rPr>
        <sz val="9"/>
        <rFont val="Calibri"/>
        <family val="2"/>
        <scheme val="minor"/>
      </rPr>
      <t>REVESTIMIENTO PISO Y PAVIMENTO</t>
    </r>
  </si>
  <si>
    <t>D 05 06 02</t>
  </si>
  <si>
    <r>
      <t xml:space="preserve">MADERA RECONSTITUIDA. </t>
    </r>
    <r>
      <rPr>
        <sz val="9"/>
        <rFont val="Calibri"/>
        <family val="2"/>
        <scheme val="minor"/>
      </rPr>
      <t>REVESTIMIENTO PISO Y PAVIMENTO</t>
    </r>
  </si>
  <si>
    <t>D 05 06 03</t>
  </si>
  <si>
    <r>
      <t xml:space="preserve">PARQUET. </t>
    </r>
    <r>
      <rPr>
        <sz val="9"/>
        <rFont val="Calibri"/>
        <family val="2"/>
        <scheme val="minor"/>
      </rPr>
      <t>REVESTIMIENTO PISO Y PAVIMENTO</t>
    </r>
  </si>
  <si>
    <t>D 05 06 80</t>
  </si>
  <si>
    <r>
      <t xml:space="preserve">OTROS MADERA. </t>
    </r>
    <r>
      <rPr>
        <sz val="9"/>
        <rFont val="Calibri"/>
        <family val="2"/>
        <scheme val="minor"/>
      </rPr>
      <t>REVESTIMIENTO PISO Y PAVIMENTO</t>
    </r>
  </si>
  <si>
    <t>D 05 08 00</t>
  </si>
  <si>
    <r>
      <t>PIEDRA.</t>
    </r>
    <r>
      <rPr>
        <b/>
        <sz val="9"/>
        <rFont val="Calibri"/>
        <family val="2"/>
        <scheme val="minor"/>
      </rPr>
      <t xml:space="preserve"> REVESTIMIENTO PISO Y PAVIMENTO</t>
    </r>
  </si>
  <si>
    <t>D 05 08 01</t>
  </si>
  <si>
    <r>
      <t xml:space="preserve">ADOQUIN. </t>
    </r>
    <r>
      <rPr>
        <sz val="9"/>
        <rFont val="Calibri"/>
        <family val="2"/>
        <scheme val="minor"/>
      </rPr>
      <t>REVESTIMIENTO PISO Y PAVIMENTO</t>
    </r>
  </si>
  <si>
    <t>D 05 08 02</t>
  </si>
  <si>
    <r>
      <t xml:space="preserve">GRANITO. </t>
    </r>
    <r>
      <rPr>
        <sz val="9"/>
        <rFont val="Calibri"/>
        <family val="2"/>
        <scheme val="minor"/>
      </rPr>
      <t>REVESTIMIENTO PISO Y PAVIMENTO</t>
    </r>
  </si>
  <si>
    <t>D 05 08 03</t>
  </si>
  <si>
    <r>
      <t xml:space="preserve">PISO PIEDRA. </t>
    </r>
    <r>
      <rPr>
        <sz val="9"/>
        <rFont val="Calibri"/>
        <family val="2"/>
        <scheme val="minor"/>
      </rPr>
      <t>REVESTIMIENTO PISO Y PAVIMENTO</t>
    </r>
  </si>
  <si>
    <t>D 05 08 80</t>
  </si>
  <si>
    <r>
      <t xml:space="preserve">OTROS PIEDRA. </t>
    </r>
    <r>
      <rPr>
        <sz val="9"/>
        <rFont val="Calibri"/>
        <family val="2"/>
        <scheme val="minor"/>
      </rPr>
      <t>REVESTIMIENTO PISO Y PAVIMENTO</t>
    </r>
  </si>
  <si>
    <t>D 05 09 00</t>
  </si>
  <si>
    <r>
      <t xml:space="preserve">PISO ELEVADO. </t>
    </r>
    <r>
      <rPr>
        <b/>
        <sz val="9"/>
        <rFont val="Calibri"/>
        <family val="2"/>
        <scheme val="minor"/>
      </rPr>
      <t>REVESTIMIENTO PISO Y PAVIMENTO</t>
    </r>
  </si>
  <si>
    <t>D 05 09 01</t>
  </si>
  <si>
    <r>
      <t xml:space="preserve">ACCESORIOS. </t>
    </r>
    <r>
      <rPr>
        <sz val="9"/>
        <rFont val="Calibri"/>
        <family val="2"/>
        <scheme val="minor"/>
      </rPr>
      <t>PISO ELEVADO. REVESTIMIENTO PISO Y PAVIMENTO</t>
    </r>
  </si>
  <si>
    <t>D 05 09 02</t>
  </si>
  <si>
    <r>
      <t xml:space="preserve">ESTRUCTURA. </t>
    </r>
    <r>
      <rPr>
        <sz val="9"/>
        <rFont val="Calibri"/>
        <family val="2"/>
        <scheme val="minor"/>
      </rPr>
      <t>PISO ELEVADO. REVESTIMIENTO PISO Y PAVIMENTO</t>
    </r>
  </si>
  <si>
    <t>D 05 09 03</t>
  </si>
  <si>
    <r>
      <t xml:space="preserve">PALMETA. </t>
    </r>
    <r>
      <rPr>
        <sz val="9"/>
        <rFont val="Calibri"/>
        <family val="2"/>
        <scheme val="minor"/>
      </rPr>
      <t>PISO ELEVADO. REVESTIMIENTO PISO Y PAVIMENTO</t>
    </r>
  </si>
  <si>
    <t>D 05 09 80</t>
  </si>
  <si>
    <r>
      <t xml:space="preserve">OTROS PISO ELEVADO. </t>
    </r>
    <r>
      <rPr>
        <sz val="9"/>
        <rFont val="Calibri"/>
        <family val="2"/>
        <scheme val="minor"/>
      </rPr>
      <t>REVESTIMIENTO PISO Y PAVIMENTO</t>
    </r>
  </si>
  <si>
    <t>D 05 10 00</t>
  </si>
  <si>
    <r>
      <t xml:space="preserve">PLANCHA METALICA. </t>
    </r>
    <r>
      <rPr>
        <b/>
        <sz val="9"/>
        <rFont val="Calibri"/>
        <family val="2"/>
        <scheme val="minor"/>
      </rPr>
      <t>REVESTIMIENTO PISO Y PAVIMENTO</t>
    </r>
  </si>
  <si>
    <t>D 05 10 01</t>
  </si>
  <si>
    <r>
      <t xml:space="preserve">PLANCHA METAL DESPLEGADO. </t>
    </r>
    <r>
      <rPr>
        <sz val="9"/>
        <rFont val="Calibri"/>
        <family val="2"/>
        <scheme val="minor"/>
      </rPr>
      <t>REVESTIMIENTO PISO Y PAVIMENTO</t>
    </r>
  </si>
  <si>
    <t>D 05 10 02</t>
  </si>
  <si>
    <r>
      <t xml:space="preserve">PLANCHA DIAMANTADA. </t>
    </r>
    <r>
      <rPr>
        <sz val="9"/>
        <rFont val="Calibri"/>
        <family val="2"/>
        <scheme val="minor"/>
      </rPr>
      <t>REVESTIMIENTO PISO Y PAVIMENTO</t>
    </r>
  </si>
  <si>
    <t>D 05 10 03</t>
  </si>
  <si>
    <r>
      <t xml:space="preserve">REJILLA SOLDADA. </t>
    </r>
    <r>
      <rPr>
        <sz val="9"/>
        <rFont val="Calibri"/>
        <family val="2"/>
        <scheme val="minor"/>
      </rPr>
      <t>REVESTIMIENTO PISO Y PAVIMENTO</t>
    </r>
  </si>
  <si>
    <t>D 05 10 80</t>
  </si>
  <si>
    <r>
      <t>OTROS PLANCHA METALICA.</t>
    </r>
    <r>
      <rPr>
        <sz val="9"/>
        <rFont val="Calibri"/>
        <family val="2"/>
        <scheme val="minor"/>
      </rPr>
      <t xml:space="preserve"> REVESTIMIENTO PISO Y PAVIMENTO</t>
    </r>
  </si>
  <si>
    <t>D 05 11 00</t>
  </si>
  <si>
    <r>
      <t xml:space="preserve">PISO PORCELANATO. </t>
    </r>
    <r>
      <rPr>
        <b/>
        <sz val="9"/>
        <rFont val="Calibri"/>
        <family val="2"/>
        <scheme val="minor"/>
      </rPr>
      <t>REVESTIMIENTO PISO Y PAVIMENTO</t>
    </r>
  </si>
  <si>
    <t>D 05 11 01</t>
  </si>
  <si>
    <r>
      <t xml:space="preserve">PORCELANATO. </t>
    </r>
    <r>
      <rPr>
        <sz val="9"/>
        <rFont val="Calibri"/>
        <family val="2"/>
        <scheme val="minor"/>
      </rPr>
      <t>REVESTIMIENTO PISO Y PAVIMENTO</t>
    </r>
  </si>
  <si>
    <t>D 05 11 80</t>
  </si>
  <si>
    <r>
      <t xml:space="preserve">OTROS PORCELANATO. </t>
    </r>
    <r>
      <rPr>
        <sz val="9"/>
        <rFont val="Calibri"/>
        <family val="2"/>
        <scheme val="minor"/>
      </rPr>
      <t>REVESTIMIENTO PISO Y PAVIMENTO</t>
    </r>
  </si>
  <si>
    <t>D 05 12 00</t>
  </si>
  <si>
    <r>
      <t xml:space="preserve">PREFABRICADO DE HORMIGON. </t>
    </r>
    <r>
      <rPr>
        <b/>
        <sz val="9"/>
        <rFont val="Calibri"/>
        <family val="2"/>
        <scheme val="minor"/>
      </rPr>
      <t>REVESTIMIENTO PISO Y PAVIMENTO</t>
    </r>
  </si>
  <si>
    <t>D 05 12 01</t>
  </si>
  <si>
    <r>
      <t xml:space="preserve">ADOCRETO. </t>
    </r>
    <r>
      <rPr>
        <sz val="9"/>
        <rFont val="Calibri"/>
        <family val="2"/>
        <scheme val="minor"/>
      </rPr>
      <t>REVESTIMIENTO PISO Y PAVIMENTO</t>
    </r>
  </si>
  <si>
    <t>D 05 12 02</t>
  </si>
  <si>
    <r>
      <t xml:space="preserve">PASTELON. </t>
    </r>
    <r>
      <rPr>
        <sz val="9"/>
        <rFont val="Calibri"/>
        <family val="2"/>
        <scheme val="minor"/>
      </rPr>
      <t>REVESTIMIENTO PISO Y PAVIMENTO</t>
    </r>
  </si>
  <si>
    <t>D 05 12 80</t>
  </si>
  <si>
    <r>
      <t>OTROS PREFABRICADO DE HORMIGON.</t>
    </r>
    <r>
      <rPr>
        <sz val="9"/>
        <rFont val="Calibri"/>
        <family val="2"/>
        <scheme val="minor"/>
      </rPr>
      <t xml:space="preserve"> REVESTIMIENTO PISO Y PAVIMENTO</t>
    </r>
  </si>
  <si>
    <t>D 05 13 00</t>
  </si>
  <si>
    <r>
      <t xml:space="preserve">SINTETICO. </t>
    </r>
    <r>
      <rPr>
        <b/>
        <sz val="9"/>
        <rFont val="Calibri"/>
        <family val="2"/>
        <scheme val="minor"/>
      </rPr>
      <t>REVESTIMIENTO PISO Y PAVIMENTO</t>
    </r>
  </si>
  <si>
    <t>D 05 13 01</t>
  </si>
  <si>
    <r>
      <t>CAUCHO.</t>
    </r>
    <r>
      <rPr>
        <sz val="9"/>
        <rFont val="Calibri"/>
        <family val="2"/>
        <scheme val="minor"/>
      </rPr>
      <t xml:space="preserve"> REVESTIMIENTO PISO Y PAVIMENTO</t>
    </r>
  </si>
  <si>
    <t>D 05 13 02</t>
  </si>
  <si>
    <r>
      <t>CORCHO.</t>
    </r>
    <r>
      <rPr>
        <sz val="9"/>
        <rFont val="Calibri"/>
        <family val="2"/>
        <scheme val="minor"/>
      </rPr>
      <t xml:space="preserve"> REVESTIMIENTO PISO Y PAVIMENTO</t>
    </r>
  </si>
  <si>
    <t>D 05 13 03</t>
  </si>
  <si>
    <r>
      <t xml:space="preserve">GOMA. </t>
    </r>
    <r>
      <rPr>
        <sz val="9"/>
        <rFont val="Calibri"/>
        <family val="2"/>
        <scheme val="minor"/>
      </rPr>
      <t>REVESTIMIENTO PISO Y PAVIMENTO</t>
    </r>
  </si>
  <si>
    <t>D 05 13 04</t>
  </si>
  <si>
    <r>
      <t xml:space="preserve">LINOLEO. </t>
    </r>
    <r>
      <rPr>
        <sz val="9"/>
        <rFont val="Calibri"/>
        <family val="2"/>
        <scheme val="minor"/>
      </rPr>
      <t>REVESTIMIENTO PISO Y PAVIMENTO</t>
    </r>
  </si>
  <si>
    <t>D 05 13 06</t>
  </si>
  <si>
    <r>
      <t xml:space="preserve">VINILICO. </t>
    </r>
    <r>
      <rPr>
        <sz val="9"/>
        <rFont val="Calibri"/>
        <family val="2"/>
        <scheme val="minor"/>
      </rPr>
      <t>REVESTIMIENTO PISO Y PAVIMENTO</t>
    </r>
  </si>
  <si>
    <t>D 05 13 80</t>
  </si>
  <si>
    <r>
      <t xml:space="preserve">OTROS SINTETICO. </t>
    </r>
    <r>
      <rPr>
        <sz val="9"/>
        <rFont val="Calibri"/>
        <family val="2"/>
        <scheme val="minor"/>
      </rPr>
      <t>REVESTIMIENTO PISO Y PAVIMENTO</t>
    </r>
  </si>
  <si>
    <t>D 05 80 00</t>
  </si>
  <si>
    <t>OTROS REVESTIMIENTO PISO Y PAVIMENTO</t>
  </si>
  <si>
    <t>D 06 00 00</t>
  </si>
  <si>
    <t>D 06 01 00</t>
  </si>
  <si>
    <t>D 06 01 01</t>
  </si>
  <si>
    <t>D 06 01 02</t>
  </si>
  <si>
    <t>D 06 01 03</t>
  </si>
  <si>
    <t>D 06 01 80</t>
  </si>
  <si>
    <t>D 06 02 00</t>
  </si>
  <si>
    <t>D 06 02 01</t>
  </si>
  <si>
    <t>D 06 02 02</t>
  </si>
  <si>
    <t>D 06 02 03</t>
  </si>
  <si>
    <r>
      <t xml:space="preserve">BARRERA DE VAPOR. </t>
    </r>
    <r>
      <rPr>
        <sz val="9"/>
        <rFont val="Calibri"/>
        <family val="2"/>
        <scheme val="minor"/>
      </rPr>
      <t>AISLACION TERMICA MURO Y TABIQUE DE ENVOLVENTE</t>
    </r>
  </si>
  <si>
    <t>D 06 02 80</t>
  </si>
  <si>
    <t>OTROS AISLACION TERMICA MURO Y TABIQUE DE ENVOLVENTE</t>
  </si>
  <si>
    <t>D 06 03 00</t>
  </si>
  <si>
    <t>D 06 03 01</t>
  </si>
  <si>
    <t>D 06 03 02</t>
  </si>
  <si>
    <t>D 06 03 03</t>
  </si>
  <si>
    <t>D 06 03 80</t>
  </si>
  <si>
    <t>D 06 04 00</t>
  </si>
  <si>
    <t>D 06 04 01</t>
  </si>
  <si>
    <t>D 06 04 80</t>
  </si>
  <si>
    <t>D 06 80 00</t>
  </si>
  <si>
    <t>D 07 00 00</t>
  </si>
  <si>
    <t>PUERTA</t>
  </si>
  <si>
    <t>D 07 01 00</t>
  </si>
  <si>
    <t>PUERTA ACCESO ACERO</t>
  </si>
  <si>
    <t>D 07 01 01</t>
  </si>
  <si>
    <r>
      <t xml:space="preserve">CERRADURA. </t>
    </r>
    <r>
      <rPr>
        <sz val="9"/>
        <rFont val="Calibri"/>
        <family val="2"/>
        <scheme val="minor"/>
      </rPr>
      <t>PUERTA ACCESO ACERO</t>
    </r>
  </si>
  <si>
    <t>D 07 01 02</t>
  </si>
  <si>
    <r>
      <t xml:space="preserve">HOJA. </t>
    </r>
    <r>
      <rPr>
        <sz val="9"/>
        <rFont val="Calibri"/>
        <family val="2"/>
        <scheme val="minor"/>
      </rPr>
      <t>PUERTA ACCESO ACERO</t>
    </r>
  </si>
  <si>
    <t>D 07 01 03</t>
  </si>
  <si>
    <r>
      <t xml:space="preserve">MARCO. </t>
    </r>
    <r>
      <rPr>
        <sz val="9"/>
        <rFont val="Calibri"/>
        <family val="2"/>
        <scheme val="minor"/>
      </rPr>
      <t>PUERTA ACCESO ACERO</t>
    </r>
  </si>
  <si>
    <t>D 07 01 04</t>
  </si>
  <si>
    <r>
      <t xml:space="preserve">QUINCALLERIA. </t>
    </r>
    <r>
      <rPr>
        <sz val="9"/>
        <rFont val="Calibri"/>
        <family val="2"/>
        <scheme val="minor"/>
      </rPr>
      <t>PUERTA ACCESO ACERO</t>
    </r>
  </si>
  <si>
    <t>D 07 01 06</t>
  </si>
  <si>
    <r>
      <t xml:space="preserve">TOPE. </t>
    </r>
    <r>
      <rPr>
        <sz val="9"/>
        <rFont val="Calibri"/>
        <family val="2"/>
        <scheme val="minor"/>
      </rPr>
      <t>PUERTA ACCESO ACERO</t>
    </r>
  </si>
  <si>
    <t>D 07 01 80</t>
  </si>
  <si>
    <t>OTROS PUERTA ACCESO ACERO</t>
  </si>
  <si>
    <t>D 07 03 00</t>
  </si>
  <si>
    <t>PUERTA ACCESO MADERA</t>
  </si>
  <si>
    <t>D 07 03 01</t>
  </si>
  <si>
    <r>
      <t xml:space="preserve">CERRADURA. </t>
    </r>
    <r>
      <rPr>
        <sz val="9"/>
        <rFont val="Calibri"/>
        <family val="2"/>
        <scheme val="minor"/>
      </rPr>
      <t>PUERTA ACCESO MADERA</t>
    </r>
  </si>
  <si>
    <t>D 07 03 02</t>
  </si>
  <si>
    <r>
      <t xml:space="preserve">HOJA. </t>
    </r>
    <r>
      <rPr>
        <sz val="9"/>
        <rFont val="Calibri"/>
        <family val="2"/>
        <scheme val="minor"/>
      </rPr>
      <t>PUERTA ACCESO MADERA</t>
    </r>
  </si>
  <si>
    <t>D 07 03 03</t>
  </si>
  <si>
    <r>
      <t xml:space="preserve">MARCO. </t>
    </r>
    <r>
      <rPr>
        <sz val="9"/>
        <rFont val="Calibri"/>
        <family val="2"/>
        <scheme val="minor"/>
      </rPr>
      <t>PUERTA ACCESO MADERA</t>
    </r>
  </si>
  <si>
    <t>D 07 03 04</t>
  </si>
  <si>
    <r>
      <t xml:space="preserve">QUINCALLERIA. </t>
    </r>
    <r>
      <rPr>
        <sz val="9"/>
        <rFont val="Calibri"/>
        <family val="2"/>
        <scheme val="minor"/>
      </rPr>
      <t>PUERTA ACCESO MADERA</t>
    </r>
  </si>
  <si>
    <t>D 07 03 06</t>
  </si>
  <si>
    <r>
      <t xml:space="preserve">TOPE. </t>
    </r>
    <r>
      <rPr>
        <sz val="9"/>
        <rFont val="Calibri"/>
        <family val="2"/>
        <scheme val="minor"/>
      </rPr>
      <t>PUERTA ACCESO MADERA</t>
    </r>
  </si>
  <si>
    <t>D 07 03 80</t>
  </si>
  <si>
    <t>OTROS PUERTA ACCESO MADERA</t>
  </si>
  <si>
    <t>D 07 04 00</t>
  </si>
  <si>
    <t>PUERTA ACCESO MIXTA</t>
  </si>
  <si>
    <t>D 07 04 01</t>
  </si>
  <si>
    <r>
      <t xml:space="preserve">CERRADURA. </t>
    </r>
    <r>
      <rPr>
        <sz val="9"/>
        <rFont val="Calibri"/>
        <family val="2"/>
        <scheme val="minor"/>
      </rPr>
      <t>PUERTA ACCESO MIXTA</t>
    </r>
  </si>
  <si>
    <t>D 07 04 02</t>
  </si>
  <si>
    <r>
      <t>HOJA.</t>
    </r>
    <r>
      <rPr>
        <sz val="9"/>
        <rFont val="Calibri"/>
        <family val="2"/>
        <scheme val="minor"/>
      </rPr>
      <t xml:space="preserve"> PUERTA ACCESO MIXTA</t>
    </r>
  </si>
  <si>
    <t>D 07 04 03</t>
  </si>
  <si>
    <r>
      <t xml:space="preserve">MARCO. </t>
    </r>
    <r>
      <rPr>
        <sz val="9"/>
        <rFont val="Calibri"/>
        <family val="2"/>
        <scheme val="minor"/>
      </rPr>
      <t>PUERTA ACCESO MIXTA</t>
    </r>
  </si>
  <si>
    <t>D 07 04 04</t>
  </si>
  <si>
    <r>
      <t xml:space="preserve">QUINCALLERIA. </t>
    </r>
    <r>
      <rPr>
        <sz val="9"/>
        <rFont val="Calibri"/>
        <family val="2"/>
        <scheme val="minor"/>
      </rPr>
      <t>PUERTA ACCESO MIXTA</t>
    </r>
  </si>
  <si>
    <t>D 07 04 06</t>
  </si>
  <si>
    <r>
      <t>TOPE.</t>
    </r>
    <r>
      <rPr>
        <sz val="9"/>
        <rFont val="Calibri"/>
        <family val="2"/>
        <scheme val="minor"/>
      </rPr>
      <t xml:space="preserve"> PUERTA ACCESO MIXTA</t>
    </r>
  </si>
  <si>
    <t>D 07 04 80</t>
  </si>
  <si>
    <t>OTROS PUERTA ACCESO MIXTA</t>
  </si>
  <si>
    <t>D 07 06 00</t>
  </si>
  <si>
    <t>PUERTA ACCESO VIDRIO</t>
  </si>
  <si>
    <t>D 07 06 01</t>
  </si>
  <si>
    <r>
      <t xml:space="preserve">CERRADURA. </t>
    </r>
    <r>
      <rPr>
        <sz val="9"/>
        <rFont val="Calibri"/>
        <family val="2"/>
        <scheme val="minor"/>
      </rPr>
      <t>PUERTA ACCESO VIDRIO</t>
    </r>
  </si>
  <si>
    <t>D 07 06 02</t>
  </si>
  <si>
    <r>
      <t xml:space="preserve">HOJA. </t>
    </r>
    <r>
      <rPr>
        <sz val="9"/>
        <rFont val="Calibri"/>
        <family val="2"/>
        <scheme val="minor"/>
      </rPr>
      <t>PUERTA ACCESO VIDRIO</t>
    </r>
  </si>
  <si>
    <t>D 07 06 03</t>
  </si>
  <si>
    <r>
      <t xml:space="preserve">MARCO. </t>
    </r>
    <r>
      <rPr>
        <sz val="9"/>
        <rFont val="Calibri"/>
        <family val="2"/>
        <scheme val="minor"/>
      </rPr>
      <t>PUERTA ACCESO VIDRIO</t>
    </r>
  </si>
  <si>
    <t>D 07 06 04</t>
  </si>
  <si>
    <r>
      <t xml:space="preserve">QUINCALLERIA. </t>
    </r>
    <r>
      <rPr>
        <sz val="9"/>
        <rFont val="Calibri"/>
        <family val="2"/>
        <scheme val="minor"/>
      </rPr>
      <t>PUERTA ACCESO VIDRIO</t>
    </r>
  </si>
  <si>
    <t>D 07 06 06</t>
  </si>
  <si>
    <r>
      <t>TOPE.</t>
    </r>
    <r>
      <rPr>
        <sz val="9"/>
        <rFont val="Calibri"/>
        <family val="2"/>
        <scheme val="minor"/>
      </rPr>
      <t xml:space="preserve"> PUERTA ACCESO VIDRIO</t>
    </r>
  </si>
  <si>
    <t>D 07 06 80</t>
  </si>
  <si>
    <t>OTROS PUERTA ACCESO VIDRIO</t>
  </si>
  <si>
    <t>D 07 07 00</t>
  </si>
  <si>
    <t>PUERTA ACCESO OTROS MATERIALES</t>
  </si>
  <si>
    <t>D 07 07 01</t>
  </si>
  <si>
    <r>
      <t xml:space="preserve">CERRADURA. </t>
    </r>
    <r>
      <rPr>
        <sz val="9"/>
        <rFont val="Calibri"/>
        <family val="2"/>
        <scheme val="minor"/>
      </rPr>
      <t>PUERTA ACCESO OTROS MATERIALES</t>
    </r>
  </si>
  <si>
    <t>D 07 07 02</t>
  </si>
  <si>
    <r>
      <t xml:space="preserve">HOJA. </t>
    </r>
    <r>
      <rPr>
        <sz val="9"/>
        <rFont val="Calibri"/>
        <family val="2"/>
        <scheme val="minor"/>
      </rPr>
      <t>PUERTA ACCESO OTROS MATERIALES</t>
    </r>
  </si>
  <si>
    <t>D 07 07 03</t>
  </si>
  <si>
    <r>
      <t xml:space="preserve">MARCO. </t>
    </r>
    <r>
      <rPr>
        <sz val="9"/>
        <rFont val="Calibri"/>
        <family val="2"/>
        <scheme val="minor"/>
      </rPr>
      <t>PUERTA ACCESO OTROS MATERIALES</t>
    </r>
  </si>
  <si>
    <t>D 07 07 04</t>
  </si>
  <si>
    <r>
      <t xml:space="preserve">QUINCALLERIA. </t>
    </r>
    <r>
      <rPr>
        <sz val="9"/>
        <rFont val="Calibri"/>
        <family val="2"/>
        <scheme val="minor"/>
      </rPr>
      <t>PUERTA ACCESO OTROS MATERIALES</t>
    </r>
  </si>
  <si>
    <t>D 07 07 06</t>
  </si>
  <si>
    <r>
      <t xml:space="preserve">TOPE. </t>
    </r>
    <r>
      <rPr>
        <sz val="9"/>
        <rFont val="Calibri"/>
        <family val="2"/>
        <scheme val="minor"/>
      </rPr>
      <t>PUERTA ACCESO OTROS MATERIALES</t>
    </r>
  </si>
  <si>
    <t>D 07 07 80</t>
  </si>
  <si>
    <t>OTROS PUERTA ACCESO OTROS MATERIALES</t>
  </si>
  <si>
    <t>D 07 08 00</t>
  </si>
  <si>
    <t>PUERTA EXTERIOR ACERO</t>
  </si>
  <si>
    <t>D 07 08 01</t>
  </si>
  <si>
    <r>
      <t xml:space="preserve">CERRADURA. </t>
    </r>
    <r>
      <rPr>
        <sz val="9"/>
        <rFont val="Calibri"/>
        <family val="2"/>
        <scheme val="minor"/>
      </rPr>
      <t>PUERTA EXTERIOR ACERO</t>
    </r>
  </si>
  <si>
    <t>D 07 08 02</t>
  </si>
  <si>
    <r>
      <t xml:space="preserve">HOJA. </t>
    </r>
    <r>
      <rPr>
        <sz val="9"/>
        <rFont val="Calibri"/>
        <family val="2"/>
        <scheme val="minor"/>
      </rPr>
      <t>PUERTA EXTERIOR ACERO</t>
    </r>
  </si>
  <si>
    <t>D 07 08 03</t>
  </si>
  <si>
    <r>
      <t xml:space="preserve">MARCO. </t>
    </r>
    <r>
      <rPr>
        <sz val="9"/>
        <rFont val="Calibri"/>
        <family val="2"/>
        <scheme val="minor"/>
      </rPr>
      <t>PUERTA EXTERIOR ACERO</t>
    </r>
  </si>
  <si>
    <t>D 07 08 04</t>
  </si>
  <si>
    <r>
      <t xml:space="preserve">QUINCALLERIA. </t>
    </r>
    <r>
      <rPr>
        <sz val="9"/>
        <rFont val="Calibri"/>
        <family val="2"/>
        <scheme val="minor"/>
      </rPr>
      <t>PUERTA EXTERIOR ACERO</t>
    </r>
  </si>
  <si>
    <t>D 07 08 06</t>
  </si>
  <si>
    <r>
      <t xml:space="preserve">TOPE. </t>
    </r>
    <r>
      <rPr>
        <sz val="9"/>
        <rFont val="Calibri"/>
        <family val="2"/>
        <scheme val="minor"/>
      </rPr>
      <t>PUERTA EXTERIOR ACERO</t>
    </r>
  </si>
  <si>
    <t>D 07 08 80</t>
  </si>
  <si>
    <t>OTROS PUERTA EXTERIOR ACERO</t>
  </si>
  <si>
    <t>D 07 09 00</t>
  </si>
  <si>
    <t>PUERTA EXTERIOR ALUMINIO</t>
  </si>
  <si>
    <t>D 07 09 01</t>
  </si>
  <si>
    <r>
      <t xml:space="preserve">CERRADURA. </t>
    </r>
    <r>
      <rPr>
        <sz val="9"/>
        <rFont val="Calibri"/>
        <family val="2"/>
        <scheme val="minor"/>
      </rPr>
      <t>PUERTA EXTERIOR ALUMINIO</t>
    </r>
  </si>
  <si>
    <t>D 07 09 02</t>
  </si>
  <si>
    <r>
      <t xml:space="preserve">HOJA. </t>
    </r>
    <r>
      <rPr>
        <sz val="9"/>
        <rFont val="Calibri"/>
        <family val="2"/>
        <scheme val="minor"/>
      </rPr>
      <t>PUERTA EXTERIOR ALUMINIO</t>
    </r>
  </si>
  <si>
    <t>D 07 09 03</t>
  </si>
  <si>
    <r>
      <t xml:space="preserve">MARCO. </t>
    </r>
    <r>
      <rPr>
        <sz val="9"/>
        <rFont val="Calibri"/>
        <family val="2"/>
        <scheme val="minor"/>
      </rPr>
      <t>PUERTA EXTERIOR ALUMINIO</t>
    </r>
  </si>
  <si>
    <t>D 07 09 04</t>
  </si>
  <si>
    <r>
      <t xml:space="preserve">QUINCALLERIA. </t>
    </r>
    <r>
      <rPr>
        <sz val="9"/>
        <rFont val="Calibri"/>
        <family val="2"/>
        <scheme val="minor"/>
      </rPr>
      <t>PUERTA EXTERIOR ALUMINIO</t>
    </r>
  </si>
  <si>
    <t>D 07 09 06</t>
  </si>
  <si>
    <r>
      <t xml:space="preserve">TOPE. </t>
    </r>
    <r>
      <rPr>
        <sz val="9"/>
        <rFont val="Calibri"/>
        <family val="2"/>
        <scheme val="minor"/>
      </rPr>
      <t>PUERTA EXTERIOR ALUMINIO</t>
    </r>
  </si>
  <si>
    <t>D 07 09 80</t>
  </si>
  <si>
    <t>OTROS PUERTA EXTERIOR ALUMINIO</t>
  </si>
  <si>
    <t>D 07 10 00</t>
  </si>
  <si>
    <t>PUERTA EXTERIOR MADERA</t>
  </si>
  <si>
    <t>D 07 10 01</t>
  </si>
  <si>
    <r>
      <t xml:space="preserve">CERRADURA. </t>
    </r>
    <r>
      <rPr>
        <sz val="9"/>
        <rFont val="Calibri"/>
        <family val="2"/>
        <scheme val="minor"/>
      </rPr>
      <t>PUERTA EXTERIOR MADERA</t>
    </r>
  </si>
  <si>
    <t>D 07 10 02</t>
  </si>
  <si>
    <r>
      <t xml:space="preserve">HOJA. </t>
    </r>
    <r>
      <rPr>
        <sz val="9"/>
        <rFont val="Calibri"/>
        <family val="2"/>
        <scheme val="minor"/>
      </rPr>
      <t>PUERTA EXTERIOR MADERA</t>
    </r>
  </si>
  <si>
    <t>D 07 10 03</t>
  </si>
  <si>
    <r>
      <t xml:space="preserve">MARCO. </t>
    </r>
    <r>
      <rPr>
        <sz val="9"/>
        <rFont val="Calibri"/>
        <family val="2"/>
        <scheme val="minor"/>
      </rPr>
      <t>PUERTA EXTERIOR MADERA</t>
    </r>
  </si>
  <si>
    <t>D 07 10 04</t>
  </si>
  <si>
    <r>
      <t xml:space="preserve">QUINCALLERIA. </t>
    </r>
    <r>
      <rPr>
        <sz val="9"/>
        <rFont val="Calibri"/>
        <family val="2"/>
        <scheme val="minor"/>
      </rPr>
      <t>PUERTA EXTERIOR MADERA</t>
    </r>
  </si>
  <si>
    <t>D 07 10 06</t>
  </si>
  <si>
    <r>
      <t xml:space="preserve">TOPE. </t>
    </r>
    <r>
      <rPr>
        <sz val="9"/>
        <rFont val="Calibri"/>
        <family val="2"/>
        <scheme val="minor"/>
      </rPr>
      <t>PUERTA EXTERIOR MADERA</t>
    </r>
  </si>
  <si>
    <t>D 07 10 80</t>
  </si>
  <si>
    <t>OTROS PUERTA EXTERIOR MADERA</t>
  </si>
  <si>
    <t>D 07 11 00</t>
  </si>
  <si>
    <t>PUERTA EXTERIOR MIXTA</t>
  </si>
  <si>
    <t>D 07 11 01</t>
  </si>
  <si>
    <r>
      <t>CERRADURA.</t>
    </r>
    <r>
      <rPr>
        <sz val="9"/>
        <rFont val="Calibri"/>
        <family val="2"/>
        <scheme val="minor"/>
      </rPr>
      <t xml:space="preserve"> PUERTA EXTERIOR MIXTA</t>
    </r>
  </si>
  <si>
    <t>D 07 11 02</t>
  </si>
  <si>
    <r>
      <t>HOJA.</t>
    </r>
    <r>
      <rPr>
        <sz val="9"/>
        <rFont val="Calibri"/>
        <family val="2"/>
        <scheme val="minor"/>
      </rPr>
      <t xml:space="preserve"> PUERTA EXTERIOR MIXTA</t>
    </r>
  </si>
  <si>
    <t>D 07 11 03</t>
  </si>
  <si>
    <r>
      <t xml:space="preserve">MARCO. </t>
    </r>
    <r>
      <rPr>
        <sz val="9"/>
        <rFont val="Calibri"/>
        <family val="2"/>
        <scheme val="minor"/>
      </rPr>
      <t>PUERTA EXTERIOR MIXTA</t>
    </r>
  </si>
  <si>
    <t>D 07 11 04</t>
  </si>
  <si>
    <r>
      <t>QUINCALLERIA.</t>
    </r>
    <r>
      <rPr>
        <sz val="9"/>
        <rFont val="Calibri"/>
        <family val="2"/>
        <scheme val="minor"/>
      </rPr>
      <t xml:space="preserve"> PUERTA EXTERIOR MIXTA</t>
    </r>
  </si>
  <si>
    <t>D 07 11 06</t>
  </si>
  <si>
    <r>
      <t xml:space="preserve">TOPE. </t>
    </r>
    <r>
      <rPr>
        <sz val="9"/>
        <rFont val="Calibri"/>
        <family val="2"/>
        <scheme val="minor"/>
      </rPr>
      <t>PUERTA EXTERIOR MIXTA</t>
    </r>
  </si>
  <si>
    <t>D 07 11 80</t>
  </si>
  <si>
    <t>OTROS PUERTA EXTERIOR MIXTA</t>
  </si>
  <si>
    <t>D 07 13 00</t>
  </si>
  <si>
    <t>PUERTA EXTERIOR VIDRIO</t>
  </si>
  <si>
    <t>D 07 13 01</t>
  </si>
  <si>
    <r>
      <t xml:space="preserve">CERRADURA. </t>
    </r>
    <r>
      <rPr>
        <sz val="9"/>
        <rFont val="Calibri"/>
        <family val="2"/>
        <scheme val="minor"/>
      </rPr>
      <t>PUERTA EXTERIOR VIDRIO</t>
    </r>
  </si>
  <si>
    <t>D 07 13 02</t>
  </si>
  <si>
    <r>
      <t xml:space="preserve">HOJA. </t>
    </r>
    <r>
      <rPr>
        <sz val="9"/>
        <rFont val="Calibri"/>
        <family val="2"/>
        <scheme val="minor"/>
      </rPr>
      <t>PUERTA EXTERIOR VIDRIO</t>
    </r>
  </si>
  <si>
    <t>D 07 13 03</t>
  </si>
  <si>
    <r>
      <t xml:space="preserve">MARCO. </t>
    </r>
    <r>
      <rPr>
        <sz val="9"/>
        <rFont val="Calibri"/>
        <family val="2"/>
        <scheme val="minor"/>
      </rPr>
      <t>PUERTA EXTERIOR VIDRIO</t>
    </r>
  </si>
  <si>
    <t>D 07 13 04</t>
  </si>
  <si>
    <r>
      <t xml:space="preserve">QUINCALLERIA. </t>
    </r>
    <r>
      <rPr>
        <sz val="9"/>
        <rFont val="Calibri"/>
        <family val="2"/>
        <scheme val="minor"/>
      </rPr>
      <t>PUERTA EXTERIOR VIDRIO</t>
    </r>
  </si>
  <si>
    <t>D 07 13 06</t>
  </si>
  <si>
    <r>
      <t xml:space="preserve">TOPE. </t>
    </r>
    <r>
      <rPr>
        <sz val="9"/>
        <rFont val="Calibri"/>
        <family val="2"/>
        <scheme val="minor"/>
      </rPr>
      <t>PUERTA EXTERIOR VIDRIO</t>
    </r>
  </si>
  <si>
    <t>D 07 13 80</t>
  </si>
  <si>
    <t>OTROS PUERTA EXTERIOR VIDRIO</t>
  </si>
  <si>
    <t>D 07 14 00</t>
  </si>
  <si>
    <t>PUERTA EXTERIOR OTROS MATERIALES</t>
  </si>
  <si>
    <t>D 07 14 01</t>
  </si>
  <si>
    <r>
      <t xml:space="preserve">CERRADURA. </t>
    </r>
    <r>
      <rPr>
        <sz val="9"/>
        <rFont val="Calibri"/>
        <family val="2"/>
        <scheme val="minor"/>
      </rPr>
      <t>PUERTA EXTERIOR OTROS MATERIALES</t>
    </r>
  </si>
  <si>
    <t>D 07 14 02</t>
  </si>
  <si>
    <r>
      <t xml:space="preserve">HOJA. </t>
    </r>
    <r>
      <rPr>
        <sz val="9"/>
        <rFont val="Calibri"/>
        <family val="2"/>
        <scheme val="minor"/>
      </rPr>
      <t>PUERTA EXTERIOR OTROS MATERIALES</t>
    </r>
  </si>
  <si>
    <t>D 07 14 03</t>
  </si>
  <si>
    <r>
      <t xml:space="preserve">MARCO. </t>
    </r>
    <r>
      <rPr>
        <sz val="9"/>
        <rFont val="Calibri"/>
        <family val="2"/>
        <scheme val="minor"/>
      </rPr>
      <t>PUERTA EXTERIOR OTROS MATERIALES</t>
    </r>
  </si>
  <si>
    <t>D 07 14 04</t>
  </si>
  <si>
    <r>
      <t xml:space="preserve">QUINCALLERIA. </t>
    </r>
    <r>
      <rPr>
        <sz val="9"/>
        <rFont val="Calibri"/>
        <family val="2"/>
        <scheme val="minor"/>
      </rPr>
      <t>PUERTA EXTERIOR OTROS MATERIALES</t>
    </r>
  </si>
  <si>
    <t>D 07 14 06</t>
  </si>
  <si>
    <r>
      <t xml:space="preserve">TOPE. </t>
    </r>
    <r>
      <rPr>
        <sz val="9"/>
        <rFont val="Calibri"/>
        <family val="2"/>
        <scheme val="minor"/>
      </rPr>
      <t>PUERTA EXTERIOR OTROS MATERIALES</t>
    </r>
  </si>
  <si>
    <t>D 07 14 80</t>
  </si>
  <si>
    <t>OTROS PUERTA EXTERIOR OTROS MATERIALES</t>
  </si>
  <si>
    <t>D 07 16 00</t>
  </si>
  <si>
    <t>PUERTA INTERIOR ALUMINIO</t>
  </si>
  <si>
    <t>D 07 16 01</t>
  </si>
  <si>
    <r>
      <t xml:space="preserve">CERRADURA. </t>
    </r>
    <r>
      <rPr>
        <sz val="9"/>
        <rFont val="Calibri"/>
        <family val="2"/>
        <scheme val="minor"/>
      </rPr>
      <t>PUERTA INTERIOR ALUMNIO</t>
    </r>
  </si>
  <si>
    <t>D 07 16 02</t>
  </si>
  <si>
    <r>
      <t xml:space="preserve">HOJA. </t>
    </r>
    <r>
      <rPr>
        <sz val="9"/>
        <rFont val="Calibri"/>
        <family val="2"/>
        <scheme val="minor"/>
      </rPr>
      <t>PUERTA INTERIOR ALUMNIO</t>
    </r>
  </si>
  <si>
    <t>D 07 16 03</t>
  </si>
  <si>
    <r>
      <t xml:space="preserve">MARCO. </t>
    </r>
    <r>
      <rPr>
        <sz val="9"/>
        <rFont val="Calibri"/>
        <family val="2"/>
        <scheme val="minor"/>
      </rPr>
      <t>PUERTA INTERIOR ALUMNIO</t>
    </r>
  </si>
  <si>
    <t>D 07 16 04</t>
  </si>
  <si>
    <r>
      <t xml:space="preserve">QUINCALLERIA. </t>
    </r>
    <r>
      <rPr>
        <sz val="9"/>
        <rFont val="Calibri"/>
        <family val="2"/>
        <scheme val="minor"/>
      </rPr>
      <t>PUERTA INTERIOR ALUMNIO</t>
    </r>
  </si>
  <si>
    <t>D 07 16 06</t>
  </si>
  <si>
    <r>
      <t xml:space="preserve">TOPE. </t>
    </r>
    <r>
      <rPr>
        <sz val="9"/>
        <rFont val="Calibri"/>
        <family val="2"/>
        <scheme val="minor"/>
      </rPr>
      <t>PUERTA INTERIOR ALUMNIO</t>
    </r>
  </si>
  <si>
    <t>D 07 16 80</t>
  </si>
  <si>
    <t>OTROS PUERTA INTERIOR ALUMNIO</t>
  </si>
  <si>
    <t>D 07 17 00</t>
  </si>
  <si>
    <t>PUERTA INTERIOR MADERA</t>
  </si>
  <si>
    <t>D 07 17 01</t>
  </si>
  <si>
    <r>
      <t xml:space="preserve">CERRADURA. </t>
    </r>
    <r>
      <rPr>
        <sz val="9"/>
        <rFont val="Calibri"/>
        <family val="2"/>
        <scheme val="minor"/>
      </rPr>
      <t>PUERTA INTERIOR MADERA</t>
    </r>
  </si>
  <si>
    <t>D 07 17 02</t>
  </si>
  <si>
    <r>
      <t xml:space="preserve">HOJA. </t>
    </r>
    <r>
      <rPr>
        <sz val="9"/>
        <rFont val="Calibri"/>
        <family val="2"/>
        <scheme val="minor"/>
      </rPr>
      <t>PUERTA INTERIOR MADERA</t>
    </r>
  </si>
  <si>
    <t>D 07 17 03</t>
  </si>
  <si>
    <r>
      <t xml:space="preserve">MARCO. </t>
    </r>
    <r>
      <rPr>
        <sz val="9"/>
        <rFont val="Calibri"/>
        <family val="2"/>
        <scheme val="minor"/>
      </rPr>
      <t>PUERTA INTERIOR MADERA</t>
    </r>
  </si>
  <si>
    <t>D 07 17 04</t>
  </si>
  <si>
    <r>
      <t xml:space="preserve">QUINCALLERIA. </t>
    </r>
    <r>
      <rPr>
        <sz val="9"/>
        <rFont val="Calibri"/>
        <family val="2"/>
        <scheme val="minor"/>
      </rPr>
      <t>PUERTA INTERIOR MADERA</t>
    </r>
  </si>
  <si>
    <t>D 07 17 06</t>
  </si>
  <si>
    <r>
      <t xml:space="preserve">TOPE. </t>
    </r>
    <r>
      <rPr>
        <sz val="9"/>
        <rFont val="Calibri"/>
        <family val="2"/>
        <scheme val="minor"/>
      </rPr>
      <t>PUERTA INTERIOR MADERA</t>
    </r>
  </si>
  <si>
    <t>D 07 17 80</t>
  </si>
  <si>
    <t>OTROS PUERTA INTERIOR MADERA</t>
  </si>
  <si>
    <t>D 07 18 00</t>
  </si>
  <si>
    <t>PUERTA INTERIOR MIXTA</t>
  </si>
  <si>
    <t>D 07 18 01</t>
  </si>
  <si>
    <r>
      <t xml:space="preserve">CERRADURA. </t>
    </r>
    <r>
      <rPr>
        <sz val="9"/>
        <rFont val="Calibri"/>
        <family val="2"/>
        <scheme val="minor"/>
      </rPr>
      <t>PUERTA INTERIOR MIXTA</t>
    </r>
  </si>
  <si>
    <t>D 07 18 02</t>
  </si>
  <si>
    <r>
      <t xml:space="preserve">HOJA. </t>
    </r>
    <r>
      <rPr>
        <sz val="9"/>
        <rFont val="Calibri"/>
        <family val="2"/>
        <scheme val="minor"/>
      </rPr>
      <t>PUERTA INTERIOR MIXTA</t>
    </r>
  </si>
  <si>
    <t>D 07 18 03</t>
  </si>
  <si>
    <r>
      <t xml:space="preserve">MARCO. </t>
    </r>
    <r>
      <rPr>
        <sz val="9"/>
        <rFont val="Calibri"/>
        <family val="2"/>
        <scheme val="minor"/>
      </rPr>
      <t>PUERTA INTERIOR MIXTA</t>
    </r>
  </si>
  <si>
    <t>D 07 18 04</t>
  </si>
  <si>
    <r>
      <t xml:space="preserve">QUINCALLERIA. </t>
    </r>
    <r>
      <rPr>
        <sz val="9"/>
        <rFont val="Calibri"/>
        <family val="2"/>
        <scheme val="minor"/>
      </rPr>
      <t>PUERTA INTERIOR MIXTA</t>
    </r>
  </si>
  <si>
    <t>D 07 18 06</t>
  </si>
  <si>
    <r>
      <t xml:space="preserve">TOPE. </t>
    </r>
    <r>
      <rPr>
        <sz val="9"/>
        <rFont val="Calibri"/>
        <family val="2"/>
        <scheme val="minor"/>
      </rPr>
      <t>PUERTA INTERIOR MIXTA</t>
    </r>
  </si>
  <si>
    <t>D 07 18 80</t>
  </si>
  <si>
    <t>OTROS PUERTA INTERIOR MIXTA</t>
  </si>
  <si>
    <t>D 07 19 00</t>
  </si>
  <si>
    <t>PUERTA INTERIOR PVC</t>
  </si>
  <si>
    <t>D 07 19 01</t>
  </si>
  <si>
    <r>
      <t>CERRADURA</t>
    </r>
    <r>
      <rPr>
        <sz val="9"/>
        <rFont val="Calibri"/>
        <family val="2"/>
        <scheme val="minor"/>
      </rPr>
      <t>. PUERTA INTERIOR PVC</t>
    </r>
  </si>
  <si>
    <t>D 07 19 02</t>
  </si>
  <si>
    <r>
      <t xml:space="preserve">HOJA. </t>
    </r>
    <r>
      <rPr>
        <sz val="9"/>
        <rFont val="Calibri"/>
        <family val="2"/>
        <scheme val="minor"/>
      </rPr>
      <t>PUERTA INTERIOR PVC</t>
    </r>
  </si>
  <si>
    <t>D 07 19 03</t>
  </si>
  <si>
    <r>
      <t>MARCO.</t>
    </r>
    <r>
      <rPr>
        <sz val="9"/>
        <rFont val="Calibri"/>
        <family val="2"/>
        <scheme val="minor"/>
      </rPr>
      <t xml:space="preserve"> PUERTA INTERIOR PVC</t>
    </r>
  </si>
  <si>
    <t>D 07 19 04</t>
  </si>
  <si>
    <r>
      <t xml:space="preserve">QUINCALLERIA. </t>
    </r>
    <r>
      <rPr>
        <sz val="9"/>
        <rFont val="Calibri"/>
        <family val="2"/>
        <scheme val="minor"/>
      </rPr>
      <t>PUERTA INTERIOR PVC</t>
    </r>
  </si>
  <si>
    <t>D 07 19 06</t>
  </si>
  <si>
    <r>
      <t xml:space="preserve">TOPE. </t>
    </r>
    <r>
      <rPr>
        <sz val="9"/>
        <rFont val="Calibri"/>
        <family val="2"/>
        <scheme val="minor"/>
      </rPr>
      <t>PUERTA INTERIOR PVC</t>
    </r>
  </si>
  <si>
    <t>D 07 19 80</t>
  </si>
  <si>
    <t>OTROS PUERTA INTERIOR PVC</t>
  </si>
  <si>
    <t>D 07 21 00</t>
  </si>
  <si>
    <t>PUERTA INTERIOR OTROS MATERIALES</t>
  </si>
  <si>
    <t>D 07 21 01</t>
  </si>
  <si>
    <r>
      <t xml:space="preserve">CERRADURA. </t>
    </r>
    <r>
      <rPr>
        <sz val="9"/>
        <rFont val="Calibri"/>
        <family val="2"/>
        <scheme val="minor"/>
      </rPr>
      <t>PUERTA INTERIOR OTROS MATERIALES</t>
    </r>
  </si>
  <si>
    <t>D 07 21 02</t>
  </si>
  <si>
    <r>
      <t xml:space="preserve">HOJA. </t>
    </r>
    <r>
      <rPr>
        <sz val="9"/>
        <rFont val="Calibri"/>
        <family val="2"/>
        <scheme val="minor"/>
      </rPr>
      <t>PUERTA INTERIOR OTROS MATERIALES</t>
    </r>
  </si>
  <si>
    <t>D 07 21 03</t>
  </si>
  <si>
    <r>
      <t xml:space="preserve">MARCO. </t>
    </r>
    <r>
      <rPr>
        <sz val="9"/>
        <rFont val="Calibri"/>
        <family val="2"/>
        <scheme val="minor"/>
      </rPr>
      <t>PUERTA INTERIOR OTROS MATERIALES</t>
    </r>
  </si>
  <si>
    <t>D 07 21 04</t>
  </si>
  <si>
    <r>
      <t xml:space="preserve">QUINCALLERIA. </t>
    </r>
    <r>
      <rPr>
        <sz val="9"/>
        <rFont val="Calibri"/>
        <family val="2"/>
        <scheme val="minor"/>
      </rPr>
      <t>PUERTA INTERIOR OTROS MATERIALES</t>
    </r>
  </si>
  <si>
    <t>D 07 21 06</t>
  </si>
  <si>
    <r>
      <t xml:space="preserve">TOPE. </t>
    </r>
    <r>
      <rPr>
        <sz val="9"/>
        <rFont val="Calibri"/>
        <family val="2"/>
        <scheme val="minor"/>
      </rPr>
      <t>PUERTA INTERIOR OTROS MATERIALES</t>
    </r>
  </si>
  <si>
    <t>D 07 21 80</t>
  </si>
  <si>
    <t>OTROS PUERTA INTERIOR OTROS MATERIALES</t>
  </si>
  <si>
    <t>D 07 22 00</t>
  </si>
  <si>
    <t>PUERTA CORTAFUEGO ACCESO ACERO</t>
  </si>
  <si>
    <t>D 07 22 01</t>
  </si>
  <si>
    <r>
      <t xml:space="preserve">CERRADURA. </t>
    </r>
    <r>
      <rPr>
        <sz val="9"/>
        <rFont val="Calibri"/>
        <family val="2"/>
        <scheme val="minor"/>
      </rPr>
      <t>PUERTA CORTAFUEGO ACCESO ACERO</t>
    </r>
  </si>
  <si>
    <t>D 07 22 02</t>
  </si>
  <si>
    <r>
      <t xml:space="preserve">HOJA. </t>
    </r>
    <r>
      <rPr>
        <sz val="9"/>
        <rFont val="Calibri"/>
        <family val="2"/>
        <scheme val="minor"/>
      </rPr>
      <t>PUERTA CORTAFUEGO ACCESO ACERO</t>
    </r>
  </si>
  <si>
    <t>D 07 22 03</t>
  </si>
  <si>
    <r>
      <t xml:space="preserve">MARCO. </t>
    </r>
    <r>
      <rPr>
        <sz val="9"/>
        <rFont val="Calibri"/>
        <family val="2"/>
        <scheme val="minor"/>
      </rPr>
      <t>PUERTA CORTAFUEGO ACCESO ACERO</t>
    </r>
  </si>
  <si>
    <t>D 07 22 04</t>
  </si>
  <si>
    <r>
      <t xml:space="preserve">QUINCALLERIA. </t>
    </r>
    <r>
      <rPr>
        <sz val="9"/>
        <rFont val="Calibri"/>
        <family val="2"/>
        <scheme val="minor"/>
      </rPr>
      <t>PUERTA CORTAFUEGO ACCESO ACERO</t>
    </r>
  </si>
  <si>
    <t>D 07 22 05</t>
  </si>
  <si>
    <r>
      <t xml:space="preserve">SISTEMA DE AUTOMATIZACION. </t>
    </r>
    <r>
      <rPr>
        <sz val="9"/>
        <rFont val="Calibri"/>
        <family val="2"/>
        <scheme val="minor"/>
      </rPr>
      <t>PUERTA CORTAFUEGO ACCESO ACERO</t>
    </r>
  </si>
  <si>
    <t>D 07 22 06</t>
  </si>
  <si>
    <r>
      <t xml:space="preserve">TOPE. </t>
    </r>
    <r>
      <rPr>
        <sz val="9"/>
        <rFont val="Calibri"/>
        <family val="2"/>
        <scheme val="minor"/>
      </rPr>
      <t>PUERTA CORTAFUEGO ACCESO ACERO</t>
    </r>
  </si>
  <si>
    <t>D 07 22 80</t>
  </si>
  <si>
    <t>OTROS PUERTA CORTAFUEGO ACCESO ACERO</t>
  </si>
  <si>
    <t>D 07 23 00</t>
  </si>
  <si>
    <t>PUERTA CORTAFUEGO ACCESO MADERA</t>
  </si>
  <si>
    <t>D 07 23 01</t>
  </si>
  <si>
    <r>
      <t xml:space="preserve">CERRADURA. </t>
    </r>
    <r>
      <rPr>
        <sz val="9"/>
        <rFont val="Calibri"/>
        <family val="2"/>
        <scheme val="minor"/>
      </rPr>
      <t>PUERTA CORTAFUEGO ACCESO MADERA</t>
    </r>
  </si>
  <si>
    <t>D 07 23 02</t>
  </si>
  <si>
    <r>
      <t xml:space="preserve">HOJA. </t>
    </r>
    <r>
      <rPr>
        <sz val="9"/>
        <rFont val="Calibri"/>
        <family val="2"/>
        <scheme val="minor"/>
      </rPr>
      <t>PUERTA CORTAFUEGO ACCESO MADERA</t>
    </r>
  </si>
  <si>
    <t>D 07 23 03</t>
  </si>
  <si>
    <r>
      <t xml:space="preserve">MARCO. </t>
    </r>
    <r>
      <rPr>
        <sz val="9"/>
        <rFont val="Calibri"/>
        <family val="2"/>
        <scheme val="minor"/>
      </rPr>
      <t>PUERTA CORTAFUEGO ACCESO MADERA</t>
    </r>
  </si>
  <si>
    <t>D 07 23 04</t>
  </si>
  <si>
    <r>
      <t xml:space="preserve">QUINCALLERIA. </t>
    </r>
    <r>
      <rPr>
        <sz val="9"/>
        <rFont val="Calibri"/>
        <family val="2"/>
        <scheme val="minor"/>
      </rPr>
      <t>PUERTA CORTAFUEGO ACCESO MADERA</t>
    </r>
  </si>
  <si>
    <t>D 07 23 05</t>
  </si>
  <si>
    <r>
      <t xml:space="preserve">SISTEMA DE AUTOMATIZACION. </t>
    </r>
    <r>
      <rPr>
        <sz val="9"/>
        <rFont val="Calibri"/>
        <family val="2"/>
        <scheme val="minor"/>
      </rPr>
      <t>PUERTA CORTAFUEGO ACCESO MADERA</t>
    </r>
  </si>
  <si>
    <t>D 07 23 06</t>
  </si>
  <si>
    <r>
      <t xml:space="preserve">TOPE. </t>
    </r>
    <r>
      <rPr>
        <sz val="9"/>
        <rFont val="Calibri"/>
        <family val="2"/>
        <scheme val="minor"/>
      </rPr>
      <t>PUERTA CORTAFUEGO ACCESO MADERA</t>
    </r>
  </si>
  <si>
    <t>D 07 23 80</t>
  </si>
  <si>
    <t>OTROS PUERTA CORTAFUEGO ACCESO MADERA</t>
  </si>
  <si>
    <t>D 07 24 00</t>
  </si>
  <si>
    <t>PUERTA CORTAFUEGO ACCESO VIDRIO</t>
  </si>
  <si>
    <t>D 07 24 01</t>
  </si>
  <si>
    <r>
      <t xml:space="preserve">CERRADURA. </t>
    </r>
    <r>
      <rPr>
        <sz val="9"/>
        <rFont val="Calibri"/>
        <family val="2"/>
        <scheme val="minor"/>
      </rPr>
      <t>PUERTA CORTAFUEGO ACCESO VIDRIO</t>
    </r>
  </si>
  <si>
    <t>D 07 24 02</t>
  </si>
  <si>
    <r>
      <t xml:space="preserve">HOJA. </t>
    </r>
    <r>
      <rPr>
        <sz val="9"/>
        <rFont val="Calibri"/>
        <family val="2"/>
        <scheme val="minor"/>
      </rPr>
      <t>PUERTA CORTAFUEGO ACCESO VIDRIO</t>
    </r>
  </si>
  <si>
    <t>D 07 24 03</t>
  </si>
  <si>
    <r>
      <t xml:space="preserve">MARCO. </t>
    </r>
    <r>
      <rPr>
        <sz val="9"/>
        <rFont val="Calibri"/>
        <family val="2"/>
        <scheme val="minor"/>
      </rPr>
      <t>PUERTA CORTAFUEGO ACCESO VIDRIO</t>
    </r>
  </si>
  <si>
    <t>D 07 24 04</t>
  </si>
  <si>
    <r>
      <t xml:space="preserve">QUINCALLERIA. </t>
    </r>
    <r>
      <rPr>
        <sz val="9"/>
        <rFont val="Calibri"/>
        <family val="2"/>
        <scheme val="minor"/>
      </rPr>
      <t>PUERTA CORTAFUEGO ACCESO VIDRIO</t>
    </r>
  </si>
  <si>
    <t>D 07 24 05</t>
  </si>
  <si>
    <r>
      <t xml:space="preserve">SISTEMA DE AUTOMATIZACION. </t>
    </r>
    <r>
      <rPr>
        <sz val="9"/>
        <rFont val="Calibri"/>
        <family val="2"/>
        <scheme val="minor"/>
      </rPr>
      <t>PUERTA CORTAFUEGO ACCESO VIDRIO</t>
    </r>
  </si>
  <si>
    <t>D 07 24 06</t>
  </si>
  <si>
    <r>
      <t xml:space="preserve">TOPE. </t>
    </r>
    <r>
      <rPr>
        <sz val="9"/>
        <rFont val="Calibri"/>
        <family val="2"/>
        <scheme val="minor"/>
      </rPr>
      <t>PUERTA CORTAFUEGO ACCESO VIDRIO</t>
    </r>
  </si>
  <si>
    <t>D 07 24 80</t>
  </si>
  <si>
    <t>OTROS PUERTA CORTAFUEGO ACCESO VIDRIO</t>
  </si>
  <si>
    <t>D 07 25 00</t>
  </si>
  <si>
    <t>PUERTA CORTAFUEGO ACCESO OTROS MATERIALES</t>
  </si>
  <si>
    <t>D 07 25 01</t>
  </si>
  <si>
    <r>
      <t xml:space="preserve">CERRADURA. </t>
    </r>
    <r>
      <rPr>
        <sz val="9"/>
        <rFont val="Calibri"/>
        <family val="2"/>
        <scheme val="minor"/>
      </rPr>
      <t>PUERTA CORTAFUEGO ACCESO OTROS MATERIALES</t>
    </r>
  </si>
  <si>
    <t>D 07 25 02</t>
  </si>
  <si>
    <r>
      <t xml:space="preserve">HOJA. </t>
    </r>
    <r>
      <rPr>
        <sz val="9"/>
        <rFont val="Calibri"/>
        <family val="2"/>
        <scheme val="minor"/>
      </rPr>
      <t>PUERTA CORTAFUEGO ACCESO OTROS MATERIALES</t>
    </r>
  </si>
  <si>
    <t>D 07 25 03</t>
  </si>
  <si>
    <r>
      <t xml:space="preserve">MARCO. </t>
    </r>
    <r>
      <rPr>
        <sz val="9"/>
        <rFont val="Calibri"/>
        <family val="2"/>
        <scheme val="minor"/>
      </rPr>
      <t>PUERTA CORTAFUEGO ACCESO OTROS MATERIALES</t>
    </r>
  </si>
  <si>
    <t>D 07 25 04</t>
  </si>
  <si>
    <r>
      <t xml:space="preserve">QUINCALLERIA. </t>
    </r>
    <r>
      <rPr>
        <sz val="9"/>
        <rFont val="Calibri"/>
        <family val="2"/>
        <scheme val="minor"/>
      </rPr>
      <t>PUERTA CORTAFUEGO ACCESO OTROS MATERIALES</t>
    </r>
  </si>
  <si>
    <t>D 07 25 05</t>
  </si>
  <si>
    <r>
      <t xml:space="preserve">SISTEMA DE AUTOMATIZACION. </t>
    </r>
    <r>
      <rPr>
        <sz val="9"/>
        <rFont val="Calibri"/>
        <family val="2"/>
        <scheme val="minor"/>
      </rPr>
      <t>PUERTA CORTAFUEGO ACCESO OTROS MATERIALES</t>
    </r>
  </si>
  <si>
    <t>D 07 25 06</t>
  </si>
  <si>
    <r>
      <t xml:space="preserve">TOPE. </t>
    </r>
    <r>
      <rPr>
        <sz val="9"/>
        <rFont val="Calibri"/>
        <family val="2"/>
        <scheme val="minor"/>
      </rPr>
      <t>PUERTA CORTAFUEGO ACCESO OTROS MATERIALES</t>
    </r>
  </si>
  <si>
    <t>D 07 25 80</t>
  </si>
  <si>
    <t>OTROS PUERTA CORTAFUEGO ACCESO OTROS MATERIALES</t>
  </si>
  <si>
    <t>D 07 26 00</t>
  </si>
  <si>
    <t>PUERTA CORTAFUEGO EXTERIOR ACERO</t>
  </si>
  <si>
    <t>D 07 26 01</t>
  </si>
  <si>
    <r>
      <t xml:space="preserve">CERRADURA. </t>
    </r>
    <r>
      <rPr>
        <sz val="9"/>
        <rFont val="Calibri"/>
        <family val="2"/>
        <scheme val="minor"/>
      </rPr>
      <t>PUERTA CORTAFUEGO EXTERIOR ACERO</t>
    </r>
  </si>
  <si>
    <t>D 07 26 02</t>
  </si>
  <si>
    <r>
      <t xml:space="preserve">HOJA. </t>
    </r>
    <r>
      <rPr>
        <sz val="9"/>
        <rFont val="Calibri"/>
        <family val="2"/>
        <scheme val="minor"/>
      </rPr>
      <t>PUERTA CORTAFUEGO EXTERIOR ACERO</t>
    </r>
  </si>
  <si>
    <t>D 07 26 03</t>
  </si>
  <si>
    <r>
      <t xml:space="preserve">MARCO. </t>
    </r>
    <r>
      <rPr>
        <sz val="9"/>
        <rFont val="Calibri"/>
        <family val="2"/>
        <scheme val="minor"/>
      </rPr>
      <t>PUERTA CORTAFUEGO EXTERIOR ACERO</t>
    </r>
  </si>
  <si>
    <t>D 07 26 04</t>
  </si>
  <si>
    <r>
      <t xml:space="preserve">QUINCALLERIA. </t>
    </r>
    <r>
      <rPr>
        <sz val="9"/>
        <rFont val="Calibri"/>
        <family val="2"/>
        <scheme val="minor"/>
      </rPr>
      <t>PUERTA CORTAFUEGO EXTERIOR ACERO</t>
    </r>
  </si>
  <si>
    <t>D 07 26 05</t>
  </si>
  <si>
    <r>
      <t xml:space="preserve">SISTEMA DE AUTOMATIZACION. </t>
    </r>
    <r>
      <rPr>
        <sz val="9"/>
        <rFont val="Calibri"/>
        <family val="2"/>
        <scheme val="minor"/>
      </rPr>
      <t>PUERTA CORTAFUEGO EXTERIOR ACERO</t>
    </r>
  </si>
  <si>
    <t>D 07 26 06</t>
  </si>
  <si>
    <r>
      <t xml:space="preserve">TOPE. </t>
    </r>
    <r>
      <rPr>
        <sz val="9"/>
        <rFont val="Calibri"/>
        <family val="2"/>
        <scheme val="minor"/>
      </rPr>
      <t>PUERTA CORTAFUEGO EXTERIOR ACERO</t>
    </r>
  </si>
  <si>
    <t>D 07 26 80</t>
  </si>
  <si>
    <t>OTROS PUERTA CORTAFUEGO EXTERIOR ACERO</t>
  </si>
  <si>
    <t>D 07 27 00</t>
  </si>
  <si>
    <t>PUERTA CORTAFUEGO EXTERIOR MADERA</t>
  </si>
  <si>
    <t>D 07 27 01</t>
  </si>
  <si>
    <r>
      <t xml:space="preserve">CERRADURA. </t>
    </r>
    <r>
      <rPr>
        <sz val="9"/>
        <rFont val="Calibri"/>
        <family val="2"/>
        <scheme val="minor"/>
      </rPr>
      <t>PUERTA CORTAFUEGO EXTERIOR MADERA</t>
    </r>
  </si>
  <si>
    <t>D 07 27 02</t>
  </si>
  <si>
    <r>
      <t xml:space="preserve">HOJA. </t>
    </r>
    <r>
      <rPr>
        <sz val="9"/>
        <rFont val="Calibri"/>
        <family val="2"/>
        <scheme val="minor"/>
      </rPr>
      <t>PUERTA CORTAFUEGO EXTERIOR MADERA</t>
    </r>
  </si>
  <si>
    <t>D 07 27 03</t>
  </si>
  <si>
    <r>
      <t xml:space="preserve">MARCO. </t>
    </r>
    <r>
      <rPr>
        <sz val="9"/>
        <rFont val="Calibri"/>
        <family val="2"/>
        <scheme val="minor"/>
      </rPr>
      <t>PUERTA CORTAFUEGO EXTERIOR MADERA</t>
    </r>
  </si>
  <si>
    <t>D 07 27 04</t>
  </si>
  <si>
    <r>
      <t xml:space="preserve">QUINCALLERIA. </t>
    </r>
    <r>
      <rPr>
        <sz val="9"/>
        <rFont val="Calibri"/>
        <family val="2"/>
        <scheme val="minor"/>
      </rPr>
      <t>PUERTA CORTAFUEGO EXTERIOR MADERA</t>
    </r>
  </si>
  <si>
    <t>D 07 27 05</t>
  </si>
  <si>
    <r>
      <t xml:space="preserve">SISTEMA DE AUTOMATIZACION. </t>
    </r>
    <r>
      <rPr>
        <sz val="9"/>
        <rFont val="Calibri"/>
        <family val="2"/>
        <scheme val="minor"/>
      </rPr>
      <t>PUERTA CORTAFUEGO EXTERIOR MADERA</t>
    </r>
  </si>
  <si>
    <t>D 07 27 06</t>
  </si>
  <si>
    <r>
      <t xml:space="preserve">TOPE. </t>
    </r>
    <r>
      <rPr>
        <sz val="9"/>
        <rFont val="Calibri"/>
        <family val="2"/>
        <scheme val="minor"/>
      </rPr>
      <t>PUERTA CORTAFUEGO EXTERIOR MADERA</t>
    </r>
  </si>
  <si>
    <t>D 07 27 80</t>
  </si>
  <si>
    <t>OTROS PUERTA CORTAFUEGO EXTERIOR MADERA</t>
  </si>
  <si>
    <t>D 07 28 00</t>
  </si>
  <si>
    <t>PUERTA CORTAFUEGO EXTERIOR VIDRIO</t>
  </si>
  <si>
    <t>D 07 28 01</t>
  </si>
  <si>
    <r>
      <t xml:space="preserve">CERRADURA. </t>
    </r>
    <r>
      <rPr>
        <sz val="9"/>
        <rFont val="Calibri"/>
        <family val="2"/>
        <scheme val="minor"/>
      </rPr>
      <t>PUERTA CORTAFUEGO EXTERIOR VIDRIO</t>
    </r>
  </si>
  <si>
    <t>D 07 28 02</t>
  </si>
  <si>
    <r>
      <t xml:space="preserve">HOJA. </t>
    </r>
    <r>
      <rPr>
        <sz val="9"/>
        <rFont val="Calibri"/>
        <family val="2"/>
        <scheme val="minor"/>
      </rPr>
      <t>PUERTA CORTAFUEGO EXTERIOR VIDRIO</t>
    </r>
  </si>
  <si>
    <t>D 07 28 03</t>
  </si>
  <si>
    <r>
      <t xml:space="preserve">MARCO. </t>
    </r>
    <r>
      <rPr>
        <sz val="9"/>
        <rFont val="Calibri"/>
        <family val="2"/>
        <scheme val="minor"/>
      </rPr>
      <t>PUERTA CORTAFUEGO EXTERIOR VIDRIO</t>
    </r>
  </si>
  <si>
    <t>D 07 28 04</t>
  </si>
  <si>
    <r>
      <t xml:space="preserve">QUINCALLERIA. </t>
    </r>
    <r>
      <rPr>
        <sz val="9"/>
        <rFont val="Calibri"/>
        <family val="2"/>
        <scheme val="minor"/>
      </rPr>
      <t>PUERTA CORTAFUEGO EXTERIOR VIDRIO</t>
    </r>
  </si>
  <si>
    <t>D 07 28 05</t>
  </si>
  <si>
    <r>
      <t xml:space="preserve">SISTEMA DE AUTOMATIZACION. </t>
    </r>
    <r>
      <rPr>
        <sz val="9"/>
        <rFont val="Calibri"/>
        <family val="2"/>
        <scheme val="minor"/>
      </rPr>
      <t>PUERTA CORTAFUEGO EXTERIOR VIDRIO</t>
    </r>
  </si>
  <si>
    <t>D 07 28 06</t>
  </si>
  <si>
    <r>
      <t xml:space="preserve">TOPE. </t>
    </r>
    <r>
      <rPr>
        <sz val="9"/>
        <rFont val="Calibri"/>
        <family val="2"/>
        <scheme val="minor"/>
      </rPr>
      <t>PUERTA CORTAFUEGO EXTERIOR VIDRIO</t>
    </r>
  </si>
  <si>
    <t>D 07 28 80</t>
  </si>
  <si>
    <t>OTROS PUERTA CORTAFUEGO EXTERIOR VIDRIO</t>
  </si>
  <si>
    <t>D 07 29 00</t>
  </si>
  <si>
    <t>PUERTA CORTAFUEGO EXTERIOR OTROS MATERIALES</t>
  </si>
  <si>
    <t>D 07 29 01</t>
  </si>
  <si>
    <r>
      <t xml:space="preserve">CERRADURA. </t>
    </r>
    <r>
      <rPr>
        <sz val="9"/>
        <rFont val="Calibri"/>
        <family val="2"/>
        <scheme val="minor"/>
      </rPr>
      <t>PUERTA CORTAFUEGO EXTERIOR OTROS MATERIALES</t>
    </r>
  </si>
  <si>
    <t>D 07 29 02</t>
  </si>
  <si>
    <r>
      <t xml:space="preserve">HOJA. PUERTA </t>
    </r>
    <r>
      <rPr>
        <sz val="9"/>
        <rFont val="Calibri"/>
        <family val="2"/>
        <scheme val="minor"/>
      </rPr>
      <t>CORTAFUEGO EXTERIOR OTROS MATERIALES</t>
    </r>
  </si>
  <si>
    <t>D 07 29 03</t>
  </si>
  <si>
    <r>
      <t xml:space="preserve">MARCO. </t>
    </r>
    <r>
      <rPr>
        <sz val="9"/>
        <rFont val="Calibri"/>
        <family val="2"/>
        <scheme val="minor"/>
      </rPr>
      <t>PUERTA CORTAFUEGO EXTERIOR OTROS MATERIALES</t>
    </r>
  </si>
  <si>
    <t>D 07 29 04</t>
  </si>
  <si>
    <r>
      <t xml:space="preserve">QUINCALLERIA. </t>
    </r>
    <r>
      <rPr>
        <sz val="9"/>
        <rFont val="Calibri"/>
        <family val="2"/>
        <scheme val="minor"/>
      </rPr>
      <t>PUERTA CORTAFUEGO EXTERIOR OTROS MATERIALES</t>
    </r>
  </si>
  <si>
    <t>D 07 29 05</t>
  </si>
  <si>
    <r>
      <t xml:space="preserve">SISTEMA DE AUTOMATIZACION. </t>
    </r>
    <r>
      <rPr>
        <sz val="9"/>
        <rFont val="Calibri"/>
        <family val="2"/>
        <scheme val="minor"/>
      </rPr>
      <t>PUERTA CORTAFUEGO EXTERIOR OTROS MATERIALES</t>
    </r>
  </si>
  <si>
    <t>D 07 29 06</t>
  </si>
  <si>
    <r>
      <t xml:space="preserve">TOPE. </t>
    </r>
    <r>
      <rPr>
        <sz val="9"/>
        <rFont val="Calibri"/>
        <family val="2"/>
        <scheme val="minor"/>
      </rPr>
      <t>PUERTA CORTAFUEGO EXTERIOR OTROS MATERIALES</t>
    </r>
  </si>
  <si>
    <t>D 07 29 80</t>
  </si>
  <si>
    <t>OTROS PUERTA CORTAFUEGO EXTERIOR OTROS MATERIALES</t>
  </si>
  <si>
    <t>D 07 30 00</t>
  </si>
  <si>
    <t>PUERTA CORTAFUEGO INTERIOR ACERO</t>
  </si>
  <si>
    <t>D 07 30 01</t>
  </si>
  <si>
    <r>
      <t xml:space="preserve">CERRADURA. </t>
    </r>
    <r>
      <rPr>
        <sz val="9"/>
        <rFont val="Calibri"/>
        <family val="2"/>
        <scheme val="minor"/>
      </rPr>
      <t>PUERTA CORTAFUEGO INTERIOR ACERO</t>
    </r>
  </si>
  <si>
    <t>D 07 30 02</t>
  </si>
  <si>
    <r>
      <t xml:space="preserve">HOJA. </t>
    </r>
    <r>
      <rPr>
        <sz val="9"/>
        <rFont val="Calibri"/>
        <family val="2"/>
        <scheme val="minor"/>
      </rPr>
      <t>PUERTA CORTAFUEGO INTERIOR ACERO</t>
    </r>
  </si>
  <si>
    <t>D 07 30 03</t>
  </si>
  <si>
    <r>
      <t xml:space="preserve">MARCO. </t>
    </r>
    <r>
      <rPr>
        <sz val="9"/>
        <rFont val="Calibri"/>
        <family val="2"/>
        <scheme val="minor"/>
      </rPr>
      <t>PUERTA CORTAFUEGO INTERIOR ACERO</t>
    </r>
  </si>
  <si>
    <t>D 07 30 04</t>
  </si>
  <si>
    <r>
      <t xml:space="preserve">QUINCALLERIA. </t>
    </r>
    <r>
      <rPr>
        <sz val="9"/>
        <rFont val="Calibri"/>
        <family val="2"/>
        <scheme val="minor"/>
      </rPr>
      <t>PUERTA CORTAFUEGO INTERIOR ACERO</t>
    </r>
  </si>
  <si>
    <t>D 07 30 05</t>
  </si>
  <si>
    <r>
      <t xml:space="preserve">SISTEMA DE AUTOMATIZACION. </t>
    </r>
    <r>
      <rPr>
        <sz val="9"/>
        <rFont val="Calibri"/>
        <family val="2"/>
        <scheme val="minor"/>
      </rPr>
      <t>PUERTA CORTAFUEGO INTERIOR ACERO</t>
    </r>
  </si>
  <si>
    <t>D 07 30 06</t>
  </si>
  <si>
    <r>
      <t xml:space="preserve">TOPE. </t>
    </r>
    <r>
      <rPr>
        <sz val="9"/>
        <rFont val="Calibri"/>
        <family val="2"/>
        <scheme val="minor"/>
      </rPr>
      <t>PUERTA CORTAFUEGO INTERIOR ACERO</t>
    </r>
  </si>
  <si>
    <t>D 07 30 80</t>
  </si>
  <si>
    <t>OTROS PUERTA CORTAFUEGO INTERIOR ACERO</t>
  </si>
  <si>
    <t>D 07 31 00</t>
  </si>
  <si>
    <t>PUERTA CORTAFUEGO INTERIOR MADERA</t>
  </si>
  <si>
    <t>D 07 31 01</t>
  </si>
  <si>
    <r>
      <t xml:space="preserve">CERRADURA. </t>
    </r>
    <r>
      <rPr>
        <sz val="9"/>
        <rFont val="Calibri"/>
        <family val="2"/>
        <scheme val="minor"/>
      </rPr>
      <t>PUERTA CORTAFUEGO INTERIOR MADERA</t>
    </r>
  </si>
  <si>
    <t>D 07 31 02</t>
  </si>
  <si>
    <r>
      <t xml:space="preserve">HOJA. </t>
    </r>
    <r>
      <rPr>
        <sz val="9"/>
        <rFont val="Calibri"/>
        <family val="2"/>
        <scheme val="minor"/>
      </rPr>
      <t>PUERTA CORTAFUEGO INTERIOR MADERA</t>
    </r>
  </si>
  <si>
    <t>D 07 31 03</t>
  </si>
  <si>
    <r>
      <t xml:space="preserve">MARCO. </t>
    </r>
    <r>
      <rPr>
        <sz val="9"/>
        <rFont val="Calibri"/>
        <family val="2"/>
        <scheme val="minor"/>
      </rPr>
      <t>PUERTA CORTAFUEGO INTERIOR MADERA</t>
    </r>
  </si>
  <si>
    <t>D 07 31 04</t>
  </si>
  <si>
    <r>
      <t xml:space="preserve">QUINCALLERIA. </t>
    </r>
    <r>
      <rPr>
        <sz val="9"/>
        <rFont val="Calibri"/>
        <family val="2"/>
        <scheme val="minor"/>
      </rPr>
      <t>PUERTA CORTAFUEGO INTERIOR MADERA</t>
    </r>
  </si>
  <si>
    <t>D 07 31 05</t>
  </si>
  <si>
    <r>
      <t xml:space="preserve">SISTEMA DE AUTOMATIZACION. </t>
    </r>
    <r>
      <rPr>
        <sz val="9"/>
        <rFont val="Calibri"/>
        <family val="2"/>
        <scheme val="minor"/>
      </rPr>
      <t>PUERTA CORTAFUEGO INTERIOR MADERA</t>
    </r>
  </si>
  <si>
    <t>D 07 31 06</t>
  </si>
  <si>
    <r>
      <t xml:space="preserve">TOPE. </t>
    </r>
    <r>
      <rPr>
        <sz val="9"/>
        <rFont val="Calibri"/>
        <family val="2"/>
        <scheme val="minor"/>
      </rPr>
      <t>PUERTA CORTAFUEGO INTERIOR MADERA</t>
    </r>
  </si>
  <si>
    <t>D 07 31 80</t>
  </si>
  <si>
    <t>OTROS PUERTA CORTAFUEGO INTERIOR MADERA</t>
  </si>
  <si>
    <t>D 07 32 00</t>
  </si>
  <si>
    <t>PUERTA CORTAFUEGO INTERIOR VIDRIO</t>
  </si>
  <si>
    <t>D 07 32 01</t>
  </si>
  <si>
    <r>
      <t xml:space="preserve">CERRADURA. </t>
    </r>
    <r>
      <rPr>
        <sz val="9"/>
        <rFont val="Calibri"/>
        <family val="2"/>
        <scheme val="minor"/>
      </rPr>
      <t>PUERTA CORTAFUEGO INTERIOR VIDRIO</t>
    </r>
  </si>
  <si>
    <t>D 07 32 02</t>
  </si>
  <si>
    <r>
      <t xml:space="preserve">HOJA. </t>
    </r>
    <r>
      <rPr>
        <sz val="9"/>
        <rFont val="Calibri"/>
        <family val="2"/>
        <scheme val="minor"/>
      </rPr>
      <t>PUERTA CORTAFUEGO INTERIOR VIDRIO</t>
    </r>
  </si>
  <si>
    <t>D 07 32 03</t>
  </si>
  <si>
    <r>
      <t xml:space="preserve">MARCO. </t>
    </r>
    <r>
      <rPr>
        <sz val="9"/>
        <rFont val="Calibri"/>
        <family val="2"/>
        <scheme val="minor"/>
      </rPr>
      <t>PUERTA CORTAFUEGO INTERIOR VIDRIO</t>
    </r>
  </si>
  <si>
    <t>D 07 32 04</t>
  </si>
  <si>
    <r>
      <t xml:space="preserve">QUINCALLERIA. </t>
    </r>
    <r>
      <rPr>
        <sz val="9"/>
        <rFont val="Calibri"/>
        <family val="2"/>
        <scheme val="minor"/>
      </rPr>
      <t>PUERTA CORTAFUEGO INTERIOR VIDRIO</t>
    </r>
  </si>
  <si>
    <t>D 07 32 05</t>
  </si>
  <si>
    <r>
      <t xml:space="preserve">SISTEMA DE AUTOMATIZACION. </t>
    </r>
    <r>
      <rPr>
        <sz val="9"/>
        <rFont val="Calibri"/>
        <family val="2"/>
        <scheme val="minor"/>
      </rPr>
      <t>PUERTA CORTAFUEGO INTERIOR VIDRIO</t>
    </r>
  </si>
  <si>
    <t>D 07 32 06</t>
  </si>
  <si>
    <r>
      <t xml:space="preserve">TOPE. </t>
    </r>
    <r>
      <rPr>
        <sz val="9"/>
        <rFont val="Calibri"/>
        <family val="2"/>
        <scheme val="minor"/>
      </rPr>
      <t>PUERTA CORTAFUEGO INTERIOR VIDRIO</t>
    </r>
  </si>
  <si>
    <t>D 07 32 80</t>
  </si>
  <si>
    <t>OTROS PUERTA CORTAFUEGO INTERIOR VIDRIO</t>
  </si>
  <si>
    <t>D 07 33 00</t>
  </si>
  <si>
    <t>PUERTA CORTAFUEGO INTERIOR OTROS MATERIALES</t>
  </si>
  <si>
    <t>D 07 33 01</t>
  </si>
  <si>
    <r>
      <t xml:space="preserve">CERRADURA. </t>
    </r>
    <r>
      <rPr>
        <sz val="9"/>
        <rFont val="Calibri"/>
        <family val="2"/>
        <scheme val="minor"/>
      </rPr>
      <t>PUERTA CORTAFUEGO INTERIOR OTROS MATERIALES</t>
    </r>
  </si>
  <si>
    <t>D 07 33 02</t>
  </si>
  <si>
    <r>
      <t xml:space="preserve">HOJA. </t>
    </r>
    <r>
      <rPr>
        <sz val="9"/>
        <rFont val="Calibri"/>
        <family val="2"/>
        <scheme val="minor"/>
      </rPr>
      <t>PUERTA CORTAFUEGO INTERIOR OTROS MATERIALES</t>
    </r>
  </si>
  <si>
    <t>D 07 33 03</t>
  </si>
  <si>
    <r>
      <t xml:space="preserve">MARCO. </t>
    </r>
    <r>
      <rPr>
        <sz val="9"/>
        <rFont val="Calibri"/>
        <family val="2"/>
        <scheme val="minor"/>
      </rPr>
      <t>PUERTA CORTAFUEGO INTERIOR OTROS MATERIALES</t>
    </r>
  </si>
  <si>
    <t>D 07 33 04</t>
  </si>
  <si>
    <r>
      <t xml:space="preserve">QUINCALLERIA. </t>
    </r>
    <r>
      <rPr>
        <sz val="9"/>
        <rFont val="Calibri"/>
        <family val="2"/>
        <scheme val="minor"/>
      </rPr>
      <t>PUERTA CORTAFUEGO INTERIOR OTROS MATERIALES</t>
    </r>
  </si>
  <si>
    <t>D 07 33 05</t>
  </si>
  <si>
    <r>
      <t xml:space="preserve">SISTEMA DE AUTOMATIZACION. </t>
    </r>
    <r>
      <rPr>
        <sz val="9"/>
        <rFont val="Calibri"/>
        <family val="2"/>
        <scheme val="minor"/>
      </rPr>
      <t>PUERTA CORTAFUEGO INTERIOR OTROS MATERIALES</t>
    </r>
  </si>
  <si>
    <t>D 07 33 06</t>
  </si>
  <si>
    <r>
      <t xml:space="preserve">TOPE. </t>
    </r>
    <r>
      <rPr>
        <sz val="9"/>
        <rFont val="Calibri"/>
        <family val="2"/>
        <scheme val="minor"/>
      </rPr>
      <t>PUERTA CORTAFUEGO INTERIOR OTROS MATERIALES</t>
    </r>
  </si>
  <si>
    <t>D 07 33 80</t>
  </si>
  <si>
    <t>OTROS PUERTA CORTAFUEGO INTERIOR OTROS MATERIALES</t>
  </si>
  <si>
    <t>D 07 35 00</t>
  </si>
  <si>
    <t>PUERTA CLOSET ALUMINIO</t>
  </si>
  <si>
    <t>D 07 35 01</t>
  </si>
  <si>
    <r>
      <t xml:space="preserve">CERRADURA. </t>
    </r>
    <r>
      <rPr>
        <sz val="9"/>
        <rFont val="Calibri"/>
        <family val="2"/>
        <scheme val="minor"/>
      </rPr>
      <t>PUERTA CLOSET ALUMINIO</t>
    </r>
  </si>
  <si>
    <t>D 07 35 02</t>
  </si>
  <si>
    <r>
      <t xml:space="preserve">HOJA. </t>
    </r>
    <r>
      <rPr>
        <sz val="9"/>
        <rFont val="Calibri"/>
        <family val="2"/>
        <scheme val="minor"/>
      </rPr>
      <t>PUERTA CLOSET ALUMINIO</t>
    </r>
  </si>
  <si>
    <t>D 07 35 03</t>
  </si>
  <si>
    <r>
      <t xml:space="preserve">MARCO. </t>
    </r>
    <r>
      <rPr>
        <sz val="9"/>
        <rFont val="Calibri"/>
        <family val="2"/>
        <scheme val="minor"/>
      </rPr>
      <t>PUERTA CLOSET ALUMINIO</t>
    </r>
  </si>
  <si>
    <t>D 07 35 04</t>
  </si>
  <si>
    <r>
      <t xml:space="preserve">QUINCALLERIA. </t>
    </r>
    <r>
      <rPr>
        <sz val="9"/>
        <rFont val="Calibri"/>
        <family val="2"/>
        <scheme val="minor"/>
      </rPr>
      <t>PUERTA CLOSET ALUMINIO</t>
    </r>
  </si>
  <si>
    <t>D 07 35 06</t>
  </si>
  <si>
    <r>
      <t xml:space="preserve">TOPE. </t>
    </r>
    <r>
      <rPr>
        <sz val="9"/>
        <rFont val="Calibri"/>
        <family val="2"/>
        <scheme val="minor"/>
      </rPr>
      <t>PUERTA CLOSET ALUMINIO</t>
    </r>
  </si>
  <si>
    <t>D 07 35 80</t>
  </si>
  <si>
    <t>OTROS PUERTA CLOSET ALUMINIO</t>
  </si>
  <si>
    <t>D 07 36 00</t>
  </si>
  <si>
    <t>PUERTA CLOSET MADERA</t>
  </si>
  <si>
    <t>D 07 36 01</t>
  </si>
  <si>
    <r>
      <t xml:space="preserve">CERRADURA. </t>
    </r>
    <r>
      <rPr>
        <sz val="9"/>
        <rFont val="Calibri"/>
        <family val="2"/>
        <scheme val="minor"/>
      </rPr>
      <t>PUERTA CLOSET MADERA</t>
    </r>
  </si>
  <si>
    <t>D 07 36 02</t>
  </si>
  <si>
    <r>
      <t xml:space="preserve">HOJA. </t>
    </r>
    <r>
      <rPr>
        <sz val="9"/>
        <rFont val="Calibri"/>
        <family val="2"/>
        <scheme val="minor"/>
      </rPr>
      <t>PUERTA CLOSET MADERA</t>
    </r>
  </si>
  <si>
    <t>D 07 36 03</t>
  </si>
  <si>
    <r>
      <t xml:space="preserve">MARCO. </t>
    </r>
    <r>
      <rPr>
        <sz val="9"/>
        <rFont val="Calibri"/>
        <family val="2"/>
        <scheme val="minor"/>
      </rPr>
      <t>PUERTA CLOSET MADERA</t>
    </r>
  </si>
  <si>
    <t>D 07 36 04</t>
  </si>
  <si>
    <r>
      <t xml:space="preserve">QUINCALLERIA. </t>
    </r>
    <r>
      <rPr>
        <sz val="9"/>
        <rFont val="Calibri"/>
        <family val="2"/>
        <scheme val="minor"/>
      </rPr>
      <t>PUERTA CLOSET MADERA</t>
    </r>
  </si>
  <si>
    <t>D 07 36 06</t>
  </si>
  <si>
    <r>
      <t xml:space="preserve">TOPE. </t>
    </r>
    <r>
      <rPr>
        <sz val="9"/>
        <rFont val="Calibri"/>
        <family val="2"/>
        <scheme val="minor"/>
      </rPr>
      <t>PUERTA CLOSET MADERA</t>
    </r>
  </si>
  <si>
    <t>D 07 36 80</t>
  </si>
  <si>
    <t>OTROS PUERTA CLOSET MADERA</t>
  </si>
  <si>
    <t>D 07 38 00</t>
  </si>
  <si>
    <t>PUERTA CLOSET PVC</t>
  </si>
  <si>
    <t>D 07 38 01</t>
  </si>
  <si>
    <r>
      <t>CERRADURA.</t>
    </r>
    <r>
      <rPr>
        <sz val="9"/>
        <rFont val="Calibri"/>
        <family val="2"/>
        <scheme val="minor"/>
      </rPr>
      <t xml:space="preserve"> PUERTA CLOSET PVC</t>
    </r>
  </si>
  <si>
    <t>D 07 38 02</t>
  </si>
  <si>
    <r>
      <t xml:space="preserve">HOJA. </t>
    </r>
    <r>
      <rPr>
        <sz val="9"/>
        <rFont val="Calibri"/>
        <family val="2"/>
        <scheme val="minor"/>
      </rPr>
      <t>PUERTA CLOSET PVC</t>
    </r>
  </si>
  <si>
    <t>D 07 38 03</t>
  </si>
  <si>
    <r>
      <t xml:space="preserve">MARCO. </t>
    </r>
    <r>
      <rPr>
        <sz val="9"/>
        <rFont val="Calibri"/>
        <family val="2"/>
        <scheme val="minor"/>
      </rPr>
      <t>PUERTA CLOSET PVC</t>
    </r>
  </si>
  <si>
    <t>D 07 38 04</t>
  </si>
  <si>
    <r>
      <t>QUINCALLERIA.</t>
    </r>
    <r>
      <rPr>
        <sz val="9"/>
        <rFont val="Calibri"/>
        <family val="2"/>
        <scheme val="minor"/>
      </rPr>
      <t xml:space="preserve"> PUERTA CLOSET PVC</t>
    </r>
  </si>
  <si>
    <t>D 07 38 06</t>
  </si>
  <si>
    <r>
      <t xml:space="preserve">TOPE. </t>
    </r>
    <r>
      <rPr>
        <sz val="9"/>
        <rFont val="Calibri"/>
        <family val="2"/>
        <scheme val="minor"/>
      </rPr>
      <t>PUERTA CLOSET PVC</t>
    </r>
  </si>
  <si>
    <t>D 07 38 80</t>
  </si>
  <si>
    <t>OTROS PUERTA CLOSET PVC</t>
  </si>
  <si>
    <t>D 07 40 00</t>
  </si>
  <si>
    <t>PUERTA CLOSET OTROS MATERIALES</t>
  </si>
  <si>
    <t>D 07 40 01</t>
  </si>
  <si>
    <r>
      <t xml:space="preserve">CERRADURA. </t>
    </r>
    <r>
      <rPr>
        <sz val="9"/>
        <rFont val="Calibri"/>
        <family val="2"/>
        <scheme val="minor"/>
      </rPr>
      <t>PUERTA CLOSET OTROS MATERIALES</t>
    </r>
  </si>
  <si>
    <t>D 07 40 02</t>
  </si>
  <si>
    <r>
      <t>HOJA.</t>
    </r>
    <r>
      <rPr>
        <sz val="9"/>
        <rFont val="Calibri"/>
        <family val="2"/>
        <scheme val="minor"/>
      </rPr>
      <t xml:space="preserve"> PUERTA CLOSET OTROS MATERIALES</t>
    </r>
  </si>
  <si>
    <t>D 07 40 03</t>
  </si>
  <si>
    <r>
      <t xml:space="preserve">MARCO. </t>
    </r>
    <r>
      <rPr>
        <sz val="9"/>
        <rFont val="Calibri"/>
        <family val="2"/>
        <scheme val="minor"/>
      </rPr>
      <t>PUERTA CLOSET OTROS MATERIALES</t>
    </r>
  </si>
  <si>
    <t>D 07 40 04</t>
  </si>
  <si>
    <r>
      <t>QUINCALLERIA.</t>
    </r>
    <r>
      <rPr>
        <sz val="9"/>
        <rFont val="Calibri"/>
        <family val="2"/>
        <scheme val="minor"/>
      </rPr>
      <t xml:space="preserve"> PUERTA CLOSET OTROS MATERIALES</t>
    </r>
  </si>
  <si>
    <t>D 07 40 06</t>
  </si>
  <si>
    <r>
      <t>TOPE.</t>
    </r>
    <r>
      <rPr>
        <sz val="9"/>
        <rFont val="Calibri"/>
        <family val="2"/>
        <scheme val="minor"/>
      </rPr>
      <t xml:space="preserve"> PUERTA CLOSET OTROS MATERIALES</t>
    </r>
  </si>
  <si>
    <t>D 07 40 80</t>
  </si>
  <si>
    <t>OTROS PUERTA CLOSET OTROS MATERIALES</t>
  </si>
  <si>
    <t>D 07 80 00</t>
  </si>
  <si>
    <t>OTROS PUERTA</t>
  </si>
  <si>
    <t>D 08 00 00</t>
  </si>
  <si>
    <t>PORTON</t>
  </si>
  <si>
    <t>D 08 01 00</t>
  </si>
  <si>
    <t>PORTON ACERO</t>
  </si>
  <si>
    <t>D 08 01 01</t>
  </si>
  <si>
    <r>
      <t xml:space="preserve">CERRADURA. </t>
    </r>
    <r>
      <rPr>
        <sz val="9"/>
        <rFont val="Calibri"/>
        <family val="2"/>
        <scheme val="minor"/>
      </rPr>
      <t>PORTON ACERO</t>
    </r>
  </si>
  <si>
    <t>D 08 01 02</t>
  </si>
  <si>
    <r>
      <t xml:space="preserve">HOJA. </t>
    </r>
    <r>
      <rPr>
        <sz val="9"/>
        <rFont val="Calibri"/>
        <family val="2"/>
        <scheme val="minor"/>
      </rPr>
      <t>PORTON ACERO</t>
    </r>
  </si>
  <si>
    <t>D 08 01 03</t>
  </si>
  <si>
    <r>
      <t xml:space="preserve">MARCO. </t>
    </r>
    <r>
      <rPr>
        <sz val="9"/>
        <rFont val="Calibri"/>
        <family val="2"/>
        <scheme val="minor"/>
      </rPr>
      <t>PORTON ACERO</t>
    </r>
  </si>
  <si>
    <t>D 08 01 04</t>
  </si>
  <si>
    <r>
      <t xml:space="preserve">QUINCALLERIA. </t>
    </r>
    <r>
      <rPr>
        <sz val="9"/>
        <rFont val="Calibri"/>
        <family val="2"/>
        <scheme val="minor"/>
      </rPr>
      <t>PORTON ACERO</t>
    </r>
  </si>
  <si>
    <t>D 08 01 05</t>
  </si>
  <si>
    <r>
      <t xml:space="preserve">RIEL DE COLGAR. </t>
    </r>
    <r>
      <rPr>
        <sz val="9"/>
        <rFont val="Calibri"/>
        <family val="2"/>
        <scheme val="minor"/>
      </rPr>
      <t>PORTON ACERO</t>
    </r>
  </si>
  <si>
    <t>D 08 01 06</t>
  </si>
  <si>
    <r>
      <t>RIEL INFERIOR.</t>
    </r>
    <r>
      <rPr>
        <sz val="9"/>
        <rFont val="Calibri"/>
        <family val="2"/>
        <scheme val="minor"/>
      </rPr>
      <t xml:space="preserve"> PORTON ACERO</t>
    </r>
  </si>
  <si>
    <t>D 08 01 08</t>
  </si>
  <si>
    <r>
      <t xml:space="preserve">TOPE. </t>
    </r>
    <r>
      <rPr>
        <sz val="9"/>
        <rFont val="Calibri"/>
        <family val="2"/>
        <scheme val="minor"/>
      </rPr>
      <t>PORTON ACERO</t>
    </r>
  </si>
  <si>
    <t>D 08 01 80</t>
  </si>
  <si>
    <r>
      <t xml:space="preserve">GUIA. </t>
    </r>
    <r>
      <rPr>
        <sz val="9"/>
        <rFont val="Calibri"/>
        <family val="2"/>
        <scheme val="minor"/>
      </rPr>
      <t>PORTON ACERO</t>
    </r>
  </si>
  <si>
    <t>D 08 01 81</t>
  </si>
  <si>
    <t>OTROS PORTON ACERO</t>
  </si>
  <si>
    <t>D 08 02 00</t>
  </si>
  <si>
    <t>PORTON ALUMINIO</t>
  </si>
  <si>
    <t>D 08 02 01</t>
  </si>
  <si>
    <r>
      <t xml:space="preserve">CERRADURA. </t>
    </r>
    <r>
      <rPr>
        <sz val="9"/>
        <rFont val="Calibri"/>
        <family val="2"/>
        <scheme val="minor"/>
      </rPr>
      <t>PORTON ALUMINIO</t>
    </r>
  </si>
  <si>
    <t>D 08 02 02</t>
  </si>
  <si>
    <r>
      <t xml:space="preserve">HOJA. </t>
    </r>
    <r>
      <rPr>
        <sz val="9"/>
        <rFont val="Calibri"/>
        <family val="2"/>
        <scheme val="minor"/>
      </rPr>
      <t>PORTON ALUMINIO</t>
    </r>
  </si>
  <si>
    <t>D 08 02 03</t>
  </si>
  <si>
    <r>
      <t xml:space="preserve">MARCO. </t>
    </r>
    <r>
      <rPr>
        <sz val="9"/>
        <rFont val="Calibri"/>
        <family val="2"/>
        <scheme val="minor"/>
      </rPr>
      <t>PORTON ALUMINIO</t>
    </r>
  </si>
  <si>
    <t>D 08 02 04</t>
  </si>
  <si>
    <r>
      <t xml:space="preserve">QUINCALLERIA. </t>
    </r>
    <r>
      <rPr>
        <sz val="9"/>
        <rFont val="Calibri"/>
        <family val="2"/>
        <scheme val="minor"/>
      </rPr>
      <t>PORTON ALUMINIO</t>
    </r>
  </si>
  <si>
    <t>D 08 02 05</t>
  </si>
  <si>
    <r>
      <t xml:space="preserve">RIEL DE COLGAR. </t>
    </r>
    <r>
      <rPr>
        <sz val="9"/>
        <rFont val="Calibri"/>
        <family val="2"/>
        <scheme val="minor"/>
      </rPr>
      <t>PORTON ALUMINIO</t>
    </r>
  </si>
  <si>
    <t>D 08 02 06</t>
  </si>
  <si>
    <r>
      <t xml:space="preserve">RIEL INFERIOR. </t>
    </r>
    <r>
      <rPr>
        <sz val="9"/>
        <rFont val="Calibri"/>
        <family val="2"/>
        <scheme val="minor"/>
      </rPr>
      <t>PORTON ALUMINIO</t>
    </r>
  </si>
  <si>
    <t>D 08 02 08</t>
  </si>
  <si>
    <r>
      <t xml:space="preserve">TOPE. </t>
    </r>
    <r>
      <rPr>
        <sz val="9"/>
        <rFont val="Calibri"/>
        <family val="2"/>
        <scheme val="minor"/>
      </rPr>
      <t>PORTON ALUMINIO</t>
    </r>
  </si>
  <si>
    <t>D 08 02 80</t>
  </si>
  <si>
    <r>
      <t xml:space="preserve">GUIA. </t>
    </r>
    <r>
      <rPr>
        <sz val="9"/>
        <rFont val="Calibri"/>
        <family val="2"/>
        <scheme val="minor"/>
      </rPr>
      <t>PORTON ALUMINIO</t>
    </r>
  </si>
  <si>
    <t>D 08 02 81</t>
  </si>
  <si>
    <t>OTROS PORTON ALUMINIO</t>
  </si>
  <si>
    <t>D 08 03 00</t>
  </si>
  <si>
    <t>PORTON MADERA</t>
  </si>
  <si>
    <t>D 08 03 01</t>
  </si>
  <si>
    <r>
      <t xml:space="preserve">CERRADURA. </t>
    </r>
    <r>
      <rPr>
        <sz val="9"/>
        <rFont val="Calibri"/>
        <family val="2"/>
        <scheme val="minor"/>
      </rPr>
      <t>PORTON MADERA</t>
    </r>
  </si>
  <si>
    <t>D 08 03 02</t>
  </si>
  <si>
    <r>
      <t xml:space="preserve">HOJA. </t>
    </r>
    <r>
      <rPr>
        <sz val="9"/>
        <rFont val="Calibri"/>
        <family val="2"/>
        <scheme val="minor"/>
      </rPr>
      <t>PORTON MADERA</t>
    </r>
  </si>
  <si>
    <t>D 08 03 03</t>
  </si>
  <si>
    <r>
      <t xml:space="preserve">MARCO. </t>
    </r>
    <r>
      <rPr>
        <sz val="9"/>
        <rFont val="Calibri"/>
        <family val="2"/>
        <scheme val="minor"/>
      </rPr>
      <t>PORTON MADERA</t>
    </r>
  </si>
  <si>
    <t>D 08 03 04</t>
  </si>
  <si>
    <r>
      <t xml:space="preserve">QUINCALLERIA. </t>
    </r>
    <r>
      <rPr>
        <sz val="9"/>
        <rFont val="Calibri"/>
        <family val="2"/>
        <scheme val="minor"/>
      </rPr>
      <t>PORTON MADERA</t>
    </r>
  </si>
  <si>
    <t>D 08 03 05</t>
  </si>
  <si>
    <r>
      <t xml:space="preserve">RIEL DE COLGAR. </t>
    </r>
    <r>
      <rPr>
        <sz val="9"/>
        <rFont val="Calibri"/>
        <family val="2"/>
        <scheme val="minor"/>
      </rPr>
      <t>PORTON MADERA</t>
    </r>
  </si>
  <si>
    <t>D 08 03 06</t>
  </si>
  <si>
    <r>
      <t xml:space="preserve">RIEL INFERIOR. </t>
    </r>
    <r>
      <rPr>
        <sz val="9"/>
        <rFont val="Calibri"/>
        <family val="2"/>
        <scheme val="minor"/>
      </rPr>
      <t>PORTON MADERA</t>
    </r>
  </si>
  <si>
    <t>D 08 03 08</t>
  </si>
  <si>
    <r>
      <t xml:space="preserve">TOPE. </t>
    </r>
    <r>
      <rPr>
        <sz val="9"/>
        <rFont val="Calibri"/>
        <family val="2"/>
        <scheme val="minor"/>
      </rPr>
      <t>PORTON MADERA</t>
    </r>
  </si>
  <si>
    <t>D 08 03 80</t>
  </si>
  <si>
    <r>
      <t xml:space="preserve">GUIA. </t>
    </r>
    <r>
      <rPr>
        <sz val="9"/>
        <rFont val="Calibri"/>
        <family val="2"/>
        <scheme val="minor"/>
      </rPr>
      <t>PORTON MADERA</t>
    </r>
  </si>
  <si>
    <t>D 08 03 81</t>
  </si>
  <si>
    <t>OTROS PORTON MADERA</t>
  </si>
  <si>
    <t>D 08 04 00</t>
  </si>
  <si>
    <t>PORTON MIXTO</t>
  </si>
  <si>
    <t>D 08 04 01</t>
  </si>
  <si>
    <r>
      <t xml:space="preserve">CERRADURA. </t>
    </r>
    <r>
      <rPr>
        <sz val="9"/>
        <rFont val="Calibri"/>
        <family val="2"/>
        <scheme val="minor"/>
      </rPr>
      <t>PORTON MIXTO</t>
    </r>
  </si>
  <si>
    <t>D 08 04 02</t>
  </si>
  <si>
    <r>
      <t>HOJA.</t>
    </r>
    <r>
      <rPr>
        <sz val="9"/>
        <rFont val="Calibri"/>
        <family val="2"/>
        <scheme val="minor"/>
      </rPr>
      <t xml:space="preserve"> PORTON MIXTO</t>
    </r>
  </si>
  <si>
    <t>D 08 04 03</t>
  </si>
  <si>
    <r>
      <t xml:space="preserve">MARCO. </t>
    </r>
    <r>
      <rPr>
        <sz val="9"/>
        <rFont val="Calibri"/>
        <family val="2"/>
        <scheme val="minor"/>
      </rPr>
      <t>PORTON MIXTO</t>
    </r>
  </si>
  <si>
    <t>D 08 04 04</t>
  </si>
  <si>
    <r>
      <t xml:space="preserve">QUINCALLERIA. </t>
    </r>
    <r>
      <rPr>
        <sz val="9"/>
        <rFont val="Calibri"/>
        <family val="2"/>
        <scheme val="minor"/>
      </rPr>
      <t>PORTON MIXTO</t>
    </r>
  </si>
  <si>
    <t>D 08 04 05</t>
  </si>
  <si>
    <r>
      <t xml:space="preserve">RIEL DE COLGAR. </t>
    </r>
    <r>
      <rPr>
        <sz val="9"/>
        <rFont val="Calibri"/>
        <family val="2"/>
        <scheme val="minor"/>
      </rPr>
      <t>PORTON MIXTO</t>
    </r>
  </si>
  <si>
    <t>D 08 04 06</t>
  </si>
  <si>
    <r>
      <t xml:space="preserve">RIEL INFERIOR. </t>
    </r>
    <r>
      <rPr>
        <sz val="9"/>
        <rFont val="Calibri"/>
        <family val="2"/>
        <scheme val="minor"/>
      </rPr>
      <t>PORTON MIXTO</t>
    </r>
  </si>
  <si>
    <t>D 08 04 08</t>
  </si>
  <si>
    <r>
      <t xml:space="preserve">TOPE. </t>
    </r>
    <r>
      <rPr>
        <sz val="9"/>
        <rFont val="Calibri"/>
        <family val="2"/>
        <scheme val="minor"/>
      </rPr>
      <t>PORTON MIXTO</t>
    </r>
  </si>
  <si>
    <t>D 08 04 80</t>
  </si>
  <si>
    <r>
      <t xml:space="preserve">GUIA INFERIOR. </t>
    </r>
    <r>
      <rPr>
        <sz val="9"/>
        <rFont val="Calibri"/>
        <family val="2"/>
        <scheme val="minor"/>
      </rPr>
      <t>PORTON MIXTO</t>
    </r>
  </si>
  <si>
    <t>D 08 04 81</t>
  </si>
  <si>
    <t>OTROS PORTON MIXTO</t>
  </si>
  <si>
    <t>D 08 07 00</t>
  </si>
  <si>
    <t>PORTON OTROS MATERIALES</t>
  </si>
  <si>
    <t>D 08 07 01</t>
  </si>
  <si>
    <r>
      <t xml:space="preserve">CERRADURA. </t>
    </r>
    <r>
      <rPr>
        <sz val="9"/>
        <rFont val="Calibri"/>
        <family val="2"/>
        <scheme val="minor"/>
      </rPr>
      <t>PORTON OTROS MATERIALES</t>
    </r>
  </si>
  <si>
    <t>D 08 07 02</t>
  </si>
  <si>
    <r>
      <t xml:space="preserve">HOJA. </t>
    </r>
    <r>
      <rPr>
        <sz val="9"/>
        <rFont val="Calibri"/>
        <family val="2"/>
        <scheme val="minor"/>
      </rPr>
      <t>PORTON OTROS MATERIALES</t>
    </r>
  </si>
  <si>
    <t>D 08 07 03</t>
  </si>
  <si>
    <r>
      <t>MARCO.</t>
    </r>
    <r>
      <rPr>
        <sz val="9"/>
        <rFont val="Calibri"/>
        <family val="2"/>
        <scheme val="minor"/>
      </rPr>
      <t xml:space="preserve"> PORTON OTROS MATERIALES</t>
    </r>
  </si>
  <si>
    <t>D 08 07 04</t>
  </si>
  <si>
    <r>
      <t xml:space="preserve">QUINCALLERIA. </t>
    </r>
    <r>
      <rPr>
        <sz val="9"/>
        <rFont val="Calibri"/>
        <family val="2"/>
        <scheme val="minor"/>
      </rPr>
      <t>PORTON OTROS MATERIALES</t>
    </r>
  </si>
  <si>
    <t>D 08 07 05</t>
  </si>
  <si>
    <r>
      <t>RIEL DE COLGAR.</t>
    </r>
    <r>
      <rPr>
        <sz val="9"/>
        <rFont val="Calibri"/>
        <family val="2"/>
        <scheme val="minor"/>
      </rPr>
      <t xml:space="preserve"> PORTON OTROS MATERIALES</t>
    </r>
  </si>
  <si>
    <t>D 08 07 06</t>
  </si>
  <si>
    <r>
      <t>RIEL INFERIOR.</t>
    </r>
    <r>
      <rPr>
        <sz val="9"/>
        <rFont val="Calibri"/>
        <family val="2"/>
        <scheme val="minor"/>
      </rPr>
      <t xml:space="preserve"> PORTON OTROS MATERIALES</t>
    </r>
  </si>
  <si>
    <t>D 08 07 08</t>
  </si>
  <si>
    <r>
      <t xml:space="preserve">TOPE. </t>
    </r>
    <r>
      <rPr>
        <sz val="9"/>
        <rFont val="Calibri"/>
        <family val="2"/>
        <scheme val="minor"/>
      </rPr>
      <t>PORTON OTROS MATERIALES</t>
    </r>
  </si>
  <si>
    <t>D 08 07 80</t>
  </si>
  <si>
    <r>
      <t xml:space="preserve">GUIA INFERIOR. </t>
    </r>
    <r>
      <rPr>
        <sz val="9"/>
        <rFont val="Calibri"/>
        <family val="2"/>
        <scheme val="minor"/>
      </rPr>
      <t>PORTON OTROS MATERIALES</t>
    </r>
  </si>
  <si>
    <t>D 08 07 81</t>
  </si>
  <si>
    <t>OTROS PORTON OTROS MATERIALES</t>
  </si>
  <si>
    <t>D 08 80 00</t>
  </si>
  <si>
    <t>OTROS PORTON</t>
  </si>
  <si>
    <t>D 09 00 00</t>
  </si>
  <si>
    <t>VENTANA</t>
  </si>
  <si>
    <t>D 09 02 00</t>
  </si>
  <si>
    <t>VENTANA ALUMINIO</t>
  </si>
  <si>
    <t>D 09 02 01</t>
  </si>
  <si>
    <r>
      <t xml:space="preserve">BURLETE. </t>
    </r>
    <r>
      <rPr>
        <sz val="9"/>
        <rFont val="Calibri"/>
        <family val="2"/>
        <scheme val="minor"/>
      </rPr>
      <t>VENTANA ALUMINIO</t>
    </r>
  </si>
  <si>
    <t>D 09 02 02</t>
  </si>
  <si>
    <r>
      <t xml:space="preserve">CERRAJERIA. </t>
    </r>
    <r>
      <rPr>
        <sz val="9"/>
        <rFont val="Calibri"/>
        <family val="2"/>
        <scheme val="minor"/>
      </rPr>
      <t>VENTANA ALUMINIO</t>
    </r>
  </si>
  <si>
    <t>D 09 02 03</t>
  </si>
  <si>
    <r>
      <t xml:space="preserve">HOJA. </t>
    </r>
    <r>
      <rPr>
        <sz val="9"/>
        <rFont val="Calibri"/>
        <family val="2"/>
        <scheme val="minor"/>
      </rPr>
      <t>VENTANA ALUMINIO</t>
    </r>
  </si>
  <si>
    <t>D 09 02 04</t>
  </si>
  <si>
    <r>
      <t xml:space="preserve">MARCO. </t>
    </r>
    <r>
      <rPr>
        <sz val="9"/>
        <rFont val="Calibri"/>
        <family val="2"/>
        <scheme val="minor"/>
      </rPr>
      <t>VENTANA ALUMINIO</t>
    </r>
  </si>
  <si>
    <t>D 09 02 05</t>
  </si>
  <si>
    <r>
      <t xml:space="preserve">QUINCALLERIA. </t>
    </r>
    <r>
      <rPr>
        <sz val="9"/>
        <rFont val="Calibri"/>
        <family val="2"/>
        <scheme val="minor"/>
      </rPr>
      <t>VENTANA ALUMINIO</t>
    </r>
  </si>
  <si>
    <t>D 09 02 06</t>
  </si>
  <si>
    <r>
      <t xml:space="preserve">SELLO. </t>
    </r>
    <r>
      <rPr>
        <sz val="9"/>
        <rFont val="Calibri"/>
        <family val="2"/>
        <scheme val="minor"/>
      </rPr>
      <t>VENTANA ALUMINIO</t>
    </r>
  </si>
  <si>
    <t>D 09 02 07</t>
  </si>
  <si>
    <r>
      <t xml:space="preserve">TOPE. </t>
    </r>
    <r>
      <rPr>
        <sz val="9"/>
        <rFont val="Calibri"/>
        <family val="2"/>
        <scheme val="minor"/>
      </rPr>
      <t>VENTANA ALUMINIO</t>
    </r>
  </si>
  <si>
    <t>D 09 02 08</t>
  </si>
  <si>
    <r>
      <t xml:space="preserve">VIDRIO. </t>
    </r>
    <r>
      <rPr>
        <sz val="9"/>
        <rFont val="Calibri"/>
        <family val="2"/>
        <scheme val="minor"/>
      </rPr>
      <t>VENTANA ALUMINIO</t>
    </r>
  </si>
  <si>
    <t>D 09 02 80</t>
  </si>
  <si>
    <t>OTROS VENTANA ALUMINIO</t>
  </si>
  <si>
    <t>D 09 03 00</t>
  </si>
  <si>
    <t>VENTANA MADERA</t>
  </si>
  <si>
    <t>D 09 03 01</t>
  </si>
  <si>
    <r>
      <t xml:space="preserve">BURLETE. </t>
    </r>
    <r>
      <rPr>
        <sz val="9"/>
        <rFont val="Calibri"/>
        <family val="2"/>
        <scheme val="minor"/>
      </rPr>
      <t>VENTANA MADERA</t>
    </r>
  </si>
  <si>
    <t>D 09 03 02</t>
  </si>
  <si>
    <r>
      <t xml:space="preserve">CERRAJERIA. </t>
    </r>
    <r>
      <rPr>
        <sz val="9"/>
        <rFont val="Calibri"/>
        <family val="2"/>
        <scheme val="minor"/>
      </rPr>
      <t>VENTANA MADERA</t>
    </r>
  </si>
  <si>
    <t>D 09 03 03</t>
  </si>
  <si>
    <r>
      <t xml:space="preserve">HOJA. </t>
    </r>
    <r>
      <rPr>
        <sz val="9"/>
        <rFont val="Calibri"/>
        <family val="2"/>
        <scheme val="minor"/>
      </rPr>
      <t>VENTANA MADERA</t>
    </r>
  </si>
  <si>
    <t>D 09 03 04</t>
  </si>
  <si>
    <r>
      <t>MARCO.</t>
    </r>
    <r>
      <rPr>
        <sz val="9"/>
        <rFont val="Calibri"/>
        <family val="2"/>
        <scheme val="minor"/>
      </rPr>
      <t xml:space="preserve"> VENTANA MADERA</t>
    </r>
  </si>
  <si>
    <t>D 09 03 05</t>
  </si>
  <si>
    <r>
      <t xml:space="preserve">QUINCALLERIA. </t>
    </r>
    <r>
      <rPr>
        <sz val="9"/>
        <rFont val="Calibri"/>
        <family val="2"/>
        <scheme val="minor"/>
      </rPr>
      <t>VENTANA MADERA</t>
    </r>
  </si>
  <si>
    <t>D 09 03 06</t>
  </si>
  <si>
    <r>
      <t xml:space="preserve">SELLO. </t>
    </r>
    <r>
      <rPr>
        <sz val="9"/>
        <rFont val="Calibri"/>
        <family val="2"/>
        <scheme val="minor"/>
      </rPr>
      <t>VENTANA MADERA</t>
    </r>
  </si>
  <si>
    <t>D 09 03 07</t>
  </si>
  <si>
    <r>
      <t xml:space="preserve">TOPE. </t>
    </r>
    <r>
      <rPr>
        <sz val="9"/>
        <rFont val="Calibri"/>
        <family val="2"/>
        <scheme val="minor"/>
      </rPr>
      <t>VENTANA MADERA</t>
    </r>
  </si>
  <si>
    <t>D 09 03 08</t>
  </si>
  <si>
    <r>
      <t xml:space="preserve">VIDRIO. </t>
    </r>
    <r>
      <rPr>
        <sz val="9"/>
        <rFont val="Calibri"/>
        <family val="2"/>
        <scheme val="minor"/>
      </rPr>
      <t>VENTANA MADERA</t>
    </r>
  </si>
  <si>
    <t>D 09 03 80</t>
  </si>
  <si>
    <t>OTROS VENTANA MADERA</t>
  </si>
  <si>
    <t>D 09 05 00</t>
  </si>
  <si>
    <t>VENTANA PVC</t>
  </si>
  <si>
    <t>D 09 05 01</t>
  </si>
  <si>
    <r>
      <t xml:space="preserve">BURLETE. </t>
    </r>
    <r>
      <rPr>
        <sz val="9"/>
        <rFont val="Calibri"/>
        <family val="2"/>
        <scheme val="minor"/>
      </rPr>
      <t>VENTANA PVC</t>
    </r>
  </si>
  <si>
    <t>D 09 05 02</t>
  </si>
  <si>
    <r>
      <t xml:space="preserve">CERRAJERIA. </t>
    </r>
    <r>
      <rPr>
        <sz val="9"/>
        <rFont val="Calibri"/>
        <family val="2"/>
        <scheme val="minor"/>
      </rPr>
      <t>VENTANA PVC</t>
    </r>
  </si>
  <si>
    <t>D 09 05 03</t>
  </si>
  <si>
    <r>
      <t xml:space="preserve">HOJA. </t>
    </r>
    <r>
      <rPr>
        <sz val="9"/>
        <rFont val="Calibri"/>
        <family val="2"/>
        <scheme val="minor"/>
      </rPr>
      <t>VENTANA PVC</t>
    </r>
  </si>
  <si>
    <t>D 09 05 04</t>
  </si>
  <si>
    <r>
      <t xml:space="preserve">MARCO. </t>
    </r>
    <r>
      <rPr>
        <sz val="9"/>
        <rFont val="Calibri"/>
        <family val="2"/>
        <scheme val="minor"/>
      </rPr>
      <t>VENTANA PVC</t>
    </r>
  </si>
  <si>
    <t>D 09 05 05</t>
  </si>
  <si>
    <r>
      <t xml:space="preserve">QUINCALLERIA. </t>
    </r>
    <r>
      <rPr>
        <sz val="9"/>
        <rFont val="Calibri"/>
        <family val="2"/>
        <scheme val="minor"/>
      </rPr>
      <t>VENTANA PVC</t>
    </r>
  </si>
  <si>
    <t>D 09 05 06</t>
  </si>
  <si>
    <r>
      <t xml:space="preserve">SELLO. </t>
    </r>
    <r>
      <rPr>
        <sz val="9"/>
        <rFont val="Calibri"/>
        <family val="2"/>
        <scheme val="minor"/>
      </rPr>
      <t>VENTANA PVC</t>
    </r>
  </si>
  <si>
    <t>D 09 05 07</t>
  </si>
  <si>
    <r>
      <t xml:space="preserve">TOPE. </t>
    </r>
    <r>
      <rPr>
        <sz val="9"/>
        <rFont val="Calibri"/>
        <family val="2"/>
        <scheme val="minor"/>
      </rPr>
      <t>VENTANA PVC</t>
    </r>
  </si>
  <si>
    <t>D 09 05 08</t>
  </si>
  <si>
    <r>
      <t xml:space="preserve">VIDRIO. </t>
    </r>
    <r>
      <rPr>
        <sz val="9"/>
        <rFont val="Calibri"/>
        <family val="2"/>
        <scheme val="minor"/>
      </rPr>
      <t>VENTANA PVC</t>
    </r>
  </si>
  <si>
    <t>D 09 05 80</t>
  </si>
  <si>
    <t>OTROS VENTANA PVC</t>
  </si>
  <si>
    <t>D 09 06 00</t>
  </si>
  <si>
    <t>VENTANA OTROS MATERIALES</t>
  </si>
  <si>
    <t>D 09 06 01</t>
  </si>
  <si>
    <r>
      <t xml:space="preserve">BURLETE. </t>
    </r>
    <r>
      <rPr>
        <sz val="9"/>
        <rFont val="Calibri"/>
        <family val="2"/>
        <scheme val="minor"/>
      </rPr>
      <t>VENTANA OTROS MATERIALES</t>
    </r>
  </si>
  <si>
    <t>D 09 06 02</t>
  </si>
  <si>
    <r>
      <t xml:space="preserve">CERRAJERIA. </t>
    </r>
    <r>
      <rPr>
        <sz val="9"/>
        <rFont val="Calibri"/>
        <family val="2"/>
        <scheme val="minor"/>
      </rPr>
      <t>VENTANA OTROS MATERIALES</t>
    </r>
  </si>
  <si>
    <t>D 09 06 03</t>
  </si>
  <si>
    <r>
      <t xml:space="preserve">HOJA. </t>
    </r>
    <r>
      <rPr>
        <sz val="9"/>
        <rFont val="Calibri"/>
        <family val="2"/>
        <scheme val="minor"/>
      </rPr>
      <t>VENTANA OTROS MATERIALES</t>
    </r>
  </si>
  <si>
    <t>D 09 06 04</t>
  </si>
  <si>
    <r>
      <t xml:space="preserve">MARCO. </t>
    </r>
    <r>
      <rPr>
        <sz val="9"/>
        <rFont val="Calibri"/>
        <family val="2"/>
        <scheme val="minor"/>
      </rPr>
      <t>VENTANA OTROS MATERIALES</t>
    </r>
  </si>
  <si>
    <t>D 09 06 05</t>
  </si>
  <si>
    <r>
      <t xml:space="preserve">QUINCALLERIA. </t>
    </r>
    <r>
      <rPr>
        <sz val="9"/>
        <rFont val="Calibri"/>
        <family val="2"/>
        <scheme val="minor"/>
      </rPr>
      <t>VENTANA OTROS MATERIALES</t>
    </r>
  </si>
  <si>
    <t>D 09 06 06</t>
  </si>
  <si>
    <r>
      <t xml:space="preserve">SELLO. </t>
    </r>
    <r>
      <rPr>
        <sz val="9"/>
        <rFont val="Calibri"/>
        <family val="2"/>
        <scheme val="minor"/>
      </rPr>
      <t>VENTANA OTROS MATERIALES</t>
    </r>
  </si>
  <si>
    <t>D 09 06 07</t>
  </si>
  <si>
    <r>
      <t xml:space="preserve">TOPE. </t>
    </r>
    <r>
      <rPr>
        <sz val="9"/>
        <rFont val="Calibri"/>
        <family val="2"/>
        <scheme val="minor"/>
      </rPr>
      <t>VENTANA OTROS MATERIALES</t>
    </r>
  </si>
  <si>
    <t>D 09 06 08</t>
  </si>
  <si>
    <r>
      <t xml:space="preserve">VIDRIO. </t>
    </r>
    <r>
      <rPr>
        <sz val="9"/>
        <rFont val="Calibri"/>
        <family val="2"/>
        <scheme val="minor"/>
      </rPr>
      <t>VENTANA OTROS MATERIALES</t>
    </r>
  </si>
  <si>
    <t>D 09 06 80</t>
  </si>
  <si>
    <t>OTROS VENTANA OTROS MATERIALES</t>
  </si>
  <si>
    <t>D 09 80 00</t>
  </si>
  <si>
    <t>OTROS VENTANA</t>
  </si>
  <si>
    <t>D 10 00 00</t>
  </si>
  <si>
    <t>PERSIANA</t>
  </si>
  <si>
    <t>D 10 02 00</t>
  </si>
  <si>
    <t>PERSIANA ALUMINIO</t>
  </si>
  <si>
    <t>D 10 02 01</t>
  </si>
  <si>
    <r>
      <t>CERRAJERIA.</t>
    </r>
    <r>
      <rPr>
        <sz val="9"/>
        <rFont val="Calibri"/>
        <family val="2"/>
        <scheme val="minor"/>
      </rPr>
      <t xml:space="preserve"> PERSIANA ALUMINIO</t>
    </r>
  </si>
  <si>
    <t>D 10 02 02</t>
  </si>
  <si>
    <r>
      <t xml:space="preserve">HOJA. </t>
    </r>
    <r>
      <rPr>
        <sz val="9"/>
        <rFont val="Calibri"/>
        <family val="2"/>
        <scheme val="minor"/>
      </rPr>
      <t>PERSIANA ALUMINIO</t>
    </r>
  </si>
  <si>
    <t>D 10 02 03</t>
  </si>
  <si>
    <r>
      <t>QUINCALLERIA.</t>
    </r>
    <r>
      <rPr>
        <sz val="9"/>
        <rFont val="Calibri"/>
        <family val="2"/>
        <scheme val="minor"/>
      </rPr>
      <t xml:space="preserve"> PERSIANA ALUMINIO</t>
    </r>
  </si>
  <si>
    <t>D 10 02 80</t>
  </si>
  <si>
    <t>OTROS PERSIANA ALUMINIO</t>
  </si>
  <si>
    <t>D 10 03 00</t>
  </si>
  <si>
    <t>PERSIANA MADERA</t>
  </si>
  <si>
    <t>D 10 03 01</t>
  </si>
  <si>
    <r>
      <t xml:space="preserve">CERRAJERIA. </t>
    </r>
    <r>
      <rPr>
        <sz val="9"/>
        <rFont val="Calibri"/>
        <family val="2"/>
        <scheme val="minor"/>
      </rPr>
      <t>PERSIANA MADERA</t>
    </r>
  </si>
  <si>
    <t>D 10 03 02</t>
  </si>
  <si>
    <r>
      <t xml:space="preserve">HOJA. </t>
    </r>
    <r>
      <rPr>
        <sz val="9"/>
        <rFont val="Calibri"/>
        <family val="2"/>
        <scheme val="minor"/>
      </rPr>
      <t>PERSIANA MADERA</t>
    </r>
  </si>
  <si>
    <t>D 10 03 03</t>
  </si>
  <si>
    <r>
      <t xml:space="preserve">QUINCALLERIA. </t>
    </r>
    <r>
      <rPr>
        <sz val="9"/>
        <rFont val="Calibri"/>
        <family val="2"/>
        <scheme val="minor"/>
      </rPr>
      <t>PERSIANA MADERA</t>
    </r>
  </si>
  <si>
    <t>D 10 03 80</t>
  </si>
  <si>
    <t>OTROS PERSIANA MADERA</t>
  </si>
  <si>
    <t>D 10 04 00</t>
  </si>
  <si>
    <t>PERSIANA PVC</t>
  </si>
  <si>
    <t>D 10 04 01</t>
  </si>
  <si>
    <r>
      <t xml:space="preserve">CERRAJERIA. </t>
    </r>
    <r>
      <rPr>
        <sz val="9"/>
        <rFont val="Calibri"/>
        <family val="2"/>
        <scheme val="minor"/>
      </rPr>
      <t>PERSIANA PVC</t>
    </r>
  </si>
  <si>
    <t>D 10 04 02</t>
  </si>
  <si>
    <r>
      <t>HOJA.</t>
    </r>
    <r>
      <rPr>
        <sz val="9"/>
        <rFont val="Calibri"/>
        <family val="2"/>
        <scheme val="minor"/>
      </rPr>
      <t xml:space="preserve"> PERSIANA PVC</t>
    </r>
  </si>
  <si>
    <t>D 10 04 03</t>
  </si>
  <si>
    <r>
      <t xml:space="preserve">QUINCALLERIA. </t>
    </r>
    <r>
      <rPr>
        <sz val="9"/>
        <rFont val="Calibri"/>
        <family val="2"/>
        <scheme val="minor"/>
      </rPr>
      <t>PERSIANA PVC</t>
    </r>
  </si>
  <si>
    <t>D 10 04 80</t>
  </si>
  <si>
    <t>OTROS PERSIANA PVC</t>
  </si>
  <si>
    <t>D 10 80 00</t>
  </si>
  <si>
    <t>OTROS PERSIANA</t>
  </si>
  <si>
    <t>D 11 00 00</t>
  </si>
  <si>
    <t>PROTECCION</t>
  </si>
  <si>
    <t>D 11 01 00</t>
  </si>
  <si>
    <r>
      <t xml:space="preserve">REJA. </t>
    </r>
    <r>
      <rPr>
        <b/>
        <sz val="9"/>
        <rFont val="Calibri"/>
        <family val="2"/>
        <scheme val="minor"/>
      </rPr>
      <t>PROTECCION</t>
    </r>
  </si>
  <si>
    <t>D 11 01 01</t>
  </si>
  <si>
    <r>
      <t xml:space="preserve">REJA ACERO. </t>
    </r>
    <r>
      <rPr>
        <sz val="9"/>
        <rFont val="Calibri"/>
        <family val="2"/>
        <scheme val="minor"/>
      </rPr>
      <t>PROTECCION</t>
    </r>
  </si>
  <si>
    <t>D 11 01 02</t>
  </si>
  <si>
    <r>
      <t>REJA MADERA.</t>
    </r>
    <r>
      <rPr>
        <sz val="9"/>
        <rFont val="Calibri"/>
        <family val="2"/>
        <scheme val="minor"/>
      </rPr>
      <t xml:space="preserve"> PROTECCION</t>
    </r>
  </si>
  <si>
    <t>D 11 01 03</t>
  </si>
  <si>
    <r>
      <t xml:space="preserve">REJA SINTETICA. </t>
    </r>
    <r>
      <rPr>
        <sz val="9"/>
        <rFont val="Calibri"/>
        <family val="2"/>
        <scheme val="minor"/>
      </rPr>
      <t>PROTECCION</t>
    </r>
  </si>
  <si>
    <t>D 11 01 80</t>
  </si>
  <si>
    <r>
      <t xml:space="preserve">OTROS REJA. </t>
    </r>
    <r>
      <rPr>
        <sz val="9"/>
        <rFont val="Calibri"/>
        <family val="2"/>
        <scheme val="minor"/>
      </rPr>
      <t>PROTECCION</t>
    </r>
  </si>
  <si>
    <t>D 11 03 00</t>
  </si>
  <si>
    <r>
      <t xml:space="preserve">BARANDA. </t>
    </r>
    <r>
      <rPr>
        <b/>
        <sz val="9"/>
        <rFont val="Calibri"/>
        <family val="2"/>
        <scheme val="minor"/>
      </rPr>
      <t>PROTECCION</t>
    </r>
  </si>
  <si>
    <t>D 11 03 01</t>
  </si>
  <si>
    <r>
      <t xml:space="preserve">BARANDA ACERO. </t>
    </r>
    <r>
      <rPr>
        <sz val="9"/>
        <rFont val="Calibri"/>
        <family val="2"/>
        <scheme val="minor"/>
      </rPr>
      <t>PROTECCION</t>
    </r>
  </si>
  <si>
    <t>D 11 03 02</t>
  </si>
  <si>
    <r>
      <t>BARANDA MADERA.</t>
    </r>
    <r>
      <rPr>
        <sz val="9"/>
        <rFont val="Calibri"/>
        <family val="2"/>
        <scheme val="minor"/>
      </rPr>
      <t xml:space="preserve"> PROTECCION</t>
    </r>
  </si>
  <si>
    <t>D 11 03 03</t>
  </si>
  <si>
    <r>
      <t>BARANDA SINTETICA.</t>
    </r>
    <r>
      <rPr>
        <sz val="9"/>
        <rFont val="Calibri"/>
        <family val="2"/>
        <scheme val="minor"/>
      </rPr>
      <t xml:space="preserve"> PROTECCION</t>
    </r>
  </si>
  <si>
    <t>D 11 03 04</t>
  </si>
  <si>
    <r>
      <t xml:space="preserve">BARANDA VIDRIO. </t>
    </r>
    <r>
      <rPr>
        <sz val="9"/>
        <rFont val="Calibri"/>
        <family val="2"/>
        <scheme val="minor"/>
      </rPr>
      <t>PROTECCION</t>
    </r>
  </si>
  <si>
    <t>D 11 03 80</t>
  </si>
  <si>
    <r>
      <t xml:space="preserve">OTROS BARANDA. </t>
    </r>
    <r>
      <rPr>
        <sz val="9"/>
        <rFont val="Calibri"/>
        <family val="2"/>
        <scheme val="minor"/>
      </rPr>
      <t>PROTECCION</t>
    </r>
  </si>
  <si>
    <t>D 11 04 00</t>
  </si>
  <si>
    <r>
      <t xml:space="preserve">PASAMANO. </t>
    </r>
    <r>
      <rPr>
        <b/>
        <sz val="9"/>
        <rFont val="Calibri"/>
        <family val="2"/>
        <scheme val="minor"/>
      </rPr>
      <t>PROTECCION</t>
    </r>
  </si>
  <si>
    <t>D 11 04 01</t>
  </si>
  <si>
    <r>
      <t>PASAMANO ACERO.</t>
    </r>
    <r>
      <rPr>
        <sz val="9"/>
        <rFont val="Calibri"/>
        <family val="2"/>
        <scheme val="minor"/>
      </rPr>
      <t xml:space="preserve"> PROTECCION</t>
    </r>
  </si>
  <si>
    <t>D 11 04 02</t>
  </si>
  <si>
    <r>
      <t xml:space="preserve">PASAMANO MADERA. </t>
    </r>
    <r>
      <rPr>
        <sz val="9"/>
        <rFont val="Calibri"/>
        <family val="2"/>
        <scheme val="minor"/>
      </rPr>
      <t>PROTECCION</t>
    </r>
  </si>
  <si>
    <t>D 11 04 03</t>
  </si>
  <si>
    <r>
      <t>PASAMANO SINTETICO.</t>
    </r>
    <r>
      <rPr>
        <sz val="9"/>
        <rFont val="Calibri"/>
        <family val="2"/>
        <scheme val="minor"/>
      </rPr>
      <t xml:space="preserve"> PROTECCION</t>
    </r>
  </si>
  <si>
    <t>D 11 04 04</t>
  </si>
  <si>
    <r>
      <t xml:space="preserve">PASAMANO VIDRIOS. </t>
    </r>
    <r>
      <rPr>
        <sz val="9"/>
        <rFont val="Calibri"/>
        <family val="2"/>
        <scheme val="minor"/>
      </rPr>
      <t>PROTECCION</t>
    </r>
  </si>
  <si>
    <t>D 11 04 80</t>
  </si>
  <si>
    <r>
      <t xml:space="preserve">OTROS PASAMANO. </t>
    </r>
    <r>
      <rPr>
        <sz val="9"/>
        <rFont val="Calibri"/>
        <family val="2"/>
        <scheme val="minor"/>
      </rPr>
      <t>PROTECCION</t>
    </r>
  </si>
  <si>
    <t>D 11 80 00</t>
  </si>
  <si>
    <t>OTROS PROTECCION</t>
  </si>
  <si>
    <t>D 12 00 00</t>
  </si>
  <si>
    <t>MOLDURA SOBREPUESTA</t>
  </si>
  <si>
    <t>D 12 01 00</t>
  </si>
  <si>
    <r>
      <t xml:space="preserve">CORNISA. </t>
    </r>
    <r>
      <rPr>
        <b/>
        <sz val="9"/>
        <rFont val="Calibri"/>
        <family val="2"/>
        <scheme val="minor"/>
      </rPr>
      <t>MOLDURA SOBREPUESTA</t>
    </r>
  </si>
  <si>
    <t>D 12 01 01</t>
  </si>
  <si>
    <r>
      <t xml:space="preserve">CORNISA MADERA NATURAL. </t>
    </r>
    <r>
      <rPr>
        <sz val="9"/>
        <rFont val="Calibri"/>
        <family val="2"/>
        <scheme val="minor"/>
      </rPr>
      <t>MOLDURA SOBREPUESTA</t>
    </r>
  </si>
  <si>
    <t>D 12 01 02</t>
  </si>
  <si>
    <r>
      <t xml:space="preserve">CORNISA MADERA RECONSTITUIDA. </t>
    </r>
    <r>
      <rPr>
        <sz val="9"/>
        <rFont val="Calibri"/>
        <family val="2"/>
        <scheme val="minor"/>
      </rPr>
      <t>MOLDURA SOBREPUESTA</t>
    </r>
  </si>
  <si>
    <t>D 12 01 03</t>
  </si>
  <si>
    <r>
      <t xml:space="preserve">CORNISA POLIURETANO. </t>
    </r>
    <r>
      <rPr>
        <sz val="9"/>
        <rFont val="Calibri"/>
        <family val="2"/>
        <scheme val="minor"/>
      </rPr>
      <t>MOLDURA SOBREPUESTA</t>
    </r>
  </si>
  <si>
    <t>D 12 01 04</t>
  </si>
  <si>
    <r>
      <t xml:space="preserve">CORNISA POLIESTIRENO. </t>
    </r>
    <r>
      <rPr>
        <sz val="9"/>
        <rFont val="Calibri"/>
        <family val="2"/>
        <scheme val="minor"/>
      </rPr>
      <t>MOLDURA SOBREPUESTA</t>
    </r>
  </si>
  <si>
    <t>D 12 01 05</t>
  </si>
  <si>
    <r>
      <t xml:space="preserve">CORNISA PVC. </t>
    </r>
    <r>
      <rPr>
        <sz val="9"/>
        <rFont val="Calibri"/>
        <family val="2"/>
        <scheme val="minor"/>
      </rPr>
      <t>MOLDURA SOBREPUESTA</t>
    </r>
  </si>
  <si>
    <t>D 12 01 80</t>
  </si>
  <si>
    <r>
      <t xml:space="preserve">OTROS CORNISA. </t>
    </r>
    <r>
      <rPr>
        <sz val="9"/>
        <rFont val="Calibri"/>
        <family val="2"/>
        <scheme val="minor"/>
      </rPr>
      <t>MOLDURA SOBREPUESTA</t>
    </r>
  </si>
  <si>
    <t>D 12 02 00</t>
  </si>
  <si>
    <r>
      <t xml:space="preserve">CUBREJUNTAS. </t>
    </r>
    <r>
      <rPr>
        <b/>
        <sz val="9"/>
        <rFont val="Calibri"/>
        <family val="2"/>
        <scheme val="minor"/>
      </rPr>
      <t>MOLDURA SOBREPUESTA</t>
    </r>
  </si>
  <si>
    <t>D 12 02 01</t>
  </si>
  <si>
    <r>
      <t xml:space="preserve">CUBREJUNTAS MADERA NATURAL. </t>
    </r>
    <r>
      <rPr>
        <sz val="9"/>
        <rFont val="Calibri"/>
        <family val="2"/>
        <scheme val="minor"/>
      </rPr>
      <t>MOLDURA SOBREPUESTA</t>
    </r>
  </si>
  <si>
    <t>D 12 02 02</t>
  </si>
  <si>
    <r>
      <t xml:space="preserve">CUBREJUNTAS MADERA RECONSTITUIDA. </t>
    </r>
    <r>
      <rPr>
        <sz val="9"/>
        <rFont val="Calibri"/>
        <family val="2"/>
        <scheme val="minor"/>
      </rPr>
      <t>MOLDURA SOBREPUESTA</t>
    </r>
  </si>
  <si>
    <t>D 12 02 03</t>
  </si>
  <si>
    <r>
      <t xml:space="preserve">CUBREJUNTAS POLIURETANO. </t>
    </r>
    <r>
      <rPr>
        <sz val="9"/>
        <rFont val="Calibri"/>
        <family val="2"/>
        <scheme val="minor"/>
      </rPr>
      <t>MOLDURA SOBREPUESTA</t>
    </r>
  </si>
  <si>
    <t>D 12 02 04</t>
  </si>
  <si>
    <r>
      <t xml:space="preserve">CUBREJUNTAS POLIESTIRENO. </t>
    </r>
    <r>
      <rPr>
        <sz val="9"/>
        <rFont val="Calibri"/>
        <family val="2"/>
        <scheme val="minor"/>
      </rPr>
      <t>MOLDURA SOBREPUESTA</t>
    </r>
  </si>
  <si>
    <t>D 12 02 05</t>
  </si>
  <si>
    <r>
      <t xml:space="preserve">CUBREJUNTAS PVC. </t>
    </r>
    <r>
      <rPr>
        <sz val="9"/>
        <rFont val="Calibri"/>
        <family val="2"/>
        <scheme val="minor"/>
      </rPr>
      <t>MOLDURA SOBREPUESTA</t>
    </r>
  </si>
  <si>
    <t>D 12 02 80</t>
  </si>
  <si>
    <r>
      <t xml:space="preserve">OTROS CUBREJUNTAS. </t>
    </r>
    <r>
      <rPr>
        <sz val="9"/>
        <rFont val="Calibri"/>
        <family val="2"/>
        <scheme val="minor"/>
      </rPr>
      <t>MOLDURA SOBREPUESTA</t>
    </r>
  </si>
  <si>
    <t>D 12 03 00</t>
  </si>
  <si>
    <r>
      <t xml:space="preserve">GUARDAPOLVO. </t>
    </r>
    <r>
      <rPr>
        <b/>
        <sz val="9"/>
        <rFont val="Calibri"/>
        <family val="2"/>
        <scheme val="minor"/>
      </rPr>
      <t>MOLDURA SOBREPUESTA</t>
    </r>
  </si>
  <si>
    <t>D 12 03 01</t>
  </si>
  <si>
    <r>
      <t>GUARDAPOLVO MADERA NATURAL.</t>
    </r>
    <r>
      <rPr>
        <sz val="9"/>
        <rFont val="Calibri"/>
        <family val="2"/>
        <scheme val="minor"/>
      </rPr>
      <t xml:space="preserve"> MOLDURA SOBREPUESTA</t>
    </r>
  </si>
  <si>
    <t>D 12 03 02</t>
  </si>
  <si>
    <r>
      <t xml:space="preserve">GUARDAPOLVO MADERA RECONSTITUIDA. </t>
    </r>
    <r>
      <rPr>
        <sz val="9"/>
        <rFont val="Calibri"/>
        <family val="2"/>
        <scheme val="minor"/>
      </rPr>
      <t>MOLDURA SOBREPUESTA</t>
    </r>
  </si>
  <si>
    <t>D 12 03 03</t>
  </si>
  <si>
    <r>
      <t xml:space="preserve">GUARDAPOLVO POLIURETANO. </t>
    </r>
    <r>
      <rPr>
        <sz val="9"/>
        <rFont val="Calibri"/>
        <family val="2"/>
        <scheme val="minor"/>
      </rPr>
      <t>MOLDURA SOBREPUESTA</t>
    </r>
  </si>
  <si>
    <t>D 12 03 04</t>
  </si>
  <si>
    <r>
      <t xml:space="preserve">GUARDAPOLVO POLIESTIRENO. </t>
    </r>
    <r>
      <rPr>
        <sz val="9"/>
        <rFont val="Calibri"/>
        <family val="2"/>
        <scheme val="minor"/>
      </rPr>
      <t>MOLDURA SOBREPUESTA</t>
    </r>
  </si>
  <si>
    <t>D 12 03 05</t>
  </si>
  <si>
    <r>
      <t xml:space="preserve">GUARDAPOLVO PVC. </t>
    </r>
    <r>
      <rPr>
        <sz val="9"/>
        <rFont val="Calibri"/>
        <family val="2"/>
        <scheme val="minor"/>
      </rPr>
      <t>MOLDURA SOBREPUESTA</t>
    </r>
  </si>
  <si>
    <t>D 12 03 80</t>
  </si>
  <si>
    <r>
      <t xml:space="preserve">OTROS GUARDAPOLVO. </t>
    </r>
    <r>
      <rPr>
        <sz val="9"/>
        <rFont val="Calibri"/>
        <family val="2"/>
        <scheme val="minor"/>
      </rPr>
      <t>MOLDURA SOBREPUESTA</t>
    </r>
  </si>
  <si>
    <t>D 12 04 00</t>
  </si>
  <si>
    <r>
      <t xml:space="preserve">JUNQUILLO. </t>
    </r>
    <r>
      <rPr>
        <b/>
        <sz val="9"/>
        <rFont val="Calibri"/>
        <family val="2"/>
        <scheme val="minor"/>
      </rPr>
      <t>MOLDURA SOBREPUESTA</t>
    </r>
  </si>
  <si>
    <t>D 12 04 01</t>
  </si>
  <si>
    <r>
      <t xml:space="preserve">JUNQUILLO MADERA NATURAL. </t>
    </r>
    <r>
      <rPr>
        <sz val="9"/>
        <rFont val="Calibri"/>
        <family val="2"/>
        <scheme val="minor"/>
      </rPr>
      <t>MOLDURA SOBREPUESTA</t>
    </r>
  </si>
  <si>
    <t>D 12 04 02</t>
  </si>
  <si>
    <r>
      <t xml:space="preserve">JUNQUILLO MADERA RECONSTITUIDA. </t>
    </r>
    <r>
      <rPr>
        <sz val="9"/>
        <rFont val="Calibri"/>
        <family val="2"/>
        <scheme val="minor"/>
      </rPr>
      <t>MOLDURA SOBREPUESTA</t>
    </r>
  </si>
  <si>
    <t>D 12 04 03</t>
  </si>
  <si>
    <r>
      <t xml:space="preserve">JUNQUILLO POLIURETANO. </t>
    </r>
    <r>
      <rPr>
        <sz val="9"/>
        <rFont val="Calibri"/>
        <family val="2"/>
        <scheme val="minor"/>
      </rPr>
      <t>MOLDURA SOBREPUESTA</t>
    </r>
  </si>
  <si>
    <t>D 12 04 04</t>
  </si>
  <si>
    <r>
      <t xml:space="preserve">JUNQUILLO POLIESTIRENO. </t>
    </r>
    <r>
      <rPr>
        <sz val="9"/>
        <rFont val="Calibri"/>
        <family val="2"/>
        <scheme val="minor"/>
      </rPr>
      <t>MOLDURA SOBREPUESTA</t>
    </r>
  </si>
  <si>
    <t>D 12 04 05</t>
  </si>
  <si>
    <r>
      <t xml:space="preserve">JUNQUILLO PVC. </t>
    </r>
    <r>
      <rPr>
        <sz val="9"/>
        <rFont val="Calibri"/>
        <family val="2"/>
        <scheme val="minor"/>
      </rPr>
      <t>MOLDURA SOBREPUESTA</t>
    </r>
  </si>
  <si>
    <t>D 12 04 80</t>
  </si>
  <si>
    <r>
      <t xml:space="preserve">OTROS JUNQUILLO. </t>
    </r>
    <r>
      <rPr>
        <sz val="9"/>
        <rFont val="Calibri"/>
        <family val="2"/>
        <scheme val="minor"/>
      </rPr>
      <t>MOLDURA SOBREPUESTA</t>
    </r>
  </si>
  <si>
    <t>D 12 05 00</t>
  </si>
  <si>
    <r>
      <t xml:space="preserve">PILASTRA. </t>
    </r>
    <r>
      <rPr>
        <b/>
        <sz val="9"/>
        <rFont val="Calibri"/>
        <family val="2"/>
        <scheme val="minor"/>
      </rPr>
      <t>MOLDURA SOBREPUESTA</t>
    </r>
  </si>
  <si>
    <t>D 12 05 01</t>
  </si>
  <si>
    <r>
      <t xml:space="preserve">PILASTRA MADERA NATURAL. </t>
    </r>
    <r>
      <rPr>
        <sz val="9"/>
        <rFont val="Calibri"/>
        <family val="2"/>
        <scheme val="minor"/>
      </rPr>
      <t>MOLDURA SOBREPUESTA</t>
    </r>
  </si>
  <si>
    <t>D 12 05 02</t>
  </si>
  <si>
    <r>
      <t xml:space="preserve">PILASTRA MADERA RECONSTITUIDA. </t>
    </r>
    <r>
      <rPr>
        <sz val="9"/>
        <rFont val="Calibri"/>
        <family val="2"/>
        <scheme val="minor"/>
      </rPr>
      <t>MOLDURA SOBREPUESTA</t>
    </r>
  </si>
  <si>
    <t>D 12 05 03</t>
  </si>
  <si>
    <r>
      <t>PILASTRA POLIURETANO.</t>
    </r>
    <r>
      <rPr>
        <sz val="9"/>
        <rFont val="Calibri"/>
        <family val="2"/>
        <scheme val="minor"/>
      </rPr>
      <t xml:space="preserve"> MOLDURA SOBREPUESTA</t>
    </r>
  </si>
  <si>
    <t>D 12 05 04</t>
  </si>
  <si>
    <r>
      <t xml:space="preserve">PILASTRA POLIESTIRENO. </t>
    </r>
    <r>
      <rPr>
        <sz val="9"/>
        <rFont val="Calibri"/>
        <family val="2"/>
        <scheme val="minor"/>
      </rPr>
      <t>MOLDURA SOBREPUESTA</t>
    </r>
  </si>
  <si>
    <t>D 12 05 05</t>
  </si>
  <si>
    <r>
      <t xml:space="preserve">PILASTRA PVC. </t>
    </r>
    <r>
      <rPr>
        <sz val="9"/>
        <rFont val="Calibri"/>
        <family val="2"/>
        <scheme val="minor"/>
      </rPr>
      <t>MOLDURA SOBREPUESTA</t>
    </r>
  </si>
  <si>
    <t>D 12 05 80</t>
  </si>
  <si>
    <r>
      <t xml:space="preserve">OTROS PILASTRA. </t>
    </r>
    <r>
      <rPr>
        <sz val="9"/>
        <rFont val="Calibri"/>
        <family val="2"/>
        <scheme val="minor"/>
      </rPr>
      <t>MOLDURA SOBREPUESTA</t>
    </r>
  </si>
  <si>
    <t>D 12 80 00</t>
  </si>
  <si>
    <t>OTROS MOLDURA SOBREPUESTA</t>
  </si>
  <si>
    <t>D 13 00 00</t>
  </si>
  <si>
    <t>TERMINACION ESCALERA</t>
  </si>
  <si>
    <t>D 13 01 00</t>
  </si>
  <si>
    <r>
      <t xml:space="preserve">BARANDA. </t>
    </r>
    <r>
      <rPr>
        <b/>
        <sz val="9"/>
        <rFont val="Calibri"/>
        <family val="2"/>
        <scheme val="minor"/>
      </rPr>
      <t>TERMINACION ESCALERA</t>
    </r>
  </si>
  <si>
    <t>D 13 02 00</t>
  </si>
  <si>
    <r>
      <t>CONTRAHUELLA.</t>
    </r>
    <r>
      <rPr>
        <b/>
        <sz val="9"/>
        <rFont val="Calibri"/>
        <family val="2"/>
        <scheme val="minor"/>
      </rPr>
      <t xml:space="preserve"> TERMINACION ESCALERA</t>
    </r>
  </si>
  <si>
    <t>D 13 03 00</t>
  </si>
  <si>
    <r>
      <t>DESCANSO DE ESCALERA.</t>
    </r>
    <r>
      <rPr>
        <b/>
        <sz val="9"/>
        <rFont val="Calibri"/>
        <family val="2"/>
        <scheme val="minor"/>
      </rPr>
      <t xml:space="preserve"> TERMINACION ESCALERA</t>
    </r>
  </si>
  <si>
    <t>D 13 04 00</t>
  </si>
  <si>
    <r>
      <t xml:space="preserve">ELEMENTO DE SEGURIDAD. </t>
    </r>
    <r>
      <rPr>
        <b/>
        <sz val="9"/>
        <rFont val="Calibri"/>
        <family val="2"/>
        <scheme val="minor"/>
      </rPr>
      <t>TERMINACION ESCALERA</t>
    </r>
  </si>
  <si>
    <t>D 13 05 00</t>
  </si>
  <si>
    <r>
      <t xml:space="preserve">GRADA. </t>
    </r>
    <r>
      <rPr>
        <b/>
        <sz val="9"/>
        <rFont val="Calibri"/>
        <family val="2"/>
        <scheme val="minor"/>
      </rPr>
      <t>TERMINACION ESCALERA</t>
    </r>
  </si>
  <si>
    <t>D 13 06 00</t>
  </si>
  <si>
    <r>
      <t xml:space="preserve">PASAMANO. </t>
    </r>
    <r>
      <rPr>
        <b/>
        <sz val="9"/>
        <rFont val="Calibri"/>
        <family val="2"/>
        <scheme val="minor"/>
      </rPr>
      <t>TERMINACION ESCALERA</t>
    </r>
  </si>
  <si>
    <t>D 13 80 00</t>
  </si>
  <si>
    <t>OTROS TERMINACION ESCALERA</t>
  </si>
  <si>
    <t>D 14 00 00</t>
  </si>
  <si>
    <t>CELOSIA</t>
  </si>
  <si>
    <t>D 14 01 00</t>
  </si>
  <si>
    <t>CELOSIA ACERO</t>
  </si>
  <si>
    <t>D 14 02 00</t>
  </si>
  <si>
    <t>CELOSIA ALUMINIO</t>
  </si>
  <si>
    <t>D 14 03 00</t>
  </si>
  <si>
    <t>CELOSIA MADERA</t>
  </si>
  <si>
    <t>D 14 04 00</t>
  </si>
  <si>
    <t>CELOSIA PVC</t>
  </si>
  <si>
    <t>D 14 05 00</t>
  </si>
  <si>
    <t>CELOSIA VIDRIO</t>
  </si>
  <si>
    <t>D 14 80 00</t>
  </si>
  <si>
    <t>OTROS CELOSIA</t>
  </si>
  <si>
    <t>D 15 00 00</t>
  </si>
  <si>
    <t>BARNIZ Y SELLADOR</t>
  </si>
  <si>
    <t>D 15 01 00</t>
  </si>
  <si>
    <t>BARNIZ DE PORO ABIERTO O BASE AGUA</t>
  </si>
  <si>
    <t>D 15 02 00</t>
  </si>
  <si>
    <t>BARNIZ EN BASE A RESINA SINTETICA</t>
  </si>
  <si>
    <t>D 15 03 00</t>
  </si>
  <si>
    <t>SELLADOR PARA HORMIGON</t>
  </si>
  <si>
    <t>D 15 04 00</t>
  </si>
  <si>
    <t>SELLADOR PARA MADERA</t>
  </si>
  <si>
    <t>D 15 80 00</t>
  </si>
  <si>
    <t>OTROS BARNIZ Y SELLADOR</t>
  </si>
  <si>
    <t>D 16 00 00</t>
  </si>
  <si>
    <t>IMPERMEABILIZANTE, SELLANTE E HIDRORREPELENTE</t>
  </si>
  <si>
    <t>D 16 01 00</t>
  </si>
  <si>
    <t>CREOSOTA Y REVESTIMIENTO BITUMINOSO</t>
  </si>
  <si>
    <t>D 16 02 00</t>
  </si>
  <si>
    <t>HIDRORREPELENTE</t>
  </si>
  <si>
    <t>D 16 03 00</t>
  </si>
  <si>
    <t>IMPERMEABILIZANTE CEMENTICIO</t>
  </si>
  <si>
    <t>D 16 04 00</t>
  </si>
  <si>
    <t>MEMBRANA LIQUIDA</t>
  </si>
  <si>
    <t>D 16 80 00</t>
  </si>
  <si>
    <t>OTROS IMPERMEABILIZANTE, SELLANTE E HIDRORREPELENTE</t>
  </si>
  <si>
    <t>D 17 00 00</t>
  </si>
  <si>
    <t>PINTURA</t>
  </si>
  <si>
    <t>D 17 01 00</t>
  </si>
  <si>
    <t>PINTURA AL OLEO</t>
  </si>
  <si>
    <t>D 17 02 00</t>
  </si>
  <si>
    <t>PINTURA AL TEMPLE</t>
  </si>
  <si>
    <t>D 17 03 00</t>
  </si>
  <si>
    <t>PINTURA ANTICORROSIVA</t>
  </si>
  <si>
    <t>D 17 04 00</t>
  </si>
  <si>
    <t>PINTURA BASE AGUA</t>
  </si>
  <si>
    <t>D 17 05 00</t>
  </si>
  <si>
    <t>PINTURA BASE CAL</t>
  </si>
  <si>
    <t>D 17 06 00</t>
  </si>
  <si>
    <t>PINTURA BASE CEMENTO</t>
  </si>
  <si>
    <t>D 17 07 00</t>
  </si>
  <si>
    <t>PINTURA RESINA SINTETICA</t>
  </si>
  <si>
    <t>D 17 08 00</t>
  </si>
  <si>
    <t>PINTURA DENSA PARA FACHADA</t>
  </si>
  <si>
    <t>D 17 09 00</t>
  </si>
  <si>
    <t>PINTURA IGNIFUGA</t>
  </si>
  <si>
    <t>D 17 10 00</t>
  </si>
  <si>
    <t>PINTURA INTUMESCENTE</t>
  </si>
  <si>
    <t>D 17 11 00</t>
  </si>
  <si>
    <t>PINTURA USO ESPECIAL</t>
  </si>
  <si>
    <t>D 17 11 01</t>
  </si>
  <si>
    <r>
      <t xml:space="preserve">PINTURA ANTIDESLIZANTE. </t>
    </r>
    <r>
      <rPr>
        <sz val="9"/>
        <rFont val="Calibri"/>
        <family val="2"/>
        <scheme val="minor"/>
      </rPr>
      <t>PINTURA USO ESPECIAL</t>
    </r>
  </si>
  <si>
    <t>D 17 11 02</t>
  </si>
  <si>
    <r>
      <t xml:space="preserve">PINTURA ANTIGRAFITTI. </t>
    </r>
    <r>
      <rPr>
        <sz val="9"/>
        <rFont val="Calibri"/>
        <family val="2"/>
        <scheme val="minor"/>
      </rPr>
      <t>PINTURA USO ESPECIAL</t>
    </r>
  </si>
  <si>
    <t>D 17 11 03</t>
  </si>
  <si>
    <r>
      <t xml:space="preserve">PINTURA REFLECTANTE. </t>
    </r>
    <r>
      <rPr>
        <sz val="9"/>
        <rFont val="Calibri"/>
        <family val="2"/>
        <scheme val="minor"/>
      </rPr>
      <t>PINTURA USO ESPECIAL</t>
    </r>
  </si>
  <si>
    <t>D 17 11 80</t>
  </si>
  <si>
    <t>OTROS PINTURA USO ESPECIAL</t>
  </si>
  <si>
    <t>D 17 80 00</t>
  </si>
  <si>
    <t>OTROS PINTURA</t>
  </si>
  <si>
    <t>D 19 00 00</t>
  </si>
  <si>
    <t>DIVISON</t>
  </si>
  <si>
    <t>D 19 01 00</t>
  </si>
  <si>
    <r>
      <t xml:space="preserve">ESTRUCTURA. </t>
    </r>
    <r>
      <rPr>
        <b/>
        <sz val="9"/>
        <rFont val="Calibri"/>
        <family val="2"/>
        <scheme val="minor"/>
      </rPr>
      <t>DIVISION</t>
    </r>
  </si>
  <si>
    <t>D 19 01 01</t>
  </si>
  <si>
    <r>
      <t xml:space="preserve">ESTRUCTURA ACERO. </t>
    </r>
    <r>
      <rPr>
        <sz val="9"/>
        <rFont val="Calibri"/>
        <family val="2"/>
        <scheme val="minor"/>
      </rPr>
      <t>DIVISION</t>
    </r>
  </si>
  <si>
    <t>D 19 01 02</t>
  </si>
  <si>
    <r>
      <t xml:space="preserve">ESTRUCTURA ALUMINIO. </t>
    </r>
    <r>
      <rPr>
        <sz val="9"/>
        <rFont val="Calibri"/>
        <family val="2"/>
        <scheme val="minor"/>
      </rPr>
      <t>DIVISION</t>
    </r>
  </si>
  <si>
    <t>D 19 01 03</t>
  </si>
  <si>
    <r>
      <t xml:space="preserve">ESTRUCTURA MADERA. </t>
    </r>
    <r>
      <rPr>
        <sz val="9"/>
        <rFont val="Calibri"/>
        <family val="2"/>
        <scheme val="minor"/>
      </rPr>
      <t>DIVISION</t>
    </r>
  </si>
  <si>
    <t>D 19 01 80</t>
  </si>
  <si>
    <r>
      <t xml:space="preserve">OTROS ESTRUCTURA. </t>
    </r>
    <r>
      <rPr>
        <sz val="9"/>
        <rFont val="Calibri"/>
        <family val="2"/>
        <scheme val="minor"/>
      </rPr>
      <t>DIVISION</t>
    </r>
  </si>
  <si>
    <t>D 19 02 00</t>
  </si>
  <si>
    <r>
      <t xml:space="preserve">REVESTIMIENTO. </t>
    </r>
    <r>
      <rPr>
        <b/>
        <sz val="9"/>
        <rFont val="Calibri"/>
        <family val="2"/>
        <scheme val="minor"/>
      </rPr>
      <t>DIVISION</t>
    </r>
  </si>
  <si>
    <t>D 19 02 01</t>
  </si>
  <si>
    <r>
      <t xml:space="preserve">PLANCHA ACERO. </t>
    </r>
    <r>
      <rPr>
        <sz val="9"/>
        <rFont val="Calibri"/>
        <family val="2"/>
        <scheme val="minor"/>
      </rPr>
      <t>REVESTIMIENTO DIVISION</t>
    </r>
  </si>
  <si>
    <t>D 19 02 02</t>
  </si>
  <si>
    <r>
      <t xml:space="preserve">PLANCHA ACRILICO. </t>
    </r>
    <r>
      <rPr>
        <sz val="9"/>
        <rFont val="Calibri"/>
        <family val="2"/>
        <scheme val="minor"/>
      </rPr>
      <t>REVESTIMIENTO DIVISION</t>
    </r>
  </si>
  <si>
    <t>D 19 02 03</t>
  </si>
  <si>
    <r>
      <t xml:space="preserve">PLANCHA ALUMINIO. </t>
    </r>
    <r>
      <rPr>
        <sz val="9"/>
        <rFont val="Calibri"/>
        <family val="2"/>
        <scheme val="minor"/>
      </rPr>
      <t>REVESTIMIENTO DIVISION</t>
    </r>
  </si>
  <si>
    <t>D 19 02 04</t>
  </si>
  <si>
    <r>
      <t xml:space="preserve">PLANCHA COBRE. </t>
    </r>
    <r>
      <rPr>
        <sz val="9"/>
        <rFont val="Calibri"/>
        <family val="2"/>
        <scheme val="minor"/>
      </rPr>
      <t>REVESTIMIENTO DIVISION</t>
    </r>
  </si>
  <si>
    <t>D 19 02 05</t>
  </si>
  <si>
    <r>
      <t xml:space="preserve">PLANCHA COMPUESTA. </t>
    </r>
    <r>
      <rPr>
        <sz val="9"/>
        <rFont val="Calibri"/>
        <family val="2"/>
        <scheme val="minor"/>
      </rPr>
      <t>REVESTIMIENTO DIVISION</t>
    </r>
  </si>
  <si>
    <t>D 19 02 06</t>
  </si>
  <si>
    <r>
      <t xml:space="preserve">PLANCHA FIBRA DE VIDRIO. </t>
    </r>
    <r>
      <rPr>
        <sz val="9"/>
        <rFont val="Calibri"/>
        <family val="2"/>
        <scheme val="minor"/>
      </rPr>
      <t>REVESTIMIENTO DIVISION</t>
    </r>
  </si>
  <si>
    <t>D 19 02 07</t>
  </si>
  <si>
    <r>
      <t xml:space="preserve">PLACHA FIBROCEMENTO. </t>
    </r>
    <r>
      <rPr>
        <sz val="9"/>
        <rFont val="Calibri"/>
        <family val="2"/>
        <scheme val="minor"/>
      </rPr>
      <t>REVESTIMIENTO DIVISION</t>
    </r>
  </si>
  <si>
    <t>D 19 02 08</t>
  </si>
  <si>
    <r>
      <t>PLANCHA MADERA.</t>
    </r>
    <r>
      <rPr>
        <sz val="9"/>
        <rFont val="Calibri"/>
        <family val="2"/>
        <scheme val="minor"/>
      </rPr>
      <t xml:space="preserve"> REVESTIMIENTO DIVISION</t>
    </r>
  </si>
  <si>
    <t>D 19 02 09</t>
  </si>
  <si>
    <r>
      <t xml:space="preserve">PLANCHA OSB. </t>
    </r>
    <r>
      <rPr>
        <sz val="9"/>
        <rFont val="Calibri"/>
        <family val="2"/>
        <scheme val="minor"/>
      </rPr>
      <t>REVESTIMIENTO DIVISION</t>
    </r>
  </si>
  <si>
    <t>D 19 02 10</t>
  </si>
  <si>
    <r>
      <t xml:space="preserve">PLANCHA SINTETICA. </t>
    </r>
    <r>
      <rPr>
        <sz val="9"/>
        <rFont val="Calibri"/>
        <family val="2"/>
        <scheme val="minor"/>
      </rPr>
      <t>REVESTIMIENTO DIVISION</t>
    </r>
  </si>
  <si>
    <t>D 19 02 11</t>
  </si>
  <si>
    <r>
      <t xml:space="preserve">PLANCHA TERCIADO. </t>
    </r>
    <r>
      <rPr>
        <sz val="9"/>
        <rFont val="Calibri"/>
        <family val="2"/>
        <scheme val="minor"/>
      </rPr>
      <t>REVESTIMIENTO DIVISION</t>
    </r>
  </si>
  <si>
    <t>D 19 02 12</t>
  </si>
  <si>
    <r>
      <t xml:space="preserve">PLANCHA YESO CARTON. </t>
    </r>
    <r>
      <rPr>
        <sz val="9"/>
        <rFont val="Calibri"/>
        <family val="2"/>
        <scheme val="minor"/>
      </rPr>
      <t>REVESTIMIENTO DIVISION</t>
    </r>
  </si>
  <si>
    <t>D 19 02 13</t>
  </si>
  <si>
    <r>
      <t xml:space="preserve">PLANCHA ZINC. </t>
    </r>
    <r>
      <rPr>
        <sz val="9"/>
        <rFont val="Calibri"/>
        <family val="2"/>
        <scheme val="minor"/>
      </rPr>
      <t>REVESTIMIENTO DIVISION</t>
    </r>
  </si>
  <si>
    <t>D 19 02 80</t>
  </si>
  <si>
    <r>
      <t xml:space="preserve">OTROS PLANCHA. </t>
    </r>
    <r>
      <rPr>
        <sz val="9"/>
        <rFont val="Calibri"/>
        <family val="2"/>
        <scheme val="minor"/>
      </rPr>
      <t>REVESTIMIENTO DIVISION</t>
    </r>
  </si>
  <si>
    <t>D 19 04 00</t>
  </si>
  <si>
    <r>
      <t xml:space="preserve">CERRADURA. </t>
    </r>
    <r>
      <rPr>
        <b/>
        <sz val="9"/>
        <rFont val="Calibri"/>
        <family val="2"/>
        <scheme val="minor"/>
      </rPr>
      <t>DIVISION</t>
    </r>
  </si>
  <si>
    <t>D 19 05 00</t>
  </si>
  <si>
    <r>
      <t xml:space="preserve">FIJACION. </t>
    </r>
    <r>
      <rPr>
        <b/>
        <sz val="9"/>
        <rFont val="Calibri"/>
        <family val="2"/>
        <scheme val="minor"/>
      </rPr>
      <t>DIVISION</t>
    </r>
  </si>
  <si>
    <t>D 19 06 00</t>
  </si>
  <si>
    <r>
      <t xml:space="preserve">QUINCALLERIA. </t>
    </r>
    <r>
      <rPr>
        <b/>
        <sz val="9"/>
        <rFont val="Calibri"/>
        <family val="2"/>
        <scheme val="minor"/>
      </rPr>
      <t>DIVISION</t>
    </r>
  </si>
  <si>
    <t>D 19 80 00</t>
  </si>
  <si>
    <t>OTROS DIVISION</t>
  </si>
  <si>
    <t>D 20 00 00</t>
  </si>
  <si>
    <t>MOBILIARIO ADOSADO</t>
  </si>
  <si>
    <t>D 20 01 00</t>
  </si>
  <si>
    <t>MOBILIARIO ADOSADO BAÑO</t>
  </si>
  <si>
    <t>D 20 03 00</t>
  </si>
  <si>
    <t>MOBILIARIO ADOSADO CLOSET</t>
  </si>
  <si>
    <t>D 20 04 00</t>
  </si>
  <si>
    <t>MOBILIARIO ADOSADO COCINA</t>
  </si>
  <si>
    <t>D 20 80 00</t>
  </si>
  <si>
    <t>OTROS MOBILIARIO ADOSADO</t>
  </si>
  <si>
    <t>D 21 00 00</t>
  </si>
  <si>
    <t>SEÑALETICA</t>
  </si>
  <si>
    <t>D 80 00 00</t>
  </si>
  <si>
    <t>OTROS TERMINACION</t>
  </si>
  <si>
    <t>E 01 00 00</t>
  </si>
  <si>
    <t>INSTALACION AGUA POTABLE FRIA</t>
  </si>
  <si>
    <t>E 01 01 00</t>
  </si>
  <si>
    <r>
      <t xml:space="preserve">RED INTERIOR DE EDIFICACION Y/O UNIDAD. </t>
    </r>
    <r>
      <rPr>
        <b/>
        <sz val="9"/>
        <rFont val="Calibri"/>
        <family val="2"/>
        <scheme val="minor"/>
      </rPr>
      <t>INSTALACION AGUA POTABLE FRIA</t>
    </r>
  </si>
  <si>
    <t>E 01 01 01</t>
  </si>
  <si>
    <t>E 01 01 02</t>
  </si>
  <si>
    <t>E 01 01 03</t>
  </si>
  <si>
    <t>E 01 01 04</t>
  </si>
  <si>
    <t>E 01 01 05</t>
  </si>
  <si>
    <r>
      <t xml:space="preserve">LLAVES DE PASO. </t>
    </r>
    <r>
      <rPr>
        <sz val="9"/>
        <rFont val="Calibri"/>
        <family val="2"/>
        <scheme val="minor"/>
      </rPr>
      <t>RED INTERIOR DE EDIFICACION Y/O UNIDAD. INSTALACION AGUA POTABLE FRIA</t>
    </r>
  </si>
  <si>
    <t>E 01 01 80</t>
  </si>
  <si>
    <r>
      <t>OTROS RED INTERIOR DE EDIFICACION Y/O UNIDAD</t>
    </r>
    <r>
      <rPr>
        <sz val="9"/>
        <rFont val="Calibri"/>
        <family val="2"/>
        <scheme val="minor"/>
      </rPr>
      <t>. INSTALACION AGUA POTABLE FRIA</t>
    </r>
  </si>
  <si>
    <t>E 01 02 00</t>
  </si>
  <si>
    <r>
      <t xml:space="preserve">RED COMUN INTERIOR EDIFICIO. </t>
    </r>
    <r>
      <rPr>
        <b/>
        <sz val="9"/>
        <rFont val="Calibri"/>
        <family val="2"/>
        <scheme val="minor"/>
      </rPr>
      <t>INSTALACION AGUA POTABLE FRIA</t>
    </r>
  </si>
  <si>
    <t>E 01 02 01</t>
  </si>
  <si>
    <t>E 01 02 02</t>
  </si>
  <si>
    <t>E 01 02 03</t>
  </si>
  <si>
    <t>E 01 02 04</t>
  </si>
  <si>
    <t>E 01 02 80</t>
  </si>
  <si>
    <r>
      <t>OTROS RED COMUN INTERIOR EDIFICIO.</t>
    </r>
    <r>
      <rPr>
        <sz val="9"/>
        <rFont val="Calibri"/>
        <family val="2"/>
        <scheme val="minor"/>
      </rPr>
      <t xml:space="preserve"> INSTALACION AGUA POTABLE FRIA</t>
    </r>
  </si>
  <si>
    <t>E 01 03 00</t>
  </si>
  <si>
    <r>
      <t xml:space="preserve">RED EXTERIOR. </t>
    </r>
    <r>
      <rPr>
        <b/>
        <sz val="9"/>
        <rFont val="Calibri"/>
        <family val="2"/>
        <scheme val="minor"/>
      </rPr>
      <t>INSTALACION AGUA POTABLE FRIA</t>
    </r>
  </si>
  <si>
    <t>E 01 03 01</t>
  </si>
  <si>
    <r>
      <t>PRUEBA DE HERMETICIDAD.</t>
    </r>
    <r>
      <rPr>
        <sz val="9"/>
        <rFont val="Calibri"/>
        <family val="2"/>
        <scheme val="minor"/>
      </rPr>
      <t xml:space="preserve"> RED EXTERIOR.INSTALACION AGUA POTABLE FRIA</t>
    </r>
  </si>
  <si>
    <t>E 01 03 02</t>
  </si>
  <si>
    <r>
      <t xml:space="preserve">EXCAVACION CON AGOTAMIENTO. </t>
    </r>
    <r>
      <rPr>
        <sz val="9"/>
        <rFont val="Calibri"/>
        <family val="2"/>
        <scheme val="minor"/>
      </rPr>
      <t>RED EXTERIOR.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</si>
  <si>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03 03</t>
  </si>
  <si>
    <r>
      <t>EXCAVACION EN CORTE A MANO.</t>
    </r>
    <r>
      <rPr>
        <sz val="9"/>
        <rFont val="Calibri"/>
        <family val="2"/>
        <scheme val="minor"/>
      </rPr>
      <t xml:space="preserve"> RED EXTERIOR. INSTALACION AGUA POTABLE FRIA</t>
    </r>
  </si>
  <si>
    <t>E 01 03 04</t>
  </si>
  <si>
    <r>
      <t xml:space="preserve">EXCAVACION EN CORTE A MAQUINA. </t>
    </r>
    <r>
      <rPr>
        <sz val="9"/>
        <rFont val="Calibri"/>
        <family val="2"/>
        <scheme val="minor"/>
      </rPr>
      <t>RED EXTERIOR. INSTALACION AGUA POTABLE FRIA</t>
    </r>
  </si>
  <si>
    <t>E 01 03 05</t>
  </si>
  <si>
    <r>
      <t>EXCAVACION EN ROCA.</t>
    </r>
    <r>
      <rPr>
        <sz val="9"/>
        <rFont val="Calibri"/>
        <family val="2"/>
        <scheme val="minor"/>
      </rPr>
      <t xml:space="preserve"> RED EXTERIOR. INSTALACION AGUA POTABLE FRIA</t>
    </r>
  </si>
  <si>
    <t>E 01 03 06</t>
  </si>
  <si>
    <r>
      <t xml:space="preserve">CAMA DE ARENA. </t>
    </r>
    <r>
      <rPr>
        <sz val="9"/>
        <rFont val="Calibri"/>
        <family val="2"/>
        <scheme val="minor"/>
      </rPr>
      <t>RED EXTERIOR. INSTALACION AGUA POTABLE FRIA</t>
    </r>
  </si>
  <si>
    <t>E 01 03 07</t>
  </si>
  <si>
    <r>
      <t xml:space="preserve">EXCAVACION MANUAL. </t>
    </r>
    <r>
      <rPr>
        <sz val="9"/>
        <rFont val="Calibri"/>
        <family val="2"/>
        <scheme val="minor"/>
      </rPr>
      <t>RED EXTERIOR. INSTALACION AGUA POTABLE FRIA</t>
    </r>
  </si>
  <si>
    <t>E 01 03 10</t>
  </si>
  <si>
    <t>E 01 03 11</t>
  </si>
  <si>
    <r>
      <t>GEOTEXTIL. RELLENO ESTRUCTURAL.</t>
    </r>
    <r>
      <rPr>
        <sz val="9"/>
        <rFont val="Calibri"/>
        <family val="2"/>
        <scheme val="minor"/>
      </rPr>
      <t xml:space="preserve"> RED EXTERIOR. INSTALACION AGUA POTABLE FRIA</t>
    </r>
  </si>
  <si>
    <t>E 01 03 12</t>
  </si>
  <si>
    <r>
      <t xml:space="preserve">MATERIAL DE OBRA. RELLENO ESTRUCTURAL. </t>
    </r>
    <r>
      <rPr>
        <sz val="9"/>
        <rFont val="Calibri"/>
        <family val="2"/>
        <scheme val="minor"/>
      </rPr>
      <t>RED EXTERIOR. INSTALACION AGUA POTABLE FRIA</t>
    </r>
  </si>
  <si>
    <t>E 01 03 13</t>
  </si>
  <si>
    <r>
      <t>MATERIAL ESTABILIZADO. RELLENO ESTRUCTURAL.</t>
    </r>
    <r>
      <rPr>
        <sz val="9"/>
        <rFont val="Calibri"/>
        <family val="2"/>
        <scheme val="minor"/>
      </rPr>
      <t xml:space="preserve"> RED EXTERIOR. INSTALACION AGUA POTABLE FRIA</t>
    </r>
  </si>
  <si>
    <t>E 01 03 14</t>
  </si>
  <si>
    <r>
      <t>LLAVE DE PASO.</t>
    </r>
    <r>
      <rPr>
        <sz val="9"/>
        <rFont val="Calibri"/>
        <family val="2"/>
        <scheme val="minor"/>
      </rPr>
      <t xml:space="preserve"> RED EXTERIOR.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</si>
  <si>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03 15</t>
  </si>
  <si>
    <t>E 01 03 16</t>
  </si>
  <si>
    <t>E 01 03 17</t>
  </si>
  <si>
    <t>E 01 03 18</t>
  </si>
  <si>
    <t>E 01 03 80</t>
  </si>
  <si>
    <r>
      <t>OTROS RED EXTERIOR.</t>
    </r>
    <r>
      <rPr>
        <sz val="9"/>
        <rFont val="Calibri"/>
        <family val="2"/>
        <scheme val="minor"/>
      </rPr>
      <t xml:space="preserve"> INSTALACION AGUA POTABLE FRIA</t>
    </r>
  </si>
  <si>
    <t>E 01 04 00</t>
  </si>
  <si>
    <r>
      <t xml:space="preserve">AISLACION TUBERIA. </t>
    </r>
    <r>
      <rPr>
        <b/>
        <sz val="9"/>
        <rFont val="Calibri"/>
        <family val="2"/>
        <scheme val="minor"/>
      </rPr>
      <t>INSTALACION AGUA POTABLE FRIA</t>
    </r>
  </si>
  <si>
    <t>E 01 05 00</t>
  </si>
  <si>
    <r>
      <t xml:space="preserve">EMPALME Y MEDIDOR. </t>
    </r>
    <r>
      <rPr>
        <b/>
        <sz val="9"/>
        <rFont val="Calibri"/>
        <family val="2"/>
        <scheme val="minor"/>
      </rPr>
      <t>INSTALACION AGUA POTABLE FRIA</t>
    </r>
  </si>
  <si>
    <t>E 01 05 01</t>
  </si>
  <si>
    <r>
      <t xml:space="preserve">EMPALME. </t>
    </r>
    <r>
      <rPr>
        <sz val="9"/>
        <rFont val="Calibri"/>
        <family val="2"/>
        <scheme val="minor"/>
      </rPr>
      <t>EMPALME Y MEDIDOR. INSTALACION AGUA POTABLE FRIA</t>
    </r>
  </si>
  <si>
    <t>E 01 05 02</t>
  </si>
  <si>
    <r>
      <t xml:space="preserve">MEDIDOR. </t>
    </r>
    <r>
      <rPr>
        <sz val="9"/>
        <rFont val="Calibri"/>
        <family val="2"/>
        <scheme val="minor"/>
      </rPr>
      <t>EMPALME Y MEDIDOR.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</si>
  <si>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05 03</t>
  </si>
  <si>
    <r>
      <t xml:space="preserve">REMARCADOR. </t>
    </r>
    <r>
      <rPr>
        <sz val="9"/>
        <rFont val="Calibri"/>
        <family val="2"/>
        <scheme val="minor"/>
      </rPr>
      <t>EMPALME Y MEDIDOR. INSTALACION AGUA POTABLE FRIA</t>
    </r>
  </si>
  <si>
    <t>E 01 05 04</t>
  </si>
  <si>
    <r>
      <t xml:space="preserve">NICHO MEDIDOR Y REMARCADOR. </t>
    </r>
    <r>
      <rPr>
        <sz val="9"/>
        <rFont val="Calibri"/>
        <family val="2"/>
        <scheme val="minor"/>
      </rPr>
      <t>EMPALME Y MEDIDOR. INSTALACION AGUA POTABLE FRIA</t>
    </r>
  </si>
  <si>
    <t>E 01 05 80</t>
  </si>
  <si>
    <r>
      <t>OTROS EMPALME Y MEDIDOR</t>
    </r>
    <r>
      <rPr>
        <sz val="9"/>
        <rFont val="Calibri"/>
        <family val="2"/>
        <scheme val="minor"/>
      </rPr>
      <t>. INSTALACION AGUA POTABLE FRIA</t>
    </r>
  </si>
  <si>
    <t>E 01 06 00</t>
  </si>
  <si>
    <r>
      <t xml:space="preserve">ALMACENAMIENTO. </t>
    </r>
    <r>
      <rPr>
        <b/>
        <sz val="9"/>
        <rFont val="Calibri"/>
        <family val="2"/>
        <scheme val="minor"/>
      </rPr>
      <t>INSTALACION AGUA POTABLE FRIA</t>
    </r>
  </si>
  <si>
    <t>E 01 07 00</t>
  </si>
  <si>
    <r>
      <t xml:space="preserve">ELEVACION. </t>
    </r>
    <r>
      <rPr>
        <b/>
        <sz val="9"/>
        <rFont val="Calibri"/>
        <family val="2"/>
        <scheme val="minor"/>
      </rPr>
      <t>INSTALACION AGUA POTABLE FRIA</t>
    </r>
  </si>
  <si>
    <t>E 01 07 01</t>
  </si>
  <si>
    <r>
      <t xml:space="preserve">BOMBA IMPULSION. </t>
    </r>
    <r>
      <rPr>
        <sz val="9"/>
        <rFont val="Calibri"/>
        <family val="2"/>
        <scheme val="minor"/>
      </rPr>
      <t>ELEVACION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FRIA</t>
    </r>
  </si>
  <si>
    <t>E 01 07 02</t>
  </si>
  <si>
    <r>
      <t>BOMBA SENTINA.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</si>
  <si>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03</t>
  </si>
  <si>
    <r>
      <t xml:space="preserve">DESAGUE.  </t>
    </r>
    <r>
      <rPr>
        <sz val="9"/>
        <rFont val="Calibri"/>
        <family val="2"/>
        <scheme val="minor"/>
      </rPr>
      <t>ELEVACION. INSTALACION AGUA POTABLE FRIA</t>
    </r>
  </si>
  <si>
    <t>E 01 07 04</t>
  </si>
  <si>
    <r>
      <t>ESCALIN.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</si>
  <si>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05</t>
  </si>
  <si>
    <r>
      <t xml:space="preserve">ESTANQUE. 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</si>
  <si>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06</t>
  </si>
  <si>
    <r>
      <t xml:space="preserve">MANIFOLD. </t>
    </r>
    <r>
      <rPr>
        <sz val="9"/>
        <rFont val="Calibri"/>
        <family val="2"/>
        <scheme val="minor"/>
      </rPr>
      <t>ELEVACION. INSTALACION AGUA POTABLE FRIA</t>
    </r>
  </si>
  <si>
    <t>E 01 07 07</t>
  </si>
  <si>
    <r>
      <t xml:space="preserve">TABLERO.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</si>
  <si>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08</t>
  </si>
  <si>
    <r>
      <t xml:space="preserve">VALVULA DE CORTE.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</si>
  <si>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09</t>
  </si>
  <si>
    <r>
      <t xml:space="preserve">VALVULA DE RETENCION.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</si>
  <si>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10</t>
  </si>
  <si>
    <r>
      <t xml:space="preserve">VALVULA SELENOIDE. </t>
    </r>
    <r>
      <rPr>
        <sz val="9"/>
        <rFont val="Calibri"/>
        <family val="2"/>
        <scheme val="minor"/>
      </rPr>
      <t>ELEVACION. INSTALACION AGUA POTABLE FRIA</t>
    </r>
  </si>
  <si>
    <t>E 01 07 11</t>
  </si>
  <si>
    <r>
      <t xml:space="preserve">VALVULA DE NIVEL. </t>
    </r>
    <r>
      <rPr>
        <sz val="9"/>
        <rFont val="Calibri"/>
        <family val="2"/>
        <scheme val="minor"/>
      </rPr>
      <t>ELEVACION. INSTALACION AGUA POTABLE FRIA</t>
    </r>
  </si>
  <si>
    <t>E 01 07 12</t>
  </si>
  <si>
    <r>
      <t xml:space="preserve">VALVULA REDUCTORA DE PRESION. 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</si>
  <si>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80</t>
  </si>
  <si>
    <r>
      <t>OTROS ELEVACION.</t>
    </r>
    <r>
      <rPr>
        <sz val="9"/>
        <rFont val="Calibri"/>
        <family val="2"/>
        <scheme val="minor"/>
      </rPr>
      <t xml:space="preserve"> INSTALACION AGUA POTABLE FRIA</t>
    </r>
  </si>
  <si>
    <t>E 01 08 00</t>
  </si>
  <si>
    <r>
      <t>TRATAMIENTO Y DESINFECCION.</t>
    </r>
    <r>
      <rPr>
        <b/>
        <sz val="9"/>
        <rFont val="Calibri"/>
        <family val="2"/>
        <scheme val="minor"/>
      </rPr>
      <t xml:space="preserve"> INSTALACION AGUA POTABLE FRIA</t>
    </r>
  </si>
  <si>
    <t>E 01 09 00</t>
  </si>
  <si>
    <r>
      <t xml:space="preserve">CAPTACION DE AGUA. </t>
    </r>
    <r>
      <rPr>
        <b/>
        <sz val="9"/>
        <rFont val="Calibri"/>
        <family val="2"/>
        <scheme val="minor"/>
      </rPr>
      <t>INSTALACION AGUA POTABLE FRIA</t>
    </r>
  </si>
  <si>
    <t>E 01 10 00</t>
  </si>
  <si>
    <r>
      <t xml:space="preserve">ESTANQUE DE REGULACION. </t>
    </r>
    <r>
      <rPr>
        <b/>
        <sz val="9"/>
        <rFont val="Calibri"/>
        <family val="2"/>
        <scheme val="minor"/>
      </rPr>
      <t>INSTALACION AGUA POTABLE FRIA</t>
    </r>
  </si>
  <si>
    <t>E 01 10 01</t>
  </si>
  <si>
    <r>
      <t xml:space="preserve">ESTANQUE. </t>
    </r>
    <r>
      <rPr>
        <sz val="9"/>
        <rFont val="Calibri"/>
        <family val="2"/>
        <scheme val="minor"/>
      </rPr>
      <t>ESTANQUE DE REGULACION. INSTALACION AGUA POTABLE FRIA</t>
    </r>
  </si>
  <si>
    <t>E 01 10 02</t>
  </si>
  <si>
    <r>
      <t xml:space="preserve">TERMINACION. </t>
    </r>
    <r>
      <rPr>
        <sz val="9"/>
        <rFont val="Calibri"/>
        <family val="2"/>
        <scheme val="minor"/>
      </rPr>
      <t>ESTANQUE DE REGULACION. INSTALACION AGUA POTABLE FRIA</t>
    </r>
  </si>
  <si>
    <t>E 01 10 03</t>
  </si>
  <si>
    <t>E 01 10 04</t>
  </si>
  <si>
    <r>
      <t xml:space="preserve">ACCESORIO. </t>
    </r>
    <r>
      <rPr>
        <sz val="9"/>
        <rFont val="Calibri"/>
        <family val="2"/>
        <scheme val="minor"/>
      </rPr>
      <t>ESTANQUE DE REGULACION.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</si>
  <si>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10 05</t>
  </si>
  <si>
    <r>
      <t xml:space="preserve">POZO SENTINA. </t>
    </r>
    <r>
      <rPr>
        <sz val="9"/>
        <rFont val="Calibri"/>
        <family val="2"/>
        <scheme val="minor"/>
      </rPr>
      <t>ESTANQUE DE REGULACION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FRIA</t>
    </r>
  </si>
  <si>
    <t>E 01 10 06</t>
  </si>
  <si>
    <r>
      <t xml:space="preserve">EQUIPO. </t>
    </r>
    <r>
      <rPr>
        <sz val="9"/>
        <rFont val="Calibri"/>
        <family val="2"/>
        <scheme val="minor"/>
      </rPr>
      <t>ESTANQUE DE REGULACION. INSTALACION AGUA POTABLE FRIA</t>
    </r>
    <r>
      <rPr>
        <sz val="11"/>
        <rFont val="Calibri"/>
        <family val="2"/>
        <scheme val="minor"/>
      </rPr>
      <t xml:space="preserve"> </t>
    </r>
  </si>
  <si>
    <t>E 01 10 07</t>
  </si>
  <si>
    <r>
      <t xml:space="preserve">TABLERO. </t>
    </r>
    <r>
      <rPr>
        <sz val="9"/>
        <rFont val="Calibri"/>
        <family val="2"/>
        <scheme val="minor"/>
      </rPr>
      <t>ESTANQUE DE REGULACION. INSTALACION AGUA POTABLE FRIA</t>
    </r>
  </si>
  <si>
    <t>E 01 10 08</t>
  </si>
  <si>
    <r>
      <t xml:space="preserve">CASETA PARA EQUIPO. </t>
    </r>
    <r>
      <rPr>
        <sz val="9"/>
        <rFont val="Calibri"/>
        <family val="2"/>
        <scheme val="minor"/>
      </rPr>
      <t>ESTANQUE DE REGULACION. INSTALACION AGUA POTABLE FRIA</t>
    </r>
  </si>
  <si>
    <t>E 01 10 80</t>
  </si>
  <si>
    <r>
      <t>OTROS ESTANQUE DE REGULACION.</t>
    </r>
    <r>
      <rPr>
        <sz val="9"/>
        <rFont val="Calibri"/>
        <family val="2"/>
        <scheme val="minor"/>
      </rPr>
      <t xml:space="preserve"> INSTALACION AGUA POTABLE FRIA</t>
    </r>
  </si>
  <si>
    <t>E 01 11 00</t>
  </si>
  <si>
    <r>
      <t xml:space="preserve">MANGUERA. </t>
    </r>
    <r>
      <rPr>
        <b/>
        <sz val="9"/>
        <rFont val="Calibri"/>
        <family val="2"/>
        <scheme val="minor"/>
      </rPr>
      <t>INSTALACION AGUA POTABLE FRIA</t>
    </r>
  </si>
  <si>
    <t>E 01 80 00</t>
  </si>
  <si>
    <t>OTROS INSTALACION AGUA POTABLE FRIA</t>
  </si>
  <si>
    <t>E 02 00 00</t>
  </si>
  <si>
    <t xml:space="preserve">INSTALACION AGUA POTABLE CALIENTE </t>
  </si>
  <si>
    <t>E 02 01 00</t>
  </si>
  <si>
    <r>
      <t xml:space="preserve">RED INTERIOR DE EDIFICACION Y/O UNIDAD. </t>
    </r>
    <r>
      <rPr>
        <b/>
        <sz val="9"/>
        <rFont val="Calibri"/>
        <family val="2"/>
        <scheme val="minor"/>
      </rPr>
      <t>INSTALACION AGUA POTABLE CALIENTE</t>
    </r>
  </si>
  <si>
    <t>E 02 01 01</t>
  </si>
  <si>
    <t>E 02 01 02</t>
  </si>
  <si>
    <t>E 02 01 03</t>
  </si>
  <si>
    <t>E 02 01 04</t>
  </si>
  <si>
    <r>
      <t xml:space="preserve">LLAVE DE PASO. </t>
    </r>
    <r>
      <rPr>
        <sz val="9"/>
        <rFont val="Calibri"/>
        <family val="2"/>
        <scheme val="minor"/>
      </rPr>
      <t>RED INTERIOR DE EDIFICACION Y/O UNIDAD. INSTALACION AGUA POTABLE CALIENTE</t>
    </r>
  </si>
  <si>
    <t>E 02 01 05</t>
  </si>
  <si>
    <t>E 02 01 80</t>
  </si>
  <si>
    <r>
      <t>OTROS RED INTERIOR DE EDIFICACION Y/O UNIDAD.</t>
    </r>
    <r>
      <rPr>
        <sz val="9"/>
        <rFont val="Calibri"/>
        <family val="2"/>
        <scheme val="minor"/>
      </rPr>
      <t xml:space="preserve"> INSTALACION AGUA POTABLE CALIENTE</t>
    </r>
  </si>
  <si>
    <t>E 02 02 00</t>
  </si>
  <si>
    <r>
      <t xml:space="preserve">RED COMUN INTERIOR EDIFICIO. </t>
    </r>
    <r>
      <rPr>
        <b/>
        <sz val="9"/>
        <rFont val="Calibri"/>
        <family val="2"/>
        <scheme val="minor"/>
      </rPr>
      <t>INSTALACION AGUA POTABLE CALIENTE</t>
    </r>
  </si>
  <si>
    <t>E 02 02 01</t>
  </si>
  <si>
    <t>E 02 02 02</t>
  </si>
  <si>
    <t>E 02 02 03</t>
  </si>
  <si>
    <t>E 02 02 04</t>
  </si>
  <si>
    <t>E 02 02 05</t>
  </si>
  <si>
    <r>
      <t>LLAVE DE PASO.</t>
    </r>
    <r>
      <rPr>
        <sz val="9"/>
        <rFont val="Calibri"/>
        <family val="2"/>
        <scheme val="minor"/>
      </rPr>
      <t xml:space="preserve"> RED COMUN INTERIOR EDIFICIO.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</si>
  <si>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t>E 02 02 80</t>
  </si>
  <si>
    <r>
      <t>OTROS RED COMUN INTERIOR EDIFICIO.</t>
    </r>
    <r>
      <rPr>
        <sz val="9"/>
        <rFont val="Calibri"/>
        <family val="2"/>
        <scheme val="minor"/>
      </rPr>
      <t xml:space="preserve"> INSTALACION AGUA POTABLE CALIENTE</t>
    </r>
  </si>
  <si>
    <t>E 02 03 00</t>
  </si>
  <si>
    <r>
      <t xml:space="preserve">RED EXTERIOR. </t>
    </r>
    <r>
      <rPr>
        <b/>
        <sz val="9"/>
        <rFont val="Calibri"/>
        <family val="2"/>
        <scheme val="minor"/>
      </rPr>
      <t>INSTALACION AGUA POTABLE CALIENTE</t>
    </r>
  </si>
  <si>
    <t>E 02 03 01</t>
  </si>
  <si>
    <r>
      <t>PRUEBA DE HERMETICIDAD.</t>
    </r>
    <r>
      <rPr>
        <sz val="9"/>
        <rFont val="Calibri"/>
        <family val="2"/>
        <scheme val="minor"/>
      </rPr>
      <t xml:space="preserve"> RED EXTERIOR. INSTALACION AGUA POTABLE CALIENTE</t>
    </r>
  </si>
  <si>
    <t>E 02 03 02</t>
  </si>
  <si>
    <r>
      <t>EXCAVACION CON AGOTAMIENTO.</t>
    </r>
    <r>
      <rPr>
        <sz val="9"/>
        <rFont val="Calibri"/>
        <family val="2"/>
        <scheme val="minor"/>
      </rPr>
      <t xml:space="preserve"> RED EXTERIOR. INSTALACION AGUA POTABLE CALIENTE</t>
    </r>
  </si>
  <si>
    <t>E 02 03 03</t>
  </si>
  <si>
    <r>
      <t xml:space="preserve">EXCAVACION EN CORTE A MANO. </t>
    </r>
    <r>
      <rPr>
        <sz val="9"/>
        <rFont val="Calibri"/>
        <family val="2"/>
        <scheme val="minor"/>
      </rPr>
      <t>RED EXTERIOR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CALIENTE</t>
    </r>
  </si>
  <si>
    <t>E 02 03 04</t>
  </si>
  <si>
    <r>
      <t xml:space="preserve">EXCAVACION EN CORTE A MAQUINA. </t>
    </r>
    <r>
      <rPr>
        <sz val="9"/>
        <rFont val="Calibri"/>
        <family val="2"/>
        <scheme val="minor"/>
      </rPr>
      <t>RED EXTERIOR. INSTALACION AGUA POTABLE CALIENTE</t>
    </r>
  </si>
  <si>
    <t>E 02 03 05</t>
  </si>
  <si>
    <r>
      <t xml:space="preserve">EXCAVACION EN ROCA. </t>
    </r>
    <r>
      <rPr>
        <sz val="9"/>
        <rFont val="Calibri"/>
        <family val="2"/>
        <scheme val="minor"/>
      </rPr>
      <t>RED EXTERIOR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CALIENTE</t>
    </r>
  </si>
  <si>
    <t>E 02 03 06</t>
  </si>
  <si>
    <r>
      <t xml:space="preserve">CAMA DE ARENA. </t>
    </r>
    <r>
      <rPr>
        <sz val="9"/>
        <rFont val="Calibri"/>
        <family val="2"/>
        <scheme val="minor"/>
      </rPr>
      <t>RED EXTERIOR. INSTALACION AGUA POTABLE CALIENTE</t>
    </r>
  </si>
  <si>
    <t>E 02 03 07</t>
  </si>
  <si>
    <r>
      <t xml:space="preserve">EXCAVACION MANUAL. </t>
    </r>
    <r>
      <rPr>
        <sz val="9"/>
        <rFont val="Calibri"/>
        <family val="2"/>
        <scheme val="minor"/>
      </rPr>
      <t>RED EXTERIOR. INSTALACION AGUA POTABLE CALIENTE</t>
    </r>
  </si>
  <si>
    <t>E 02 03 10</t>
  </si>
  <si>
    <t>E 02 03 11</t>
  </si>
  <si>
    <r>
      <t xml:space="preserve">GEOTEXTIL. RELLENO ESTRUCTURAL. </t>
    </r>
    <r>
      <rPr>
        <sz val="9"/>
        <rFont val="Calibri"/>
        <family val="2"/>
        <scheme val="minor"/>
      </rPr>
      <t>RED EXTERIOR. INSTALACION AGUA POTABLE CALIENTE</t>
    </r>
  </si>
  <si>
    <t>E 02 03 12</t>
  </si>
  <si>
    <r>
      <t xml:space="preserve">MATERIAL DE OBRA. RELLENO ESTRUCTURAL. </t>
    </r>
    <r>
      <rPr>
        <sz val="9"/>
        <rFont val="Calibri"/>
        <family val="2"/>
        <scheme val="minor"/>
      </rPr>
      <t>RED EXTERIOR. INSTALACION AGUA POTABLE CALIENTE</t>
    </r>
  </si>
  <si>
    <t>E 02 03 13</t>
  </si>
  <si>
    <r>
      <t xml:space="preserve">MATERIAL ESTABILIZADO. RELLENO ESTRUCTURAL. </t>
    </r>
    <r>
      <rPr>
        <sz val="9"/>
        <rFont val="Calibri"/>
        <family val="2"/>
        <scheme val="minor"/>
      </rPr>
      <t>RED EXTERIOR. INSTALACION AGUA POTABLE CALIENTE</t>
    </r>
  </si>
  <si>
    <t>E 02 03 14</t>
  </si>
  <si>
    <r>
      <t xml:space="preserve">LLAVE DE PASO. </t>
    </r>
    <r>
      <rPr>
        <sz val="9"/>
        <rFont val="Calibri"/>
        <family val="2"/>
        <scheme val="minor"/>
      </rPr>
      <t>RED EXTERIOR.INSTALACION AGUA POTABLE CALIENTE</t>
    </r>
  </si>
  <si>
    <t>E 02 03 15</t>
  </si>
  <si>
    <t>E 02 03 16</t>
  </si>
  <si>
    <t>E 02 03 17</t>
  </si>
  <si>
    <t>E 02 03 18</t>
  </si>
  <si>
    <t>E 02 03 80</t>
  </si>
  <si>
    <r>
      <t xml:space="preserve">OTROS RED EXTERIOR. </t>
    </r>
    <r>
      <rPr>
        <sz val="9"/>
        <rFont val="Calibri"/>
        <family val="2"/>
        <scheme val="minor"/>
      </rPr>
      <t>INSTALACION AGUA POTABLE CALIENTE</t>
    </r>
  </si>
  <si>
    <t>E 02 04 00</t>
  </si>
  <si>
    <r>
      <t xml:space="preserve">AISLACION TUBERIA. </t>
    </r>
    <r>
      <rPr>
        <b/>
        <sz val="9"/>
        <rFont val="Calibri"/>
        <family val="2"/>
        <scheme val="minor"/>
      </rPr>
      <t>INSTALACION AGUA POTABLE CALIENTE</t>
    </r>
  </si>
  <si>
    <t>E 02 05 00</t>
  </si>
  <si>
    <r>
      <t xml:space="preserve">EMPALME Y MEDIDOR. </t>
    </r>
    <r>
      <rPr>
        <b/>
        <sz val="9"/>
        <rFont val="Calibri"/>
        <family val="2"/>
        <scheme val="minor"/>
      </rPr>
      <t>INSTALACION AGUA POTABLE CALIENTE</t>
    </r>
  </si>
  <si>
    <t>E 02 05 01</t>
  </si>
  <si>
    <r>
      <t xml:space="preserve">EMPALME. </t>
    </r>
    <r>
      <rPr>
        <sz val="9"/>
        <rFont val="Calibri"/>
        <family val="2"/>
        <scheme val="minor"/>
      </rPr>
      <t>EMPALME Y MEDIDOR. INSTALACION AGUA POTABLE CALIENTE</t>
    </r>
  </si>
  <si>
    <t>E 02 05 02</t>
  </si>
  <si>
    <r>
      <t xml:space="preserve">MEDIDOR. </t>
    </r>
    <r>
      <rPr>
        <sz val="9"/>
        <rFont val="Calibri"/>
        <family val="2"/>
        <scheme val="minor"/>
      </rPr>
      <t>EMPALME Y MEDIDOR. INSTALACION AGUA POTABLE CALIENTE</t>
    </r>
  </si>
  <si>
    <t>E 02 05 03</t>
  </si>
  <si>
    <r>
      <t xml:space="preserve">REMARCADOR. </t>
    </r>
    <r>
      <rPr>
        <sz val="9"/>
        <rFont val="Calibri"/>
        <family val="2"/>
        <scheme val="minor"/>
      </rPr>
      <t>EMPALME Y MEDIDOR. INSTALACION AGUA POTABLE CALIENTE</t>
    </r>
  </si>
  <si>
    <t>E 02 05 04</t>
  </si>
  <si>
    <r>
      <t xml:space="preserve">NICHO MEDIDOR Y REMARCADOR. </t>
    </r>
    <r>
      <rPr>
        <sz val="9"/>
        <rFont val="Calibri"/>
        <family val="2"/>
        <scheme val="minor"/>
      </rPr>
      <t>EMPALME Y MEDIDOR. INSTALACION AGUA POTABLE CALIENTE</t>
    </r>
  </si>
  <si>
    <t>E 02 05 80</t>
  </si>
  <si>
    <r>
      <t>OTROS EMPALME Y MEDIDOR</t>
    </r>
    <r>
      <rPr>
        <sz val="9"/>
        <rFont val="Calibri"/>
        <family val="2"/>
        <scheme val="minor"/>
      </rPr>
      <t>. INSTALACION AGUA POTABLE CALIENTE</t>
    </r>
  </si>
  <si>
    <t>E 02 06 00</t>
  </si>
  <si>
    <r>
      <t xml:space="preserve">ALMACENAMIENTO. </t>
    </r>
    <r>
      <rPr>
        <b/>
        <sz val="9"/>
        <rFont val="Calibri"/>
        <family val="2"/>
        <scheme val="minor"/>
      </rPr>
      <t>INSTALACION AGUA POTABLE CALIENTE</t>
    </r>
  </si>
  <si>
    <t>E 02 07 00</t>
  </si>
  <si>
    <r>
      <t xml:space="preserve">ELEVACION. </t>
    </r>
    <r>
      <rPr>
        <b/>
        <sz val="9"/>
        <rFont val="Calibri"/>
        <family val="2"/>
        <scheme val="minor"/>
      </rPr>
      <t>INSTALACION AGUA POTABLE CALIENTE</t>
    </r>
  </si>
  <si>
    <t>E 02 07 01</t>
  </si>
  <si>
    <r>
      <t xml:space="preserve">BOMBA IMPULSION. </t>
    </r>
    <r>
      <rPr>
        <sz val="9"/>
        <rFont val="Calibri"/>
        <family val="2"/>
        <scheme val="minor"/>
      </rPr>
      <t>INSTALACION AGUA POTABLE CALIENTE</t>
    </r>
  </si>
  <si>
    <t>E 02 07 02</t>
  </si>
  <si>
    <r>
      <t xml:space="preserve">BOMBA SENTINAS. </t>
    </r>
    <r>
      <rPr>
        <sz val="9"/>
        <rFont val="Calibri"/>
        <family val="2"/>
        <scheme val="minor"/>
      </rPr>
      <t>INSTALACION AGUA POTABLE CALIENTE</t>
    </r>
  </si>
  <si>
    <t>E 02 07 03</t>
  </si>
  <si>
    <r>
      <t>DESAGUE.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</si>
  <si>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t>E 02 07 04</t>
  </si>
  <si>
    <r>
      <t xml:space="preserve">ESCALIN.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</si>
  <si>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t>E 02 07 05</t>
  </si>
  <si>
    <r>
      <t xml:space="preserve">ESTANQUE. </t>
    </r>
    <r>
      <rPr>
        <sz val="9"/>
        <rFont val="Calibri"/>
        <family val="2"/>
        <scheme val="minor"/>
      </rPr>
      <t>ELEVACION. INSTALACION AGUA POTABLE CALIENTE</t>
    </r>
  </si>
  <si>
    <t>E 02 07 06</t>
  </si>
  <si>
    <r>
      <t xml:space="preserve">MANIFOLD. </t>
    </r>
    <r>
      <rPr>
        <sz val="9"/>
        <rFont val="Calibri"/>
        <family val="2"/>
        <scheme val="minor"/>
      </rPr>
      <t>ELEVACION. INSTALACION AGUA POTABLE CALIENTE</t>
    </r>
  </si>
  <si>
    <t>E 02 07 07</t>
  </si>
  <si>
    <r>
      <t xml:space="preserve">TABLERO. </t>
    </r>
    <r>
      <rPr>
        <sz val="9"/>
        <rFont val="Calibri"/>
        <family val="2"/>
        <scheme val="minor"/>
      </rPr>
      <t>ELEVACION. INSTALACION AGUA POTABLE CALIENTE</t>
    </r>
  </si>
  <si>
    <t>E 02 07 08</t>
  </si>
  <si>
    <r>
      <t xml:space="preserve">VALVULA DE CORTE. </t>
    </r>
    <r>
      <rPr>
        <sz val="9"/>
        <rFont val="Calibri"/>
        <family val="2"/>
        <scheme val="minor"/>
      </rPr>
      <t>ELEVACION. INSTALACION AGUA POTABLE CALIENTE</t>
    </r>
  </si>
  <si>
    <t>E 02 07 09</t>
  </si>
  <si>
    <r>
      <t xml:space="preserve">VALVULA DE RETENCION. </t>
    </r>
    <r>
      <rPr>
        <sz val="9"/>
        <rFont val="Calibri"/>
        <family val="2"/>
        <scheme val="minor"/>
      </rPr>
      <t>ELEVACION. INSTALACION AGUA POTABLE CALIENTE</t>
    </r>
  </si>
  <si>
    <t>E 02 07 10</t>
  </si>
  <si>
    <r>
      <t xml:space="preserve">VALVULA SELENOIDE. </t>
    </r>
    <r>
      <rPr>
        <sz val="9"/>
        <rFont val="Calibri"/>
        <family val="2"/>
        <scheme val="minor"/>
      </rPr>
      <t>ELEVACION. INSTALACION AGUA POTABLE CALIENTE</t>
    </r>
  </si>
  <si>
    <t>E 02 07 11</t>
  </si>
  <si>
    <r>
      <t xml:space="preserve">VALVULA DE NIVEL. </t>
    </r>
    <r>
      <rPr>
        <sz val="9"/>
        <rFont val="Calibri"/>
        <family val="2"/>
        <scheme val="minor"/>
      </rPr>
      <t>ELEVACION. INSTALACION AGUA POTABLE CALIENTE</t>
    </r>
  </si>
  <si>
    <t>E 02 07 12</t>
  </si>
  <si>
    <r>
      <t>VALVULA REDUCTORA DE PRESION.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</si>
  <si>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t>E 02 07 80</t>
  </si>
  <si>
    <r>
      <t>OTROS ELEVACION.</t>
    </r>
    <r>
      <rPr>
        <sz val="9"/>
        <rFont val="Calibri"/>
        <family val="2"/>
        <scheme val="minor"/>
      </rPr>
      <t xml:space="preserve"> INSTALACION AGUA POTABLE CALIENTE</t>
    </r>
  </si>
  <si>
    <t>E 02 08 00</t>
  </si>
  <si>
    <r>
      <t xml:space="preserve">MANGUERA. </t>
    </r>
    <r>
      <rPr>
        <b/>
        <sz val="9"/>
        <rFont val="Calibri"/>
        <family val="2"/>
        <scheme val="minor"/>
      </rPr>
      <t>INSTALACION AGUA POTABLE CALIENTE</t>
    </r>
  </si>
  <si>
    <t>E 02 09 00</t>
  </si>
  <si>
    <r>
      <t>EQUIPO PRIMARIO GENERADOR DE CALOR.</t>
    </r>
    <r>
      <rPr>
        <b/>
        <sz val="9"/>
        <rFont val="Calibri"/>
        <family val="2"/>
        <scheme val="minor"/>
      </rPr>
      <t xml:space="preserve"> INSTALACION AGUA POTABLE CALIENTE</t>
    </r>
  </si>
  <si>
    <t>E 02 09 01</t>
  </si>
  <si>
    <r>
      <t xml:space="preserve">CALEFON. </t>
    </r>
    <r>
      <rPr>
        <sz val="9"/>
        <rFont val="Calibri"/>
        <family val="2"/>
        <scheme val="minor"/>
      </rPr>
      <t>EQUIPO PRIMARIO GENERADOR DE CALOR.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AINSTALACION AGUA POTABLE CALIENTE</t>
    </r>
  </si>
  <si>
    <t>E 02 09 02</t>
  </si>
  <si>
    <r>
      <t xml:space="preserve">CALDERA. </t>
    </r>
    <r>
      <rPr>
        <sz val="9"/>
        <rFont val="Calibri"/>
        <family val="2"/>
        <scheme val="minor"/>
      </rPr>
      <t>EQUIPO PRIMARIO GENERADOR DE CALOR.  INSTALACION AGUA POTABLE CALIENTE</t>
    </r>
  </si>
  <si>
    <t>E 02 09 03</t>
  </si>
  <si>
    <r>
      <t xml:space="preserve">TERMO.  </t>
    </r>
    <r>
      <rPr>
        <sz val="9"/>
        <rFont val="Calibri"/>
        <family val="2"/>
        <scheme val="minor"/>
      </rPr>
      <t>EQUIPO PRIMARIO GENERADOR DE CALOR.</t>
    </r>
    <r>
      <rPr>
        <sz val="11"/>
        <rFont val="Calibri"/>
        <family val="2"/>
        <scheme val="minor"/>
      </rPr>
      <t xml:space="preserve">  </t>
    </r>
    <r>
      <rPr>
        <sz val="9"/>
        <rFont val="Calibri"/>
        <family val="2"/>
        <scheme val="minor"/>
      </rPr>
      <t>INSTALACION AGUA POTABLE CALIENTE</t>
    </r>
  </si>
  <si>
    <t>E 02 09 04</t>
  </si>
  <si>
    <r>
      <t xml:space="preserve">CASETA O NICHO DE PROTECCION. </t>
    </r>
    <r>
      <rPr>
        <sz val="9"/>
        <rFont val="Calibri"/>
        <family val="2"/>
        <scheme val="minor"/>
      </rPr>
      <t>EQUIPO PRIMARIO GENERADOR DE CALOR. INSTALACION AGUA POTABLE CALIENTE</t>
    </r>
  </si>
  <si>
    <t>E 02 09 80</t>
  </si>
  <si>
    <r>
      <t xml:space="preserve">OTROS EQUIPO PRIMARIO GENERADOR DE CALOR.  </t>
    </r>
    <r>
      <rPr>
        <sz val="9"/>
        <rFont val="Calibri"/>
        <family val="2"/>
        <scheme val="minor"/>
      </rPr>
      <t>INSTALACION AGUA POTABLE CALIENTE</t>
    </r>
  </si>
  <si>
    <t>E 02 10 00</t>
  </si>
  <si>
    <r>
      <t xml:space="preserve">EQUIPO SECUNDARIO GENERADOR DE CALOR . </t>
    </r>
    <r>
      <rPr>
        <b/>
        <sz val="9"/>
        <rFont val="Calibri"/>
        <family val="2"/>
        <scheme val="minor"/>
      </rPr>
      <t>INSTALACION AGUA POTABLE CALIENTE</t>
    </r>
  </si>
  <si>
    <t>E 02 10 01</t>
  </si>
  <si>
    <r>
      <t xml:space="preserve">COLECTOR SOLAR. </t>
    </r>
    <r>
      <rPr>
        <sz val="9"/>
        <rFont val="Calibri"/>
        <family val="2"/>
        <scheme val="minor"/>
      </rPr>
      <t>EQUIPO SECUNDARIO GENERADOR DE CALOR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CALIENTE</t>
    </r>
  </si>
  <si>
    <t>E 02 10 02</t>
  </si>
  <si>
    <r>
      <t xml:space="preserve">GEOTERMIA. </t>
    </r>
    <r>
      <rPr>
        <sz val="9"/>
        <rFont val="Calibri"/>
        <family val="2"/>
        <scheme val="minor"/>
      </rPr>
      <t>EQUIPO SECUNDARIO GENERADOR DE CALOR. INSTALACION AGUA POTABLE CALIENTE</t>
    </r>
  </si>
  <si>
    <t>E 02 10 03</t>
  </si>
  <si>
    <r>
      <t xml:space="preserve">ESTRUCTURA DE SOPORTE. </t>
    </r>
    <r>
      <rPr>
        <sz val="9"/>
        <rFont val="Calibri"/>
        <family val="2"/>
        <scheme val="minor"/>
      </rPr>
      <t>EQUIPO SECUNDARIO GENERADOR DE CALOR. INSTALACION AGUA POTABLE CALIENTE</t>
    </r>
  </si>
  <si>
    <t>E 02 10 80</t>
  </si>
  <si>
    <r>
      <t xml:space="preserve">OTROS EQUIPO SECUNDARIO GENERADOR DE CALOR. </t>
    </r>
    <r>
      <rPr>
        <sz val="9"/>
        <rFont val="Calibri"/>
        <family val="2"/>
        <scheme val="minor"/>
      </rPr>
      <t>INSTALACION AGUA POTABLE CALIENTE</t>
    </r>
  </si>
  <si>
    <t>E 02 80 00</t>
  </si>
  <si>
    <t>OTROS INSTALACION AGUA POTABLE CALIENTE</t>
  </si>
  <si>
    <t>E 03 00 00</t>
  </si>
  <si>
    <t>INSTALACION DE RIEGO</t>
  </si>
  <si>
    <t>E 03 01 00</t>
  </si>
  <si>
    <r>
      <t xml:space="preserve">RED.  </t>
    </r>
    <r>
      <rPr>
        <b/>
        <sz val="9"/>
        <rFont val="Calibri"/>
        <family val="2"/>
        <scheme val="minor"/>
      </rPr>
      <t>INSTALACION DE RIEGO</t>
    </r>
  </si>
  <si>
    <t>E 03 01 01</t>
  </si>
  <si>
    <r>
      <t xml:space="preserve">POLIETILENO. </t>
    </r>
    <r>
      <rPr>
        <sz val="9"/>
        <rFont val="Calibri"/>
        <family val="2"/>
        <scheme val="minor"/>
      </rPr>
      <t>RED. INSTALACION DE RIEGO</t>
    </r>
  </si>
  <si>
    <t>E 03 01 02</t>
  </si>
  <si>
    <t>E 03 01 03</t>
  </si>
  <si>
    <t>E 03 01 04</t>
  </si>
  <si>
    <t>E 03 01 05</t>
  </si>
  <si>
    <r>
      <t xml:space="preserve">LLAVE DE PASO. </t>
    </r>
    <r>
      <rPr>
        <sz val="9"/>
        <rFont val="Calibri"/>
        <family val="2"/>
        <scheme val="minor"/>
      </rPr>
      <t>RED. INSTALACION DE RIEGO</t>
    </r>
  </si>
  <si>
    <t>E 03 01 06</t>
  </si>
  <si>
    <r>
      <t>FITTING.</t>
    </r>
    <r>
      <rPr>
        <sz val="9"/>
        <rFont val="Calibri"/>
        <family val="2"/>
        <scheme val="minor"/>
      </rPr>
      <t xml:space="preserve"> RED. INSTALACION DE RIEGO</t>
    </r>
  </si>
  <si>
    <t>E 03 01 07</t>
  </si>
  <si>
    <r>
      <t xml:space="preserve">VALVULA. </t>
    </r>
    <r>
      <rPr>
        <sz val="9"/>
        <rFont val="Calibri"/>
        <family val="2"/>
        <scheme val="minor"/>
      </rPr>
      <t>RED. INSTALACION DE RIEGO</t>
    </r>
  </si>
  <si>
    <t>E 03 02 00</t>
  </si>
  <si>
    <t>ASPERSOR.  INSTALACION DE RIEGO</t>
  </si>
  <si>
    <t>E 03 03 00</t>
  </si>
  <si>
    <r>
      <t xml:space="preserve">DIFUSOR.  </t>
    </r>
    <r>
      <rPr>
        <b/>
        <sz val="9"/>
        <rFont val="Calibri"/>
        <family val="2"/>
        <scheme val="minor"/>
      </rPr>
      <t>INSTALACION DE RIEGO</t>
    </r>
  </si>
  <si>
    <t>E 03 04 00</t>
  </si>
  <si>
    <r>
      <t xml:space="preserve">SISTEMA DE AUTOMATIZACION.  </t>
    </r>
    <r>
      <rPr>
        <b/>
        <sz val="9"/>
        <rFont val="Calibri"/>
        <family val="2"/>
        <scheme val="minor"/>
      </rPr>
      <t>INSTALACION DE RIEGO</t>
    </r>
  </si>
  <si>
    <t>E 03 80 00</t>
  </si>
  <si>
    <r>
      <t xml:space="preserve">MANGUERA.  </t>
    </r>
    <r>
      <rPr>
        <b/>
        <sz val="9"/>
        <rFont val="Calibri"/>
        <family val="2"/>
        <scheme val="minor"/>
      </rPr>
      <t>INSTALACION DE RIEGO</t>
    </r>
  </si>
  <si>
    <t>E 03 81 00</t>
  </si>
  <si>
    <r>
      <t xml:space="preserve">LLAVE DE PASO.  </t>
    </r>
    <r>
      <rPr>
        <b/>
        <sz val="9"/>
        <rFont val="Calibri"/>
        <family val="2"/>
        <scheme val="minor"/>
      </rPr>
      <t>INSTALACION DE RIEGO</t>
    </r>
  </si>
  <si>
    <t>E 03 82 00</t>
  </si>
  <si>
    <t>OTROS INSTALACION DE RIEGO</t>
  </si>
  <si>
    <t>E 04 00 00</t>
  </si>
  <si>
    <t>INSTALACION AGUA LLUVIA</t>
  </si>
  <si>
    <t>E 04 01 00</t>
  </si>
  <si>
    <r>
      <t xml:space="preserve">RED. </t>
    </r>
    <r>
      <rPr>
        <b/>
        <sz val="9"/>
        <rFont val="Calibri"/>
        <family val="2"/>
        <scheme val="minor"/>
      </rPr>
      <t>INSTALACION AGUA LLUVIA</t>
    </r>
  </si>
  <si>
    <t>E 04 01 01</t>
  </si>
  <si>
    <r>
      <t>CEMENTO COMPPRIMIDO.</t>
    </r>
    <r>
      <rPr>
        <sz val="9"/>
        <rFont val="Calibri"/>
        <family val="2"/>
        <scheme val="minor"/>
      </rPr>
      <t xml:space="preserve"> RED. INSTALACION AGUA LLUVIA</t>
    </r>
  </si>
  <si>
    <t>E 04 01 02</t>
  </si>
  <si>
    <t>E 04 01 03</t>
  </si>
  <si>
    <t>E 04 01 80</t>
  </si>
  <si>
    <r>
      <t xml:space="preserve">OTROS RED. </t>
    </r>
    <r>
      <rPr>
        <sz val="9"/>
        <rFont val="Calibri"/>
        <family val="2"/>
        <scheme val="minor"/>
      </rPr>
      <t>INSTALACION AGUA LLUVIA</t>
    </r>
  </si>
  <si>
    <t>E 04 02 00</t>
  </si>
  <si>
    <r>
      <t xml:space="preserve">CAMARA. </t>
    </r>
    <r>
      <rPr>
        <b/>
        <sz val="9"/>
        <rFont val="Calibri"/>
        <family val="2"/>
        <scheme val="minor"/>
      </rPr>
      <t>INSTALACION AGUA LLUVIA</t>
    </r>
  </si>
  <si>
    <t>E 04 02 01</t>
  </si>
  <si>
    <r>
      <t>CAMARA DE INSPECCION.</t>
    </r>
    <r>
      <rPr>
        <sz val="9"/>
        <rFont val="Calibri"/>
        <family val="2"/>
        <scheme val="minor"/>
      </rPr>
      <t xml:space="preserve"> CAMARA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LLUVIA</t>
    </r>
  </si>
  <si>
    <t>E 04 02 02</t>
  </si>
  <si>
    <r>
      <t xml:space="preserve">CAMARA DECANTADORA. </t>
    </r>
    <r>
      <rPr>
        <sz val="9"/>
        <rFont val="Calibri"/>
        <family val="2"/>
        <scheme val="minor"/>
      </rPr>
      <t>CAMARA. INSTALACION AGUA LLUVIA</t>
    </r>
  </si>
  <si>
    <t>E 04 02 03</t>
  </si>
  <si>
    <r>
      <t xml:space="preserve">CAMARA DE SIFON. </t>
    </r>
    <r>
      <rPr>
        <sz val="9"/>
        <rFont val="Calibri"/>
        <family val="2"/>
        <scheme val="minor"/>
      </rPr>
      <t>CAMARA.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LLUVIA</t>
    </r>
  </si>
  <si>
    <t>E 04 02 04</t>
  </si>
  <si>
    <r>
      <t>CAMARA ESPECIAL ANTEPOZO.</t>
    </r>
    <r>
      <rPr>
        <sz val="9"/>
        <rFont val="Calibri"/>
        <family val="2"/>
        <scheme val="minor"/>
      </rPr>
      <t xml:space="preserve"> CAMARA. INSTALACION AGUA LLUVIA</t>
    </r>
  </si>
  <si>
    <t>E 04 02 80</t>
  </si>
  <si>
    <r>
      <t xml:space="preserve">OTROS </t>
    </r>
    <r>
      <rPr>
        <sz val="12"/>
        <rFont val="Calibri"/>
        <family val="2"/>
        <scheme val="minor"/>
      </rPr>
      <t>CAMARA</t>
    </r>
    <r>
      <rPr>
        <sz val="9"/>
        <rFont val="Calibri"/>
        <family val="2"/>
        <scheme val="minor"/>
      </rPr>
      <t>. INSTALACION AGUA LLUVIA</t>
    </r>
  </si>
  <si>
    <t>E 04 03 00</t>
  </si>
  <si>
    <r>
      <t>SUMIDERO.</t>
    </r>
    <r>
      <rPr>
        <b/>
        <sz val="9"/>
        <rFont val="Calibri"/>
        <family val="2"/>
        <scheme val="minor"/>
      </rPr>
      <t xml:space="preserve"> INSTALACION AGUA LLUVIA</t>
    </r>
  </si>
  <si>
    <t>E 04 03 01</t>
  </si>
  <si>
    <r>
      <t xml:space="preserve">SUMIDERO. </t>
    </r>
    <r>
      <rPr>
        <sz val="9"/>
        <rFont val="Calibri"/>
        <family val="2"/>
        <scheme val="minor"/>
      </rPr>
      <t>SUMIDERO. INSTALACION AGUA LLUVIA</t>
    </r>
  </si>
  <si>
    <t>E 04 03 02</t>
  </si>
  <si>
    <r>
      <t>REJILLA.</t>
    </r>
    <r>
      <rPr>
        <sz val="9"/>
        <rFont val="Calibri"/>
        <family val="2"/>
        <scheme val="minor"/>
      </rPr>
      <t xml:space="preserve"> SUMIDERO.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LLUVIA</t>
    </r>
  </si>
  <si>
    <t>E 04 03 80</t>
  </si>
  <si>
    <r>
      <t xml:space="preserve">OTROS SUMIDERO. </t>
    </r>
    <r>
      <rPr>
        <sz val="9"/>
        <rFont val="Calibri"/>
        <family val="2"/>
        <scheme val="minor"/>
      </rPr>
      <t>INSTALACION AGUA LLUVIA</t>
    </r>
  </si>
  <si>
    <t>E 04 04 00</t>
  </si>
  <si>
    <r>
      <t xml:space="preserve">CANALETA AGUA LLUVIA. </t>
    </r>
    <r>
      <rPr>
        <b/>
        <sz val="9"/>
        <rFont val="Calibri"/>
        <family val="2"/>
        <scheme val="minor"/>
      </rPr>
      <t>INSTALACION AGUA LLUVIA</t>
    </r>
  </si>
  <si>
    <t>E 04 05 00</t>
  </si>
  <si>
    <r>
      <t xml:space="preserve">POZO DE INFILTRACION. </t>
    </r>
    <r>
      <rPr>
        <b/>
        <sz val="9"/>
        <rFont val="Calibri"/>
        <family val="2"/>
        <scheme val="minor"/>
      </rPr>
      <t>INSTALACION AGUA LLUVIA</t>
    </r>
  </si>
  <si>
    <t>E 04 05 01</t>
  </si>
  <si>
    <r>
      <t>BOLON.</t>
    </r>
    <r>
      <rPr>
        <sz val="9"/>
        <rFont val="Calibri"/>
        <family val="2"/>
        <scheme val="minor"/>
      </rPr>
      <t xml:space="preserve"> POZO DE INFILTRACION. INSTALACION AGUA LLUVIA</t>
    </r>
  </si>
  <si>
    <t>E 04 05 02</t>
  </si>
  <si>
    <r>
      <t>BROCAL REFORZADO Y LOSA.</t>
    </r>
    <r>
      <rPr>
        <sz val="9"/>
        <rFont val="Calibri"/>
        <family val="2"/>
        <scheme val="minor"/>
      </rPr>
      <t>POZO DE INFILTRACION. INSTALACION AGUA LLUVIA</t>
    </r>
  </si>
  <si>
    <t>E 04 05 03</t>
  </si>
  <si>
    <r>
      <t>EXCAVACION.</t>
    </r>
    <r>
      <rPr>
        <sz val="9"/>
        <rFont val="Calibri"/>
        <family val="2"/>
        <scheme val="minor"/>
      </rPr>
      <t xml:space="preserve"> POZO DE INFILTRACION. INSTALACION AGUA LLUVIA</t>
    </r>
  </si>
  <si>
    <t>E 04 05 04</t>
  </si>
  <si>
    <r>
      <t>GEOTEXTIL.</t>
    </r>
    <r>
      <rPr>
        <sz val="9"/>
        <rFont val="Calibri"/>
        <family val="2"/>
        <scheme val="minor"/>
      </rPr>
      <t xml:space="preserve"> POZO DE INFILTRACION. INSTALACION AGUA LLUVIA</t>
    </r>
  </si>
  <si>
    <t>E 04 05 80</t>
  </si>
  <si>
    <r>
      <t xml:space="preserve">OTROS POZO DE INFILTRACION. </t>
    </r>
    <r>
      <rPr>
        <sz val="9"/>
        <rFont val="Calibri"/>
        <family val="2"/>
        <scheme val="minor"/>
      </rPr>
      <t>INSTALACION AGUA LLUVIA</t>
    </r>
  </si>
  <si>
    <t>E 04 06 00</t>
  </si>
  <si>
    <r>
      <t xml:space="preserve">DREN. </t>
    </r>
    <r>
      <rPr>
        <b/>
        <sz val="9"/>
        <rFont val="Calibri"/>
        <family val="2"/>
        <scheme val="minor"/>
      </rPr>
      <t>INSTALACION AGUA LLUVIA</t>
    </r>
  </si>
  <si>
    <t>E 04 07 00</t>
  </si>
  <si>
    <r>
      <t xml:space="preserve">POZO DE ACUMULACION. </t>
    </r>
    <r>
      <rPr>
        <b/>
        <sz val="9"/>
        <rFont val="Calibri"/>
        <family val="2"/>
        <scheme val="minor"/>
      </rPr>
      <t>INSTALACION AGUA LLUVIA</t>
    </r>
  </si>
  <si>
    <t>E 04 80 00</t>
  </si>
  <si>
    <t>OTROS INSTALACION AGUA LLUVIA</t>
  </si>
  <si>
    <t>E 05 00 00</t>
  </si>
  <si>
    <t>INSTALACION AGUA SERVIDA</t>
  </si>
  <si>
    <t xml:space="preserve"> </t>
  </si>
  <si>
    <t>E 05 01 00</t>
  </si>
  <si>
    <r>
      <t xml:space="preserve">RED INTERIOR DE EDIFICACION Y/O UNIDAD. </t>
    </r>
    <r>
      <rPr>
        <b/>
        <sz val="9"/>
        <rFont val="Calibri"/>
        <family val="2"/>
        <scheme val="minor"/>
      </rPr>
      <t>INSTALACION AGUA SERVIDA</t>
    </r>
  </si>
  <si>
    <t>E 05 01 01</t>
  </si>
  <si>
    <t>E 05 01 02</t>
  </si>
  <si>
    <r>
      <t xml:space="preserve">VENTILACION. </t>
    </r>
    <r>
      <rPr>
        <sz val="9"/>
        <rFont val="Calibri"/>
        <family val="2"/>
        <scheme val="minor"/>
      </rPr>
      <t>RED INTERIOR DE EDIFICACION Y/O UNIDAD. INSTALACION AGUA SERVIDA</t>
    </r>
  </si>
  <si>
    <t>E 05 01 03</t>
  </si>
  <si>
    <r>
      <t xml:space="preserve">FITTING Y PIEZA ESPECIAL. </t>
    </r>
    <r>
      <rPr>
        <sz val="9"/>
        <rFont val="Calibri"/>
        <family val="2"/>
        <scheme val="minor"/>
      </rPr>
      <t>RED INTERIOR DE EDIFICACION Y/O UNIDAD. INSTALACION AGUA SERVIDA</t>
    </r>
  </si>
  <si>
    <t>E 05 01 04</t>
  </si>
  <si>
    <r>
      <t xml:space="preserve">FIJACION. </t>
    </r>
    <r>
      <rPr>
        <sz val="9"/>
        <rFont val="Calibri"/>
        <family val="2"/>
        <scheme val="minor"/>
      </rPr>
      <t>RED INTERIOR DE EDIFICACION Y/O UNIDAD. INSTALACION AGUA SERVIDA</t>
    </r>
  </si>
  <si>
    <t>E 05 01 05</t>
  </si>
  <si>
    <r>
      <t>REGISTRO.</t>
    </r>
    <r>
      <rPr>
        <sz val="9"/>
        <rFont val="Calibri"/>
        <family val="2"/>
        <scheme val="minor"/>
      </rPr>
      <t xml:space="preserve"> RED INTERIOR DE EDIFICACION Y/O UNIDAD. INSTALACION AGUA SERVIDA</t>
    </r>
  </si>
  <si>
    <t>E 05 01 06</t>
  </si>
  <si>
    <r>
      <t xml:space="preserve">PRUEBA DE HERMETICIDAD. </t>
    </r>
    <r>
      <rPr>
        <sz val="9"/>
        <rFont val="Calibri"/>
        <family val="2"/>
        <scheme val="minor"/>
      </rPr>
      <t>RED INTERIOR DE EDIFICACION Y/O UNIDAD. INSTALACION AGUA SERVIDA</t>
    </r>
  </si>
  <si>
    <t>E 05 01 80</t>
  </si>
  <si>
    <r>
      <t>OTROS RED INTERIOR DE EDIFICACION Y/O UNIDAD.</t>
    </r>
    <r>
      <rPr>
        <sz val="9"/>
        <rFont val="Calibri"/>
        <family val="2"/>
        <scheme val="minor"/>
      </rPr>
      <t xml:space="preserve"> INSTALACION AGUA SERVIDA</t>
    </r>
  </si>
  <si>
    <t>E 05 02 00</t>
  </si>
  <si>
    <r>
      <t xml:space="preserve">RED COMUN INTERIOR EDIFICIO. </t>
    </r>
    <r>
      <rPr>
        <b/>
        <sz val="9"/>
        <rFont val="Calibri"/>
        <family val="2"/>
        <scheme val="minor"/>
      </rPr>
      <t>INSTALACION AGUA SERVIDA</t>
    </r>
  </si>
  <si>
    <t>E 05 02 01</t>
  </si>
  <si>
    <t>E 05 02 02</t>
  </si>
  <si>
    <r>
      <t xml:space="preserve">VENTILACION. </t>
    </r>
    <r>
      <rPr>
        <sz val="9"/>
        <rFont val="Calibri"/>
        <family val="2"/>
        <scheme val="minor"/>
      </rPr>
      <t>RED COMUN INTERIOR EDIFICIO. INSTALACION AGUA SERVIDA</t>
    </r>
  </si>
  <si>
    <t>E 05 02 03</t>
  </si>
  <si>
    <r>
      <t xml:space="preserve">FITTING Y PIEZA ESPECIAL. </t>
    </r>
    <r>
      <rPr>
        <sz val="9"/>
        <rFont val="Calibri"/>
        <family val="2"/>
        <scheme val="minor"/>
      </rPr>
      <t>RED COMUN INTERIOR EDIFICIO. INSTALACION AGUA SERVIDA</t>
    </r>
  </si>
  <si>
    <t>E 05 02 04</t>
  </si>
  <si>
    <r>
      <t xml:space="preserve">FIJACION. </t>
    </r>
    <r>
      <rPr>
        <sz val="9"/>
        <rFont val="Calibri"/>
        <family val="2"/>
        <scheme val="minor"/>
      </rPr>
      <t>RED COMUN INTERIOR EDIFICIO.</t>
    </r>
    <r>
      <rPr>
        <sz val="11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INSTALACION AGUA SERVIDA</t>
    </r>
  </si>
  <si>
    <t>E 05 02 05</t>
  </si>
  <si>
    <r>
      <t xml:space="preserve">REGISTRO. </t>
    </r>
    <r>
      <rPr>
        <sz val="9"/>
        <rFont val="Calibri"/>
        <family val="2"/>
        <scheme val="minor"/>
      </rPr>
      <t>RED COMUN INTERIOR EDIFICIO.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SERVIDA</t>
    </r>
  </si>
  <si>
    <t>E 05 02 06</t>
  </si>
  <si>
    <r>
      <t xml:space="preserve">PRUEBA DE HERMETICIDAD. </t>
    </r>
    <r>
      <rPr>
        <sz val="9"/>
        <rFont val="Calibri"/>
        <family val="2"/>
        <scheme val="minor"/>
      </rPr>
      <t>RED COMUN INTERIOR EDIFICIO. INSTALACION AGUA SERVIDA</t>
    </r>
  </si>
  <si>
    <t>E 05 02 80</t>
  </si>
  <si>
    <r>
      <t xml:space="preserve">OTROS RED COMUN INTERIOR EDIFICIO. </t>
    </r>
    <r>
      <rPr>
        <sz val="9"/>
        <rFont val="Calibri"/>
        <family val="2"/>
        <scheme val="minor"/>
      </rPr>
      <t>INSTALACION AGUA SERVIDA</t>
    </r>
  </si>
  <si>
    <t>E 05 03 00</t>
  </si>
  <si>
    <r>
      <t xml:space="preserve">RED EXTERIOR. </t>
    </r>
    <r>
      <rPr>
        <b/>
        <sz val="9"/>
        <rFont val="Calibri"/>
        <family val="2"/>
        <scheme val="minor"/>
      </rPr>
      <t>INSTALACION AGUA SERVIDA</t>
    </r>
  </si>
  <si>
    <t>E 05 03 01</t>
  </si>
  <si>
    <r>
      <t xml:space="preserve">TUBERIA. </t>
    </r>
    <r>
      <rPr>
        <sz val="9"/>
        <rFont val="Calibri"/>
        <family val="2"/>
        <scheme val="minor"/>
      </rPr>
      <t>RED EXTERIOR. INSTALACION AGUA SERVIDA</t>
    </r>
  </si>
  <si>
    <t>E 05 03 02</t>
  </si>
  <si>
    <r>
      <t xml:space="preserve">CAMARA DE INSPECCION. </t>
    </r>
    <r>
      <rPr>
        <sz val="9"/>
        <rFont val="Calibri"/>
        <family val="2"/>
        <scheme val="minor"/>
      </rPr>
      <t>RED EXTERIOR. INSTALACION AGUA SERVIDA</t>
    </r>
  </si>
  <si>
    <t>E 05 03 03</t>
  </si>
  <si>
    <r>
      <t xml:space="preserve">EXCAVACION. </t>
    </r>
    <r>
      <rPr>
        <sz val="9"/>
        <rFont val="Calibri"/>
        <family val="2"/>
        <scheme val="minor"/>
      </rPr>
      <t>RED EXTERIOR. INSTALACION AGUA SERVIDA</t>
    </r>
  </si>
  <si>
    <t>E 05 03 04</t>
  </si>
  <si>
    <r>
      <t xml:space="preserve">RELLENO. </t>
    </r>
    <r>
      <rPr>
        <sz val="9"/>
        <rFont val="Calibri"/>
        <family val="2"/>
        <scheme val="minor"/>
      </rPr>
      <t>RED EXTERIOR. INSTALACION AGUA SERVIDA</t>
    </r>
  </si>
  <si>
    <t>E 05 03 05</t>
  </si>
  <si>
    <r>
      <t xml:space="preserve">PROTECCION. </t>
    </r>
    <r>
      <rPr>
        <sz val="9"/>
        <rFont val="Calibri"/>
        <family val="2"/>
        <scheme val="minor"/>
      </rPr>
      <t>RED EXTERIOR. INSTALACION AGUA SERVIDA</t>
    </r>
  </si>
  <si>
    <t>E 05 03 06</t>
  </si>
  <si>
    <r>
      <t xml:space="preserve">PRUEBA DE HERMETICIDAD. </t>
    </r>
    <r>
      <rPr>
        <sz val="9"/>
        <rFont val="Calibri"/>
        <family val="2"/>
        <scheme val="minor"/>
      </rPr>
      <t>RED EXTERIOR. INSTALACION AGUA SERVIDA</t>
    </r>
  </si>
  <si>
    <t>E 05 03 80</t>
  </si>
  <si>
    <r>
      <t>OTROS RED EXTERIOR</t>
    </r>
    <r>
      <rPr>
        <sz val="9"/>
        <rFont val="Calibri"/>
        <family val="2"/>
        <scheme val="minor"/>
      </rPr>
      <t>. INSTALACION AGUA SERVIDA</t>
    </r>
  </si>
  <si>
    <t>E 05 05 00</t>
  </si>
  <si>
    <r>
      <t xml:space="preserve">CAMARA ESPECIAL. </t>
    </r>
    <r>
      <rPr>
        <b/>
        <sz val="9"/>
        <rFont val="Calibri"/>
        <family val="2"/>
        <scheme val="minor"/>
      </rPr>
      <t>INSTALACION AGUA SERVIDA</t>
    </r>
  </si>
  <si>
    <t>E 05 05 01</t>
  </si>
  <si>
    <r>
      <t xml:space="preserve">CAMARA DESGRASADOR. </t>
    </r>
    <r>
      <rPr>
        <sz val="9"/>
        <rFont val="Calibri"/>
        <family val="2"/>
        <scheme val="minor"/>
      </rPr>
      <t>CAMARAS ESPECIALES. INSTALACION AGUA SERVIDA</t>
    </r>
  </si>
  <si>
    <t>E 05 05 02</t>
  </si>
  <si>
    <r>
      <t xml:space="preserve">CAMARA CORTADORA DE JABON. </t>
    </r>
    <r>
      <rPr>
        <sz val="9"/>
        <rFont val="Calibri"/>
        <family val="2"/>
        <scheme val="minor"/>
      </rPr>
      <t>CAMARAS ESPECIALES. INSTALACION AGUA SERVIDA</t>
    </r>
  </si>
  <si>
    <t>E 05 05 80</t>
  </si>
  <si>
    <r>
      <t xml:space="preserve">OTROS CAMARA ESPECIAL. </t>
    </r>
    <r>
      <rPr>
        <sz val="9"/>
        <rFont val="Calibri"/>
        <family val="2"/>
        <scheme val="minor"/>
      </rPr>
      <t>INSTALACION AGUA SERVIDA</t>
    </r>
  </si>
  <si>
    <t>E 05 06 00</t>
  </si>
  <si>
    <r>
      <t xml:space="preserve">CONEXION A RED PUBLICA. </t>
    </r>
    <r>
      <rPr>
        <b/>
        <sz val="9"/>
        <rFont val="Calibri"/>
        <family val="2"/>
        <scheme val="minor"/>
      </rPr>
      <t>INSTALACION AGUA SERVIDA</t>
    </r>
  </si>
  <si>
    <t>E 05 07 00</t>
  </si>
  <si>
    <r>
      <t xml:space="preserve">PLANTA DE ELEVACION DE AGUA SERVIDA. </t>
    </r>
    <r>
      <rPr>
        <b/>
        <sz val="9"/>
        <rFont val="Calibri"/>
        <family val="2"/>
        <scheme val="minor"/>
      </rPr>
      <t>INSTALACION AGUA SERVIDA</t>
    </r>
  </si>
  <si>
    <t>E 05 80 00</t>
  </si>
  <si>
    <t>OTROS INSTALACION AGUA SERVIDA</t>
  </si>
  <si>
    <t>E 06 00 00</t>
  </si>
  <si>
    <t>SISTEMA PARTICULAR DE TRATAMIENTO DE AGUA SERVIDA</t>
  </si>
  <si>
    <t>E 06 01 00</t>
  </si>
  <si>
    <r>
      <t xml:space="preserve">PLANTA DE TRATAMIENTO. </t>
    </r>
    <r>
      <rPr>
        <b/>
        <sz val="9"/>
        <rFont val="Calibri"/>
        <family val="2"/>
        <scheme val="minor"/>
      </rPr>
      <t>SISTEMA PARTICULAR DE TRATAMIENTO DE AGUA SERVIDA</t>
    </r>
  </si>
  <si>
    <t>E 06 02 00</t>
  </si>
  <si>
    <r>
      <t xml:space="preserve">POZO DE INFILTRACION. </t>
    </r>
    <r>
      <rPr>
        <b/>
        <sz val="9"/>
        <rFont val="Calibri"/>
        <family val="2"/>
        <scheme val="minor"/>
      </rPr>
      <t>SISTEMA PARTICULAR DE TRATAMIENTO DE AGUA SERVIDA</t>
    </r>
  </si>
  <si>
    <t>E 06 03 00</t>
  </si>
  <si>
    <r>
      <t xml:space="preserve">DREN. </t>
    </r>
    <r>
      <rPr>
        <b/>
        <sz val="9"/>
        <rFont val="Calibri"/>
        <family val="2"/>
        <scheme val="minor"/>
      </rPr>
      <t>SISTEMA PARTICULAR DE TRATAMIENTO DE AGUA SERVIDA</t>
    </r>
  </si>
  <si>
    <t>E 06 04 00</t>
  </si>
  <si>
    <r>
      <t>POZO DE RECUPERACION ACUMULACION.</t>
    </r>
    <r>
      <rPr>
        <b/>
        <sz val="9"/>
        <rFont val="Calibri"/>
        <family val="2"/>
        <scheme val="minor"/>
      </rPr>
      <t xml:space="preserve"> SISTEMA PARTICULAR DE TRATAMIENTO DE AGUA SERVIDA</t>
    </r>
  </si>
  <si>
    <t>E 06 05 00</t>
  </si>
  <si>
    <r>
      <t>RED.</t>
    </r>
    <r>
      <rPr>
        <b/>
        <sz val="9"/>
        <rFont val="Calibri"/>
        <family val="2"/>
        <scheme val="minor"/>
      </rPr>
      <t xml:space="preserve"> SISTEMA PARTICULAR DE TRATAMIENTO DE AGUA SERVIDA</t>
    </r>
  </si>
  <si>
    <t>E 06 05 01</t>
  </si>
  <si>
    <t>E 06 05 02</t>
  </si>
  <si>
    <t>E 06 05 03</t>
  </si>
  <si>
    <t>E 06 05 80</t>
  </si>
  <si>
    <r>
      <t xml:space="preserve">OTROS RED. </t>
    </r>
    <r>
      <rPr>
        <sz val="9"/>
        <rFont val="Calibri"/>
        <family val="2"/>
        <scheme val="minor"/>
      </rPr>
      <t>SISTEMA PARTICULAR DE TRATAMIENTO DE AGUA SERVIDA</t>
    </r>
  </si>
  <si>
    <t>E 06 80 00</t>
  </si>
  <si>
    <t>OTROS SISTEMA PARTICULAR DE TRATAMIENTO DE AGUA SERVIDA</t>
  </si>
  <si>
    <t>E 07 00 00</t>
  </si>
  <si>
    <t>ARTEFACTO SANITARIO</t>
  </si>
  <si>
    <t>E 07 01 00</t>
  </si>
  <si>
    <r>
      <t xml:space="preserve">LAVAMANO. </t>
    </r>
    <r>
      <rPr>
        <b/>
        <sz val="9"/>
        <rFont val="Calibri"/>
        <family val="2"/>
        <scheme val="minor"/>
      </rPr>
      <t>ARTEFACTO SANITARIO</t>
    </r>
  </si>
  <si>
    <t>E 07 01 01</t>
  </si>
  <si>
    <r>
      <t xml:space="preserve">LAVAMANO. </t>
    </r>
    <r>
      <rPr>
        <sz val="9"/>
        <rFont val="Calibri"/>
        <family val="2"/>
        <scheme val="minor"/>
      </rPr>
      <t>LAVAMANO. ARTEFACTO SANITARIO</t>
    </r>
  </si>
  <si>
    <t>E 07 01 02</t>
  </si>
  <si>
    <r>
      <t xml:space="preserve">SOPORTE. </t>
    </r>
    <r>
      <rPr>
        <sz val="9"/>
        <rFont val="Calibri"/>
        <family val="2"/>
        <scheme val="minor"/>
      </rPr>
      <t>LAVAMANO. ARTEFACTO SANITARIO</t>
    </r>
  </si>
  <si>
    <t>E 07 01 03</t>
  </si>
  <si>
    <r>
      <t>GRIFERIA.</t>
    </r>
    <r>
      <rPr>
        <sz val="9"/>
        <rFont val="Calibri"/>
        <family val="2"/>
        <scheme val="minor"/>
      </rPr>
      <t xml:space="preserve"> LAVAMANO.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ARTEFACTO SANITARIO</t>
    </r>
  </si>
  <si>
    <t>E 07 01 04</t>
  </si>
  <si>
    <r>
      <t xml:space="preserve">FLUXOMETRO. </t>
    </r>
    <r>
      <rPr>
        <sz val="9"/>
        <rFont val="Calibri"/>
        <family val="2"/>
        <scheme val="minor"/>
      </rPr>
      <t>LAVAMANO.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ARTEFACTO SANITARIO</t>
    </r>
  </si>
  <si>
    <t>E 07 01 05</t>
  </si>
  <si>
    <r>
      <t xml:space="preserve">TEMPORIZADOR. </t>
    </r>
    <r>
      <rPr>
        <sz val="9"/>
        <rFont val="Calibri"/>
        <family val="2"/>
        <scheme val="minor"/>
      </rPr>
      <t>LAVAMANO. ARTEFACTO SANITARIO</t>
    </r>
  </si>
  <si>
    <t>E 07 01 80</t>
  </si>
  <si>
    <r>
      <t xml:space="preserve">OTROS LAVAMANO. </t>
    </r>
    <r>
      <rPr>
        <sz val="9"/>
        <rFont val="Calibri"/>
        <family val="2"/>
        <scheme val="minor"/>
      </rPr>
      <t>ARTEFACTO SANITARIO</t>
    </r>
  </si>
  <si>
    <t>E 07 02 00</t>
  </si>
  <si>
    <r>
      <t xml:space="preserve">INODORO. </t>
    </r>
    <r>
      <rPr>
        <b/>
        <sz val="9"/>
        <rFont val="Calibri"/>
        <family val="2"/>
        <scheme val="minor"/>
      </rPr>
      <t>ARTEFACTO SANITARIO</t>
    </r>
  </si>
  <si>
    <t>E 07 02 01</t>
  </si>
  <si>
    <r>
      <t>INODORO.</t>
    </r>
    <r>
      <rPr>
        <sz val="9"/>
        <rFont val="Calibri"/>
        <family val="2"/>
        <scheme val="minor"/>
      </rPr>
      <t xml:space="preserve"> INODORO. ARTEFACTO SANITARIO</t>
    </r>
  </si>
  <si>
    <t>E 07 02 02</t>
  </si>
  <si>
    <r>
      <t>GRIFERIA.</t>
    </r>
    <r>
      <rPr>
        <sz val="9"/>
        <rFont val="Calibri"/>
        <family val="2"/>
        <scheme val="minor"/>
      </rPr>
      <t xml:space="preserve"> INODORO. ARTEFACTOS SANITARIO</t>
    </r>
  </si>
  <si>
    <t>E 07 02 03</t>
  </si>
  <si>
    <r>
      <t>FLUXOMETRO.</t>
    </r>
    <r>
      <rPr>
        <sz val="9"/>
        <rFont val="Calibri"/>
        <family val="2"/>
        <scheme val="minor"/>
      </rPr>
      <t xml:space="preserve"> INODORO. ARTEFACTO SANITARIO</t>
    </r>
  </si>
  <si>
    <t>E 07 02 80</t>
  </si>
  <si>
    <r>
      <t xml:space="preserve">OTROS INODORO. </t>
    </r>
    <r>
      <rPr>
        <sz val="9"/>
        <rFont val="Calibri"/>
        <family val="2"/>
        <scheme val="minor"/>
      </rPr>
      <t>ARTEFACTO SANITARIO</t>
    </r>
  </si>
  <si>
    <t>E 07 03 00</t>
  </si>
  <si>
    <r>
      <t xml:space="preserve">TINA. </t>
    </r>
    <r>
      <rPr>
        <b/>
        <sz val="9"/>
        <rFont val="Calibri"/>
        <family val="2"/>
        <scheme val="minor"/>
      </rPr>
      <t>ARTEFACTO SANITARIO</t>
    </r>
  </si>
  <si>
    <t>E 07 03 01</t>
  </si>
  <si>
    <r>
      <t>TINA.</t>
    </r>
    <r>
      <rPr>
        <sz val="9"/>
        <rFont val="Calibri"/>
        <family val="2"/>
        <scheme val="minor"/>
      </rPr>
      <t xml:space="preserve"> TINA. ARTEFACTO SANITARIO</t>
    </r>
  </si>
  <si>
    <t>E 07 03 02</t>
  </si>
  <si>
    <r>
      <t>GRIFERIA</t>
    </r>
    <r>
      <rPr>
        <sz val="9"/>
        <rFont val="Calibri"/>
        <family val="2"/>
        <scheme val="minor"/>
      </rPr>
      <t>. TINA. ARTEFACTO SANITARIO</t>
    </r>
  </si>
  <si>
    <t>E 07 03 80</t>
  </si>
  <si>
    <r>
      <t xml:space="preserve">OTROS TINA. </t>
    </r>
    <r>
      <rPr>
        <sz val="9"/>
        <rFont val="Calibri"/>
        <family val="2"/>
        <scheme val="minor"/>
      </rPr>
      <t>ARTEFACTO SANITARIO</t>
    </r>
  </si>
  <si>
    <t>E 07 04 00</t>
  </si>
  <si>
    <r>
      <t xml:space="preserve">RECEPTACULO DE DUCHA. </t>
    </r>
    <r>
      <rPr>
        <b/>
        <sz val="9"/>
        <rFont val="Calibri"/>
        <family val="2"/>
        <scheme val="minor"/>
      </rPr>
      <t>ARTEFACTO SANITARIO</t>
    </r>
  </si>
  <si>
    <t>E 07 04 01</t>
  </si>
  <si>
    <r>
      <t>RECEPTACULO DE DUCHA.</t>
    </r>
    <r>
      <rPr>
        <sz val="9"/>
        <rFont val="Calibri"/>
        <family val="2"/>
        <scheme val="minor"/>
      </rPr>
      <t xml:space="preserve"> RECEPTACULO DE DUCHA. ARTEFACTO SANITARIO</t>
    </r>
  </si>
  <si>
    <t>E 07 04 02</t>
  </si>
  <si>
    <r>
      <t xml:space="preserve">GRIFERIA PARA DUCHA. </t>
    </r>
    <r>
      <rPr>
        <sz val="9"/>
        <rFont val="Calibri"/>
        <family val="2"/>
        <scheme val="minor"/>
      </rPr>
      <t>RECEPTACULO DE DUCHA. ARTEFACTO SANITARIO</t>
    </r>
  </si>
  <si>
    <t>E 07 04 80</t>
  </si>
  <si>
    <r>
      <t>OTROS RECEPTACULO DE DUCHA.</t>
    </r>
    <r>
      <rPr>
        <sz val="9"/>
        <rFont val="Calibri"/>
        <family val="2"/>
        <scheme val="minor"/>
      </rPr>
      <t xml:space="preserve"> ARTEFACTO SANITARIO</t>
    </r>
  </si>
  <si>
    <t>E 07 05 00</t>
  </si>
  <si>
    <r>
      <t xml:space="preserve">LAVAPLATO. </t>
    </r>
    <r>
      <rPr>
        <b/>
        <sz val="9"/>
        <rFont val="Calibri"/>
        <family val="2"/>
        <scheme val="minor"/>
      </rPr>
      <t>ARTEFACTO SANITARIO</t>
    </r>
  </si>
  <si>
    <t>E 07 05 01</t>
  </si>
  <si>
    <r>
      <t xml:space="preserve">LAVAPLATO. </t>
    </r>
    <r>
      <rPr>
        <sz val="9"/>
        <rFont val="Calibri"/>
        <family val="2"/>
        <scheme val="minor"/>
      </rPr>
      <t>LAVAPLATO.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ARTEFACTO SANITARIO</t>
    </r>
  </si>
  <si>
    <t>E 07 05 02</t>
  </si>
  <si>
    <r>
      <t xml:space="preserve">GRIFERIA. </t>
    </r>
    <r>
      <rPr>
        <sz val="9"/>
        <rFont val="Calibri"/>
        <family val="2"/>
        <scheme val="minor"/>
      </rPr>
      <t>LAVAPLATO. ARTEFACTO SANITARIO</t>
    </r>
  </si>
  <si>
    <t>E 07 05 04</t>
  </si>
  <si>
    <r>
      <t xml:space="preserve">SOPORTE ARTEFACTO (DISTINTO DE MUEBLE). </t>
    </r>
    <r>
      <rPr>
        <sz val="9"/>
        <rFont val="Calibri"/>
        <family val="2"/>
        <scheme val="minor"/>
      </rPr>
      <t>LAVAPLATO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ARTEFACTO SANITARIO</t>
    </r>
  </si>
  <si>
    <t>E 07 05 80</t>
  </si>
  <si>
    <r>
      <t>OTROS LAVAPLATO.</t>
    </r>
    <r>
      <rPr>
        <sz val="9"/>
        <rFont val="Calibri"/>
        <family val="2"/>
        <scheme val="minor"/>
      </rPr>
      <t xml:space="preserve"> ARTEFACTO SANITARIO</t>
    </r>
  </si>
  <si>
    <t>E 07 07 00</t>
  </si>
  <si>
    <r>
      <t xml:space="preserve">LAVADERO. </t>
    </r>
    <r>
      <rPr>
        <b/>
        <sz val="9"/>
        <rFont val="Calibri"/>
        <family val="2"/>
        <scheme val="minor"/>
      </rPr>
      <t>ARTEFACTO SANITARIO</t>
    </r>
  </si>
  <si>
    <t>E 07 07 01</t>
  </si>
  <si>
    <r>
      <t xml:space="preserve">LAVADERO. </t>
    </r>
    <r>
      <rPr>
        <sz val="9"/>
        <rFont val="Calibri"/>
        <family val="2"/>
        <scheme val="minor"/>
      </rPr>
      <t>LAVADERO. ARTEFACTO SANITARIO</t>
    </r>
  </si>
  <si>
    <t>E 07 07 02</t>
  </si>
  <si>
    <r>
      <t xml:space="preserve">GRIFERIA.  </t>
    </r>
    <r>
      <rPr>
        <sz val="9"/>
        <rFont val="Calibri"/>
        <family val="2"/>
        <scheme val="minor"/>
      </rPr>
      <t>LAVADERO. ARTEFACTO SANITARIO</t>
    </r>
  </si>
  <si>
    <t>E 07 07 04</t>
  </si>
  <si>
    <r>
      <t xml:space="preserve">SOPORTE ARTEFACTO (DISTINTO DE MUEBLE). </t>
    </r>
    <r>
      <rPr>
        <sz val="9"/>
        <rFont val="Calibri"/>
        <family val="2"/>
        <scheme val="minor"/>
      </rPr>
      <t>LAVADERO. ARTEFACTO SANITARIO</t>
    </r>
  </si>
  <si>
    <t>E 07 07 80</t>
  </si>
  <si>
    <r>
      <t>OTROS LAVADERO</t>
    </r>
    <r>
      <rPr>
        <sz val="9"/>
        <rFont val="Calibri"/>
        <family val="2"/>
        <scheme val="minor"/>
      </rPr>
      <t>. ARTEFACTO SANITARIO</t>
    </r>
  </si>
  <si>
    <t>E 07 08 00</t>
  </si>
  <si>
    <r>
      <t xml:space="preserve">ACCESORIO DE BAÑO. </t>
    </r>
    <r>
      <rPr>
        <b/>
        <sz val="9"/>
        <rFont val="Calibri"/>
        <family val="2"/>
        <scheme val="minor"/>
      </rPr>
      <t>ARTEFACTO SANITARIO</t>
    </r>
  </si>
  <si>
    <t>E 07 08 01</t>
  </si>
  <si>
    <r>
      <t xml:space="preserve">PORTAROLLO. </t>
    </r>
    <r>
      <rPr>
        <sz val="9"/>
        <rFont val="Calibri"/>
        <family val="2"/>
        <scheme val="minor"/>
      </rPr>
      <t>ACCESORIO DE BAÑO. ARTEFACTO SANITARIO</t>
    </r>
  </si>
  <si>
    <t>E 07 08 02</t>
  </si>
  <si>
    <r>
      <t>PORTAVASO.</t>
    </r>
    <r>
      <rPr>
        <sz val="9"/>
        <rFont val="Calibri"/>
        <family val="2"/>
        <scheme val="minor"/>
      </rPr>
      <t xml:space="preserve"> ACCESORIO DE BAÑO.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ARTEFACTO SANITARIO</t>
    </r>
  </si>
  <si>
    <t>E 07 08 03</t>
  </si>
  <si>
    <r>
      <t>TOALLERO.</t>
    </r>
    <r>
      <rPr>
        <sz val="9"/>
        <rFont val="Calibri"/>
        <family val="2"/>
        <scheme val="minor"/>
      </rPr>
      <t xml:space="preserve"> ACCESORIO DE BAÑO. ARTEFACTO SANITARIO</t>
    </r>
  </si>
  <si>
    <t>E 07 08 04</t>
  </si>
  <si>
    <r>
      <t>GANCHO O PERCHA PARA COLGAR.</t>
    </r>
    <r>
      <rPr>
        <sz val="9"/>
        <rFont val="Calibri"/>
        <family val="2"/>
        <scheme val="minor"/>
      </rPr>
      <t xml:space="preserve"> ACCESORIO DE BAÑO. ARTEFACTO SANITARIO</t>
    </r>
  </si>
  <si>
    <t>E 07 08 05</t>
  </si>
  <si>
    <r>
      <t xml:space="preserve">JABONERA. ACCESORIO DE BAÑO. </t>
    </r>
    <r>
      <rPr>
        <sz val="9"/>
        <rFont val="Calibri"/>
        <family val="2"/>
        <scheme val="minor"/>
      </rPr>
      <t>ARTEFACTO SANITARIO</t>
    </r>
  </si>
  <si>
    <t>E 07 08 06</t>
  </si>
  <si>
    <r>
      <t>REPISA.</t>
    </r>
    <r>
      <rPr>
        <sz val="9"/>
        <rFont val="Calibri"/>
        <family val="2"/>
        <scheme val="minor"/>
      </rPr>
      <t xml:space="preserve"> ACCESORIO DE BAÑO. ARTEFACTO SANITARIO</t>
    </r>
  </si>
  <si>
    <t>E 07 08 07</t>
  </si>
  <si>
    <r>
      <t>ESPEJO.</t>
    </r>
    <r>
      <rPr>
        <sz val="9"/>
        <rFont val="Calibri"/>
        <family val="2"/>
        <scheme val="minor"/>
      </rPr>
      <t xml:space="preserve"> ACCESORIO DE BAÑO. ARTEFACTO SANITARIO</t>
    </r>
  </si>
  <si>
    <t>E 07 08 08</t>
  </si>
  <si>
    <r>
      <t>DISPENSADOR DE JABON.</t>
    </r>
    <r>
      <rPr>
        <sz val="9"/>
        <rFont val="Calibri"/>
        <family val="2"/>
        <scheme val="minor"/>
      </rPr>
      <t xml:space="preserve"> ACCESORIO DE BAÑO. ARTEFACTO SANITARIO</t>
    </r>
  </si>
  <si>
    <t>E 07 08 09</t>
  </si>
  <si>
    <r>
      <t>DISPENSADOR DE PAPEL.</t>
    </r>
    <r>
      <rPr>
        <sz val="9"/>
        <rFont val="Calibri"/>
        <family val="2"/>
        <scheme val="minor"/>
      </rPr>
      <t xml:space="preserve"> ACCESORIO DE BAÑO. ARTEFACTO SANITARIO</t>
    </r>
  </si>
  <si>
    <t>E 07 08 10</t>
  </si>
  <si>
    <r>
      <t xml:space="preserve">SECAMANO ELECTRICO. </t>
    </r>
    <r>
      <rPr>
        <sz val="9"/>
        <rFont val="Calibri"/>
        <family val="2"/>
        <scheme val="minor"/>
      </rPr>
      <t>ACCESORIO DE BAÑO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ARTEFACTO SANITARIO</t>
    </r>
  </si>
  <si>
    <t>E 07 08 11</t>
  </si>
  <si>
    <r>
      <t>BARRA DE SEGURIDAD.</t>
    </r>
    <r>
      <rPr>
        <sz val="9"/>
        <rFont val="Calibri"/>
        <family val="2"/>
        <scheme val="minor"/>
      </rPr>
      <t xml:space="preserve"> ACCESORIO DE BAÑO. ARTEFACTO SANITARIO</t>
    </r>
  </si>
  <si>
    <t>E 07 08 80</t>
  </si>
  <si>
    <r>
      <t>OTROS ACCESORIO DE BAÑO.</t>
    </r>
    <r>
      <rPr>
        <sz val="9"/>
        <rFont val="Calibri"/>
        <family val="2"/>
        <scheme val="minor"/>
      </rPr>
      <t xml:space="preserve"> ARTEFACTO SANITARIO</t>
    </r>
  </si>
  <si>
    <t>E 07 09 00</t>
  </si>
  <si>
    <r>
      <t xml:space="preserve">CIERRO TINA Y/O DUCHA. </t>
    </r>
    <r>
      <rPr>
        <b/>
        <sz val="9"/>
        <rFont val="Calibri"/>
        <family val="2"/>
        <scheme val="minor"/>
      </rPr>
      <t>ARTEFACTO SANITARIO</t>
    </r>
  </si>
  <si>
    <t>E 07 09 01</t>
  </si>
  <si>
    <r>
      <t xml:space="preserve">MAMPARA O SHOWER DOOR. </t>
    </r>
    <r>
      <rPr>
        <sz val="9"/>
        <rFont val="Calibri"/>
        <family val="2"/>
        <scheme val="minor"/>
      </rPr>
      <t xml:space="preserve">CIERRO TINA Y/O DUCHA. ARTEFACTO SANITARIO </t>
    </r>
  </si>
  <si>
    <t>E 07 09 02</t>
  </si>
  <si>
    <r>
      <t>CUBICULO O CABINA TINA O DUCHA</t>
    </r>
    <r>
      <rPr>
        <sz val="9"/>
        <rFont val="Calibri"/>
        <family val="2"/>
        <scheme val="minor"/>
      </rPr>
      <t>. CIERRO TINA Y/O DUCHA. ARTEFACTO SANITARIO</t>
    </r>
  </si>
  <si>
    <t>E 07 09 04</t>
  </si>
  <si>
    <r>
      <t>BARRA PARA CORTINA DE BAÑO.</t>
    </r>
    <r>
      <rPr>
        <sz val="9"/>
        <rFont val="Calibri"/>
        <family val="2"/>
        <scheme val="minor"/>
      </rPr>
      <t xml:space="preserve"> CIERRO TINA Y/O DUCHA. ARTEFACTO SANITARIO</t>
    </r>
  </si>
  <si>
    <t>E 07 09 80</t>
  </si>
  <si>
    <r>
      <t>OTROS CIERRO TINA Y/O DUCHA</t>
    </r>
    <r>
      <rPr>
        <sz val="9"/>
        <rFont val="Calibri"/>
        <family val="2"/>
        <scheme val="minor"/>
      </rPr>
      <t>. ARTEFACTOS SANITARIOS</t>
    </r>
  </si>
  <si>
    <t>E 07 10 00</t>
  </si>
  <si>
    <r>
      <t xml:space="preserve">URINARIO. </t>
    </r>
    <r>
      <rPr>
        <b/>
        <sz val="9"/>
        <rFont val="Calibri"/>
        <family val="2"/>
        <scheme val="minor"/>
      </rPr>
      <t>ARTEFACTO SANITARIO</t>
    </r>
  </si>
  <si>
    <t>E 07 10 01</t>
  </si>
  <si>
    <r>
      <t xml:space="preserve">URINARIO. </t>
    </r>
    <r>
      <rPr>
        <sz val="9"/>
        <rFont val="Calibri"/>
        <family val="2"/>
        <scheme val="minor"/>
      </rPr>
      <t>URINARIO. ARTEFACTO SANITARIO</t>
    </r>
  </si>
  <si>
    <t>E 07 10 02</t>
  </si>
  <si>
    <r>
      <t xml:space="preserve">GRIFERIA. </t>
    </r>
    <r>
      <rPr>
        <sz val="9"/>
        <rFont val="Calibri"/>
        <family val="2"/>
        <scheme val="minor"/>
      </rPr>
      <t>URINARIO. ARTEFACTO SANITARIO</t>
    </r>
  </si>
  <si>
    <t>E 07 10 03</t>
  </si>
  <si>
    <r>
      <t xml:space="preserve">FLUXOMETRO. </t>
    </r>
    <r>
      <rPr>
        <sz val="9"/>
        <rFont val="Calibri"/>
        <family val="2"/>
        <scheme val="minor"/>
      </rPr>
      <t>URINARIO. ARTEFACTO SANITARIO</t>
    </r>
  </si>
  <si>
    <t>E 07 10 80</t>
  </si>
  <si>
    <r>
      <t>OTROS URINARIO</t>
    </r>
    <r>
      <rPr>
        <sz val="9"/>
        <rFont val="Calibri"/>
        <family val="2"/>
        <scheme val="minor"/>
      </rPr>
      <t>. ARTEFACTOS SANITARIOS</t>
    </r>
  </si>
  <si>
    <t>E 07 80 00</t>
  </si>
  <si>
    <t>OTROS ARTEFACTO SANITARIO</t>
  </si>
  <si>
    <t>E 10 00 00</t>
  </si>
  <si>
    <t>INSTALACION CLIMATIZACION - VENTILACION Y EXTRACCION FORZADA</t>
  </si>
  <si>
    <t>E 10 01 00</t>
  </si>
  <si>
    <r>
      <t>EQUIPO.</t>
    </r>
    <r>
      <rPr>
        <b/>
        <sz val="9"/>
        <rFont val="Calibri"/>
        <family val="2"/>
        <scheme val="minor"/>
      </rPr>
      <t xml:space="preserve"> INSTALACION CLIMATIZACION - VENTILACION Y EXTRACCION FORZADA</t>
    </r>
  </si>
  <si>
    <t>E 10 01 01</t>
  </si>
  <si>
    <r>
      <t xml:space="preserve">VENTILADOR. </t>
    </r>
    <r>
      <rPr>
        <sz val="9"/>
        <rFont val="Calibri"/>
        <family val="2"/>
        <scheme val="minor"/>
      </rPr>
      <t>EQUIPO. INSTALACION CLIMATIZACION - VENTILACION Y EXTRACCION FORZADA</t>
    </r>
  </si>
  <si>
    <t>E 10 01 02</t>
  </si>
  <si>
    <r>
      <t xml:space="preserve">EXTRACTOR. </t>
    </r>
    <r>
      <rPr>
        <sz val="9"/>
        <rFont val="Calibri"/>
        <family val="2"/>
        <scheme val="minor"/>
      </rPr>
      <t>EQUIPO. INSTALACION CLIMATIZACION - VENTILACION Y EXTRACCION FORZADA</t>
    </r>
  </si>
  <si>
    <t>E 10 01 80</t>
  </si>
  <si>
    <r>
      <t xml:space="preserve">OTROS EQUIPO. </t>
    </r>
    <r>
      <rPr>
        <sz val="9"/>
        <rFont val="Calibri"/>
        <family val="2"/>
        <scheme val="minor"/>
      </rPr>
      <t>INSTALACION CLIMATIZACION - VENTILACION Y EXTRACCION FORZADA</t>
    </r>
  </si>
  <si>
    <t>E 10 02 00</t>
  </si>
  <si>
    <r>
      <t>DISTRIBUCION.</t>
    </r>
    <r>
      <rPr>
        <b/>
        <sz val="9"/>
        <rFont val="Calibri"/>
        <family val="2"/>
        <scheme val="minor"/>
      </rPr>
      <t xml:space="preserve"> INSTALACION CLIMATIZACION - VENTILACION Y EXTRACCION FORZADA</t>
    </r>
  </si>
  <si>
    <t>E 10 02 01</t>
  </si>
  <si>
    <r>
      <t xml:space="preserve">DUCTO. </t>
    </r>
    <r>
      <rPr>
        <sz val="9"/>
        <rFont val="Calibri"/>
        <family val="2"/>
        <scheme val="minor"/>
      </rPr>
      <t>DISTRIBUCION. INSTALACION CLIMATIZACION - VENTILACION Y EXTRACCION FORZADA</t>
    </r>
  </si>
  <si>
    <t>E 10 02 02</t>
  </si>
  <si>
    <r>
      <t>SOPORTE Y FIJACION.</t>
    </r>
    <r>
      <rPr>
        <sz val="9"/>
        <rFont val="Calibri"/>
        <family val="2"/>
        <scheme val="minor"/>
      </rPr>
      <t xml:space="preserve"> DISTRIBICION. INSTALACION CLIMATIZACION - VENTILACION Y EXTRACCION FORZADA</t>
    </r>
  </si>
  <si>
    <t>E 10 02 80</t>
  </si>
  <si>
    <r>
      <t>OTROS DISTRIBUCION.</t>
    </r>
    <r>
      <rPr>
        <sz val="9"/>
        <rFont val="Calibri"/>
        <family val="2"/>
        <scheme val="minor"/>
      </rPr>
      <t xml:space="preserve"> INSTALACION CLIMATIZACION - VENTILACION Y EXTRACCION FORZADA</t>
    </r>
  </si>
  <si>
    <t>E 10 03 00</t>
  </si>
  <si>
    <r>
      <t xml:space="preserve">REJILLA INYECCION-EXTRACCION, TRC,TCF. </t>
    </r>
    <r>
      <rPr>
        <b/>
        <sz val="9"/>
        <rFont val="Calibri"/>
        <family val="2"/>
        <scheme val="minor"/>
      </rPr>
      <t>INSTALACION CLIMATIZACION - VENTILACION Y EXTRACCION FORZADA</t>
    </r>
  </si>
  <si>
    <t>E 10 04 00</t>
  </si>
  <si>
    <r>
      <t xml:space="preserve">OBRA CIVIL ASOCIADA. </t>
    </r>
    <r>
      <rPr>
        <b/>
        <sz val="9"/>
        <rFont val="Calibri"/>
        <family val="2"/>
        <scheme val="minor"/>
      </rPr>
      <t>INSTALACION CLIMATIZACION - VENTILACION Y EXTRACCION FORZADA</t>
    </r>
  </si>
  <si>
    <t>E 10 04 01</t>
  </si>
  <si>
    <r>
      <t xml:space="preserve">SALA DE MAQUINA. </t>
    </r>
    <r>
      <rPr>
        <sz val="9"/>
        <rFont val="Calibri"/>
        <family val="2"/>
        <scheme val="minor"/>
      </rPr>
      <t>OBRA CIVIL ASOCIADA.INSTALACION CLIMATIZACION - VENTILACION Y EXTRACCION FORZADA</t>
    </r>
  </si>
  <si>
    <t>E 10 04 02</t>
  </si>
  <si>
    <r>
      <t>PLATAFORMA.</t>
    </r>
    <r>
      <rPr>
        <sz val="9"/>
        <rFont val="Calibri"/>
        <family val="2"/>
        <scheme val="minor"/>
      </rPr>
      <t xml:space="preserve"> OBRA CIVIL ASOCIADA. INSTALACION CLIMATIZACION - VENTILACION Y EXTRACCION FORZADA</t>
    </r>
  </si>
  <si>
    <t>E 10 04 80</t>
  </si>
  <si>
    <r>
      <t xml:space="preserve">OTROS OBRA CIVIL ASOCIADA. </t>
    </r>
    <r>
      <rPr>
        <sz val="9"/>
        <rFont val="Calibri"/>
        <family val="2"/>
        <scheme val="minor"/>
      </rPr>
      <t>INSTALACION CLIMATIZACION - VENTILACION Y EXTRACCION FORZADA</t>
    </r>
  </si>
  <si>
    <t>E 10 05 00</t>
  </si>
  <si>
    <r>
      <t xml:space="preserve">INSTALACION ELECTRICA Y DE CONTROL. </t>
    </r>
    <r>
      <rPr>
        <b/>
        <sz val="9"/>
        <rFont val="Calibri"/>
        <family val="2"/>
        <scheme val="minor"/>
      </rPr>
      <t>INSTALACION CLIMATIZACION - VENTILACION Y EXTRACCION FORZADA</t>
    </r>
  </si>
  <si>
    <t>E 10 80 00</t>
  </si>
  <si>
    <t>OTROS INSTALACION CLIMATIZACION - VENTILACION Y EXTRACCION FORZADA</t>
  </si>
  <si>
    <t>E 11 00 00</t>
  </si>
  <si>
    <t>INSTALACION COMUNICACION - ANTENA RADIO Y TELEVISION</t>
  </si>
  <si>
    <t>E 11 01 00</t>
  </si>
  <si>
    <r>
      <t xml:space="preserve">ANTENA. </t>
    </r>
    <r>
      <rPr>
        <b/>
        <sz val="9"/>
        <rFont val="Calibri"/>
        <family val="2"/>
        <scheme val="minor"/>
      </rPr>
      <t>NSTALACION COMUNICACION - ANTENA RADIO Y TELEVISION</t>
    </r>
  </si>
  <si>
    <t>E 11 02 00</t>
  </si>
  <si>
    <r>
      <t xml:space="preserve">FIJACION. </t>
    </r>
    <r>
      <rPr>
        <b/>
        <sz val="9"/>
        <rFont val="Calibri"/>
        <family val="2"/>
        <scheme val="minor"/>
      </rPr>
      <t>NSTALACION COMUNICACION - ANTENA RADIO Y TELEVISION</t>
    </r>
  </si>
  <si>
    <t>E 11 03 00</t>
  </si>
  <si>
    <r>
      <t>CONEXION.</t>
    </r>
    <r>
      <rPr>
        <b/>
        <sz val="9"/>
        <rFont val="Calibri"/>
        <family val="2"/>
        <scheme val="minor"/>
      </rPr>
      <t xml:space="preserve"> NSTALACION COMUNICACION - ANTENA RADIO Y TELEVISION</t>
    </r>
  </si>
  <si>
    <t>E 11 04 00</t>
  </si>
  <si>
    <r>
      <t xml:space="preserve">CANALIZACION. </t>
    </r>
    <r>
      <rPr>
        <b/>
        <sz val="9"/>
        <rFont val="Calibri"/>
        <family val="2"/>
        <scheme val="minor"/>
      </rPr>
      <t>NSTALACION COMUNICACION - ANTENA RADIO Y TELEVISION</t>
    </r>
  </si>
  <si>
    <t>E 11 05 00</t>
  </si>
  <si>
    <r>
      <t xml:space="preserve">CONDUCTOR Y CABLE. </t>
    </r>
    <r>
      <rPr>
        <b/>
        <sz val="9"/>
        <rFont val="Calibri"/>
        <family val="2"/>
        <scheme val="minor"/>
      </rPr>
      <t>NSTALACION COMUNICACION - ANTENA RADIO Y TELEVISION</t>
    </r>
  </si>
  <si>
    <t>E 11 06 00</t>
  </si>
  <si>
    <r>
      <t xml:space="preserve">EQUIPO. </t>
    </r>
    <r>
      <rPr>
        <b/>
        <sz val="9"/>
        <rFont val="Calibri"/>
        <family val="2"/>
        <scheme val="minor"/>
      </rPr>
      <t>NSTALACION COMUNICACION - ANTENA RADIO Y TELEVISION</t>
    </r>
  </si>
  <si>
    <t>E 11 80 00</t>
  </si>
  <si>
    <t>OTROS INSTALACION COMUNICACION - ANTENA RADIO Y TELEVISION</t>
  </si>
  <si>
    <t>E 12 00 00</t>
  </si>
  <si>
    <t>INSTALACION COMUNICACION - INTERCOMUNICACION</t>
  </si>
  <si>
    <t>E 12 01 00</t>
  </si>
  <si>
    <r>
      <t xml:space="preserve">CITOFONO Y TELEFONO INTERNO. </t>
    </r>
    <r>
      <rPr>
        <b/>
        <sz val="9"/>
        <rFont val="Calibri"/>
        <family val="2"/>
        <scheme val="minor"/>
      </rPr>
      <t>INSTALACION COMUNICACION - INTERCOMUNICACION</t>
    </r>
  </si>
  <si>
    <t>E 12 02 00</t>
  </si>
  <si>
    <r>
      <t>RED DE VOZ .</t>
    </r>
    <r>
      <rPr>
        <b/>
        <sz val="9"/>
        <rFont val="Calibri"/>
        <family val="2"/>
        <scheme val="minor"/>
      </rPr>
      <t xml:space="preserve"> INSTALACION COMUNICACION - INTERCOMUNICACION</t>
    </r>
  </si>
  <si>
    <t>E 12 03 00</t>
  </si>
  <si>
    <r>
      <t>PORTERO AUTOMATICO.</t>
    </r>
    <r>
      <rPr>
        <b/>
        <sz val="9"/>
        <rFont val="Calibri"/>
        <family val="2"/>
        <scheme val="minor"/>
      </rPr>
      <t xml:space="preserve"> INSTALACION COMUNICACION - INTERCOMUNICACION</t>
    </r>
  </si>
  <si>
    <t>E 12 04 00</t>
  </si>
  <si>
    <r>
      <t xml:space="preserve">TIMBRE. </t>
    </r>
    <r>
      <rPr>
        <b/>
        <sz val="9"/>
        <rFont val="Calibri"/>
        <family val="2"/>
        <scheme val="minor"/>
      </rPr>
      <t>INSTALACION COMUNICACION - INTERCOMUNICACION</t>
    </r>
  </si>
  <si>
    <t>E 12 05 00</t>
  </si>
  <si>
    <r>
      <t xml:space="preserve">SEÑALIZACION ELECTRICA. </t>
    </r>
    <r>
      <rPr>
        <b/>
        <sz val="9"/>
        <rFont val="Calibri"/>
        <family val="2"/>
        <scheme val="minor"/>
      </rPr>
      <t>INSTALACION COMUNICACION - INTERCOMUNICACION</t>
    </r>
  </si>
  <si>
    <t>E 12 06 00</t>
  </si>
  <si>
    <r>
      <t xml:space="preserve">ALTO PARLANTE. </t>
    </r>
    <r>
      <rPr>
        <b/>
        <sz val="9"/>
        <rFont val="Calibri"/>
        <family val="2"/>
        <scheme val="minor"/>
      </rPr>
      <t>INSTALACION COMUNICACION - INTERCOMUNICACION</t>
    </r>
  </si>
  <si>
    <t>E 12 07 00</t>
  </si>
  <si>
    <r>
      <t xml:space="preserve">TELEVISION POR CIRCUITO CERRADO. </t>
    </r>
    <r>
      <rPr>
        <b/>
        <sz val="9"/>
        <rFont val="Calibri"/>
        <family val="2"/>
        <scheme val="minor"/>
      </rPr>
      <t>INSTALACION COMUNICACION - INTERCOMUNICACION</t>
    </r>
  </si>
  <si>
    <t>E 12 80 00</t>
  </si>
  <si>
    <t>OTROS INSTALACION COMUNICACION - INTERCOMUNICACION</t>
  </si>
  <si>
    <t>E 13 00 00</t>
  </si>
  <si>
    <t>INSTALACION COMUNICACION - RED DE DATO</t>
  </si>
  <si>
    <t>E 13 01 00</t>
  </si>
  <si>
    <r>
      <t xml:space="preserve">WIFI. </t>
    </r>
    <r>
      <rPr>
        <b/>
        <sz val="9"/>
        <rFont val="Calibri"/>
        <family val="2"/>
        <scheme val="minor"/>
      </rPr>
      <t>INSTALACION COMUNICACION - RED DE DATO</t>
    </r>
  </si>
  <si>
    <t>E 13 02 00</t>
  </si>
  <si>
    <r>
      <t>RED INTERIOR DE EDIFICACION Y/O UNIDAD DATO.</t>
    </r>
    <r>
      <rPr>
        <b/>
        <sz val="9"/>
        <rFont val="Calibri"/>
        <family val="2"/>
        <scheme val="minor"/>
      </rPr>
      <t xml:space="preserve"> INSTALACION COMUNICACION - RED DE DATO</t>
    </r>
  </si>
  <si>
    <t>E 13 03 00</t>
  </si>
  <si>
    <r>
      <t xml:space="preserve">RED COMUN INTERIOR EDIFICIO DATO. </t>
    </r>
    <r>
      <rPr>
        <b/>
        <sz val="9"/>
        <rFont val="Calibri"/>
        <family val="2"/>
        <scheme val="minor"/>
      </rPr>
      <t>INSTALACION COMUNICACION - RED DE DATO</t>
    </r>
  </si>
  <si>
    <t>E 13 04 00</t>
  </si>
  <si>
    <r>
      <t xml:space="preserve">SERVIDOR. </t>
    </r>
    <r>
      <rPr>
        <b/>
        <sz val="9"/>
        <rFont val="Calibri"/>
        <family val="2"/>
        <scheme val="minor"/>
      </rPr>
      <t>INSTALACION COMUNICACION - RED DE DATO</t>
    </r>
  </si>
  <si>
    <t>E 13 80 00</t>
  </si>
  <si>
    <t>OTROS INSTALACION COMUNICACION - RED DE DATO</t>
  </si>
  <si>
    <t>E 14 00 00</t>
  </si>
  <si>
    <t>INSTALACION COMUNICACION - TELEFONIA</t>
  </si>
  <si>
    <t>E 14 01 00</t>
  </si>
  <si>
    <r>
      <t xml:space="preserve">CENTRAL. </t>
    </r>
    <r>
      <rPr>
        <b/>
        <sz val="9"/>
        <rFont val="Calibri"/>
        <family val="2"/>
        <scheme val="minor"/>
      </rPr>
      <t>INSTALACION COMUNICACION - TELEFONIA</t>
    </r>
  </si>
  <si>
    <t>E 14 02 00</t>
  </si>
  <si>
    <r>
      <t xml:space="preserve">CANALIZACION. </t>
    </r>
    <r>
      <rPr>
        <b/>
        <sz val="9"/>
        <rFont val="Calibri"/>
        <family val="2"/>
        <scheme val="minor"/>
      </rPr>
      <t>INSTALACION COMUNICACION - TELEFONIA</t>
    </r>
  </si>
  <si>
    <t>E 14 03 00</t>
  </si>
  <si>
    <r>
      <t xml:space="preserve">ARTEFACTO. </t>
    </r>
    <r>
      <rPr>
        <b/>
        <sz val="9"/>
        <rFont val="Calibri"/>
        <family val="2"/>
        <scheme val="minor"/>
      </rPr>
      <t>INSTALACION COMUNICACION - TELEFONIA</t>
    </r>
  </si>
  <si>
    <t>E 14 80 00</t>
  </si>
  <si>
    <t>OTROS INSTALACION COMUNICACION - TELEFONIA</t>
  </si>
  <si>
    <t>E 15 00 00</t>
  </si>
  <si>
    <t>INSTALACION CONTRA INCENDIO</t>
  </si>
  <si>
    <t>E 15 01 00</t>
  </si>
  <si>
    <r>
      <t xml:space="preserve">SISTEMAS DE DETECCION. </t>
    </r>
    <r>
      <rPr>
        <b/>
        <sz val="9"/>
        <rFont val="Calibri"/>
        <family val="2"/>
        <scheme val="minor"/>
      </rPr>
      <t>INSTALACION CONTRA INCENDIO</t>
    </r>
  </si>
  <si>
    <t>E 15 01 01</t>
  </si>
  <si>
    <r>
      <t>SISTEMA DE DETECCION DE HUMO.</t>
    </r>
    <r>
      <rPr>
        <sz val="9"/>
        <rFont val="Calibri"/>
        <family val="2"/>
        <scheme val="minor"/>
      </rPr>
      <t xml:space="preserve"> INSTALACION CONTRA INCENDIO</t>
    </r>
  </si>
  <si>
    <t>E 15 01 02</t>
  </si>
  <si>
    <r>
      <t xml:space="preserve">SISTEMA DE DETECCION DE CALOR. </t>
    </r>
    <r>
      <rPr>
        <sz val="9"/>
        <rFont val="Calibri"/>
        <family val="2"/>
        <scheme val="minor"/>
      </rPr>
      <t>INSTALACION CONTRA INCENDIO</t>
    </r>
  </si>
  <si>
    <t>E 15 01 03</t>
  </si>
  <si>
    <r>
      <t xml:space="preserve">SISTEMA DE DETECCION DE GAS. </t>
    </r>
    <r>
      <rPr>
        <sz val="9"/>
        <rFont val="Calibri"/>
        <family val="2"/>
        <scheme val="minor"/>
      </rPr>
      <t>INSTALACION CONTRA INCENDIO</t>
    </r>
  </si>
  <si>
    <t>E 15 01 80</t>
  </si>
  <si>
    <r>
      <t>OTROS SISTEMA DE DETECCION.</t>
    </r>
    <r>
      <rPr>
        <sz val="9"/>
        <rFont val="Calibri"/>
        <family val="2"/>
        <scheme val="minor"/>
      </rPr>
      <t xml:space="preserve"> INSTALACION CONTRA INCENDIO</t>
    </r>
  </si>
  <si>
    <t>E 15 02 00</t>
  </si>
  <si>
    <r>
      <t>SISTEMA DE EXTINCION.</t>
    </r>
    <r>
      <rPr>
        <b/>
        <sz val="9"/>
        <rFont val="Calibri"/>
        <family val="2"/>
        <scheme val="minor"/>
      </rPr>
      <t xml:space="preserve"> INSTALACION CONTRA INCENDIO</t>
    </r>
  </si>
  <si>
    <t>E 15 02 01</t>
  </si>
  <si>
    <r>
      <t xml:space="preserve">RED DE IMPULSION. </t>
    </r>
    <r>
      <rPr>
        <sz val="9"/>
        <rFont val="Calibri"/>
        <family val="2"/>
        <scheme val="minor"/>
      </rPr>
      <t>SISTEMA DE EXTINCION. INSTALACION CONTRA INCENDIO</t>
    </r>
  </si>
  <si>
    <t>E 15 02 02</t>
  </si>
  <si>
    <t>E 15 02 03</t>
  </si>
  <si>
    <r>
      <t>SISTEMA AUTOMATICO.</t>
    </r>
    <r>
      <rPr>
        <sz val="9"/>
        <rFont val="Calibri"/>
        <family val="2"/>
        <scheme val="minor"/>
      </rPr>
      <t xml:space="preserve">  SISTEMA DE EXTINCION. INSTALACION CONTRA INCENDIO</t>
    </r>
  </si>
  <si>
    <t>E 15 02 04</t>
  </si>
  <si>
    <r>
      <t xml:space="preserve">SISTEMA MANUAL.  </t>
    </r>
    <r>
      <rPr>
        <sz val="9"/>
        <rFont val="Calibri"/>
        <family val="2"/>
        <scheme val="minor"/>
      </rPr>
      <t>SISTEMA DE EXTINCION. INSTALACION CONTRA INCENDIO</t>
    </r>
  </si>
  <si>
    <t>E 15 02 80</t>
  </si>
  <si>
    <r>
      <t>OTROS</t>
    </r>
    <r>
      <rPr>
        <sz val="9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SISTEMA DE EXTINCION.</t>
    </r>
    <r>
      <rPr>
        <sz val="9"/>
        <rFont val="Calibri"/>
        <family val="2"/>
        <scheme val="minor"/>
      </rPr>
      <t xml:space="preserve"> INSTALACION CONTRA INCENDIO</t>
    </r>
  </si>
  <si>
    <t>E 15 03 00</t>
  </si>
  <si>
    <r>
      <t>RED SECA.</t>
    </r>
    <r>
      <rPr>
        <b/>
        <sz val="9"/>
        <rFont val="Calibri"/>
        <family val="2"/>
        <scheme val="minor"/>
      </rPr>
      <t xml:space="preserve"> INSTALACION CONTRA INCENDIO</t>
    </r>
  </si>
  <si>
    <t>E 15 03 01</t>
  </si>
  <si>
    <t>E 15 03 02</t>
  </si>
  <si>
    <r>
      <t>FITTING.</t>
    </r>
    <r>
      <rPr>
        <sz val="9"/>
        <rFont val="Calibri"/>
        <family val="2"/>
        <scheme val="minor"/>
      </rPr>
      <t xml:space="preserve"> RED SECA. INSTALACION CONTRA INCENDIO</t>
    </r>
  </si>
  <si>
    <t>E 15 03 03</t>
  </si>
  <si>
    <r>
      <t>FIJACION.</t>
    </r>
    <r>
      <rPr>
        <sz val="9"/>
        <rFont val="Calibri"/>
        <family val="2"/>
        <scheme val="minor"/>
      </rPr>
      <t xml:space="preserve"> RED SECA. INSTALACION CONTRA INCENDIO</t>
    </r>
  </si>
  <si>
    <t>E 15 03 80</t>
  </si>
  <si>
    <r>
      <t>OTROS RED SECA</t>
    </r>
    <r>
      <rPr>
        <sz val="9"/>
        <rFont val="Calibri"/>
        <family val="2"/>
        <scheme val="minor"/>
      </rPr>
      <t>. INSTALACION CONTRA INCENDIO</t>
    </r>
  </si>
  <si>
    <t>E 15 04 00</t>
  </si>
  <si>
    <r>
      <t xml:space="preserve">RED HUMEDA. </t>
    </r>
    <r>
      <rPr>
        <b/>
        <sz val="9"/>
        <rFont val="Calibri"/>
        <family val="2"/>
        <scheme val="minor"/>
      </rPr>
      <t>INSTALACION CONTRA INCENDIO</t>
    </r>
  </si>
  <si>
    <t>E 15 04 01</t>
  </si>
  <si>
    <t>E 15 04 02</t>
  </si>
  <si>
    <r>
      <t>FITTING.</t>
    </r>
    <r>
      <rPr>
        <sz val="9"/>
        <rFont val="Calibri"/>
        <family val="2"/>
        <scheme val="minor"/>
      </rPr>
      <t xml:space="preserve"> RED HUMEDA. INSTALACION CONTRA INCENDIO</t>
    </r>
  </si>
  <si>
    <t>E 15 04 03</t>
  </si>
  <si>
    <r>
      <t xml:space="preserve">FIJACION. </t>
    </r>
    <r>
      <rPr>
        <sz val="9"/>
        <rFont val="Calibri"/>
        <family val="2"/>
        <scheme val="minor"/>
      </rPr>
      <t>RED HUMEDA. INSTALACION CONTRA INCENDIO</t>
    </r>
  </si>
  <si>
    <t>E 15 04 04</t>
  </si>
  <si>
    <r>
      <t>GABINETE</t>
    </r>
    <r>
      <rPr>
        <sz val="9"/>
        <rFont val="Calibri"/>
        <family val="2"/>
        <scheme val="minor"/>
      </rPr>
      <t>. RED HUMEDA. INSTALACION CONTRA INCENDIO</t>
    </r>
  </si>
  <si>
    <t>E 15 04 05</t>
  </si>
  <si>
    <r>
      <t xml:space="preserve">MANGUERA. </t>
    </r>
    <r>
      <rPr>
        <sz val="9"/>
        <rFont val="Calibri"/>
        <family val="2"/>
        <scheme val="minor"/>
      </rPr>
      <t>RED HUMEDA. INSTALACION CONTRA INCENDIO</t>
    </r>
  </si>
  <si>
    <t>E 15 04 80</t>
  </si>
  <si>
    <r>
      <t xml:space="preserve">OTROS RED HUMEDA. </t>
    </r>
    <r>
      <rPr>
        <sz val="9"/>
        <rFont val="Calibri"/>
        <family val="2"/>
        <scheme val="minor"/>
      </rPr>
      <t>INSTALACION CONTRA INCENDIO</t>
    </r>
  </si>
  <si>
    <t>E 15 05 00</t>
  </si>
  <si>
    <r>
      <t xml:space="preserve">RED INERTE. </t>
    </r>
    <r>
      <rPr>
        <b/>
        <sz val="9"/>
        <rFont val="Calibri"/>
        <family val="2"/>
        <scheme val="minor"/>
      </rPr>
      <t>INSTALACION CONTRA INCENDIO</t>
    </r>
  </si>
  <si>
    <t>E 15 05 01</t>
  </si>
  <si>
    <r>
      <t xml:space="preserve">CANALIZACION. </t>
    </r>
    <r>
      <rPr>
        <sz val="9"/>
        <rFont val="Calibri"/>
        <family val="2"/>
        <scheme val="minor"/>
      </rPr>
      <t>RED INERTE. INSTALACION CONTRA INCENDIO</t>
    </r>
  </si>
  <si>
    <t>E 15 05 02</t>
  </si>
  <si>
    <r>
      <t xml:space="preserve">FITTING. </t>
    </r>
    <r>
      <rPr>
        <sz val="9"/>
        <rFont val="Calibri"/>
        <family val="2"/>
        <scheme val="minor"/>
      </rPr>
      <t>RED INERTE. INSTALACION CONTRA INCENDIO</t>
    </r>
  </si>
  <si>
    <t>E 15 05 03</t>
  </si>
  <si>
    <r>
      <t xml:space="preserve">FIJACION. </t>
    </r>
    <r>
      <rPr>
        <sz val="9"/>
        <rFont val="Calibri"/>
        <family val="2"/>
        <scheme val="minor"/>
      </rPr>
      <t>RED INERTE. INSTALACION CONTRA INCENDIO</t>
    </r>
  </si>
  <si>
    <t>E 15 05 05</t>
  </si>
  <si>
    <r>
      <t xml:space="preserve">ENCHUFE. </t>
    </r>
    <r>
      <rPr>
        <sz val="9"/>
        <rFont val="Calibri"/>
        <family val="2"/>
        <scheme val="minor"/>
      </rPr>
      <t>RED INERTE. INSTALACION CONTRA INCENDIO</t>
    </r>
  </si>
  <si>
    <t>E 15 05 80</t>
  </si>
  <si>
    <r>
      <t xml:space="preserve">OTROS RED INERTE. </t>
    </r>
    <r>
      <rPr>
        <sz val="9"/>
        <rFont val="Calibri"/>
        <family val="2"/>
        <scheme val="minor"/>
      </rPr>
      <t>INSTALACION CONTRA INCENDIO</t>
    </r>
  </si>
  <si>
    <t>E 15 06 00</t>
  </si>
  <si>
    <r>
      <t xml:space="preserve">MONITOREO. </t>
    </r>
    <r>
      <rPr>
        <b/>
        <sz val="9"/>
        <rFont val="Calibri"/>
        <family val="2"/>
        <scheme val="minor"/>
      </rPr>
      <t>INSTALACION CONTRA INCENDIO</t>
    </r>
  </si>
  <si>
    <t>E 15 07 00</t>
  </si>
  <si>
    <r>
      <t>ALARMA.</t>
    </r>
    <r>
      <rPr>
        <b/>
        <sz val="9"/>
        <rFont val="Calibri"/>
        <family val="2"/>
        <scheme val="minor"/>
      </rPr>
      <t xml:space="preserve"> INSTALACION CONTRA INCENDIO</t>
    </r>
  </si>
  <si>
    <t>E 15 80 00</t>
  </si>
  <si>
    <r>
      <t>SISTEMA DE PRESURIZACION.</t>
    </r>
    <r>
      <rPr>
        <b/>
        <sz val="9"/>
        <rFont val="Calibri"/>
        <family val="2"/>
        <scheme val="minor"/>
      </rPr>
      <t xml:space="preserve"> INSTALACION CONTRA INCENDIO</t>
    </r>
  </si>
  <si>
    <t>OTROS INSTALACION CONTRA INCENDIO</t>
  </si>
  <si>
    <t>E 16 00 00</t>
  </si>
  <si>
    <t>INSTALACION ELECTRICA</t>
  </si>
  <si>
    <t>E 16 01 00</t>
  </si>
  <si>
    <r>
      <t xml:space="preserve">ALUMBRADO Y FUERZA. </t>
    </r>
    <r>
      <rPr>
        <b/>
        <sz val="9"/>
        <rFont val="Calibri"/>
        <family val="2"/>
        <scheme val="minor"/>
      </rPr>
      <t>INSTALACION ELECTRICA</t>
    </r>
  </si>
  <si>
    <t>E 16 01 01</t>
  </si>
  <si>
    <r>
      <t>RED CORRIENTE ELECTRICA CONTINUA.</t>
    </r>
    <r>
      <rPr>
        <sz val="9"/>
        <rFont val="Calibri"/>
        <family val="2"/>
        <scheme val="minor"/>
      </rPr>
      <t xml:space="preserve"> ALUMBRADO Y FUERZA.INSTALACION ELECTRICA</t>
    </r>
  </si>
  <si>
    <t>E 16 01 02</t>
  </si>
  <si>
    <r>
      <t xml:space="preserve">RED CORRIENTE ELECTRICA ALTERNA. </t>
    </r>
    <r>
      <rPr>
        <sz val="9"/>
        <rFont val="Calibri"/>
        <family val="2"/>
        <scheme val="minor"/>
      </rPr>
      <t>ALUMBRADO Y FUERZA. INSTALACION ELECTRICA</t>
    </r>
  </si>
  <si>
    <t>E 16 01 03</t>
  </si>
  <si>
    <r>
      <t xml:space="preserve">POSTACION. </t>
    </r>
    <r>
      <rPr>
        <sz val="9"/>
        <rFont val="Calibri"/>
        <family val="2"/>
        <scheme val="minor"/>
      </rPr>
      <t>ALUMBRADO Y FUERZA. INSTALACION ELECTRICA</t>
    </r>
  </si>
  <si>
    <t>E 16 01 04</t>
  </si>
  <si>
    <r>
      <t xml:space="preserve">SUBESTACION. </t>
    </r>
    <r>
      <rPr>
        <sz val="9"/>
        <rFont val="Calibri"/>
        <family val="2"/>
        <scheme val="minor"/>
      </rPr>
      <t>ALUMBRADO Y FUERZA. INSTALACION ELECTRICA</t>
    </r>
  </si>
  <si>
    <t>E 16 01 80</t>
  </si>
  <si>
    <r>
      <t>OTROS ALUMBRADO Y FUERZA.</t>
    </r>
    <r>
      <rPr>
        <sz val="9"/>
        <rFont val="Calibri"/>
        <family val="2"/>
        <scheme val="minor"/>
      </rPr>
      <t xml:space="preserve"> INSTALACION ELECTRICA</t>
    </r>
  </si>
  <si>
    <t>E 16 02 00</t>
  </si>
  <si>
    <r>
      <t>EMPALME - MEDIDOR.</t>
    </r>
    <r>
      <rPr>
        <b/>
        <sz val="9"/>
        <rFont val="Calibri"/>
        <family val="2"/>
        <scheme val="minor"/>
      </rPr>
      <t xml:space="preserve"> INSTALACION ELECTRICA</t>
    </r>
  </si>
  <si>
    <t>E 16 02 01</t>
  </si>
  <si>
    <r>
      <t xml:space="preserve">EMPALME. </t>
    </r>
    <r>
      <rPr>
        <sz val="9"/>
        <rFont val="Calibri"/>
        <family val="2"/>
        <scheme val="minor"/>
      </rPr>
      <t>EMPALME - MEDIDOR. INSTALACION ELECTRICA</t>
    </r>
  </si>
  <si>
    <t>E 16 02 02</t>
  </si>
  <si>
    <r>
      <t xml:space="preserve">PIED RACK. </t>
    </r>
    <r>
      <rPr>
        <sz val="9"/>
        <rFont val="Calibri"/>
        <family val="2"/>
        <scheme val="minor"/>
      </rPr>
      <t>EMPALME - MEDIDOR. INSTALACION ELECTRICA</t>
    </r>
  </si>
  <si>
    <t>E 16 02 03</t>
  </si>
  <si>
    <r>
      <t xml:space="preserve">ACOMETIDA. </t>
    </r>
    <r>
      <rPr>
        <sz val="9"/>
        <rFont val="Calibri"/>
        <family val="2"/>
        <scheme val="minor"/>
      </rPr>
      <t>EMPALME - MEDIDOR.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ELECTRICA</t>
    </r>
  </si>
  <si>
    <t>E 16 02 04</t>
  </si>
  <si>
    <r>
      <t>RED EXTERIOR.</t>
    </r>
    <r>
      <rPr>
        <sz val="9"/>
        <rFont val="Calibri"/>
        <family val="2"/>
        <scheme val="minor"/>
      </rPr>
      <t xml:space="preserve"> EMPALME - MEDIDOR.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ELECTRICA</t>
    </r>
  </si>
  <si>
    <t>E 16 02 05</t>
  </si>
  <si>
    <r>
      <t xml:space="preserve">MEDIDOR. </t>
    </r>
    <r>
      <rPr>
        <sz val="9"/>
        <rFont val="Calibri"/>
        <family val="2"/>
        <scheme val="minor"/>
      </rPr>
      <t>EMPALME - MEDIDOR. INSTALACION ELECTRICA</t>
    </r>
  </si>
  <si>
    <t>E 16 02 06</t>
  </si>
  <si>
    <r>
      <t xml:space="preserve">REMARCADOR. </t>
    </r>
    <r>
      <rPr>
        <sz val="9"/>
        <rFont val="Calibri"/>
        <family val="2"/>
        <scheme val="minor"/>
      </rPr>
      <t>EMPALME - MEDIDOR.  INSTALACION ELECTRICA</t>
    </r>
  </si>
  <si>
    <t>E 16 02 07</t>
  </si>
  <si>
    <t>E 16 02 80</t>
  </si>
  <si>
    <r>
      <t>OTROS EMPALME - MEDIDOR</t>
    </r>
    <r>
      <rPr>
        <sz val="9"/>
        <rFont val="Calibri"/>
        <family val="2"/>
        <scheme val="minor"/>
      </rPr>
      <t>. INSTALACION ELECTRICA</t>
    </r>
  </si>
  <si>
    <t>E 16 03 00</t>
  </si>
  <si>
    <r>
      <t xml:space="preserve">RED ALUMBRADO. </t>
    </r>
    <r>
      <rPr>
        <b/>
        <sz val="9"/>
        <rFont val="Calibri"/>
        <family val="2"/>
        <scheme val="minor"/>
      </rPr>
      <t>INSTALACION ELECTRICA</t>
    </r>
  </si>
  <si>
    <t>E 16 03 01</t>
  </si>
  <si>
    <r>
      <t xml:space="preserve">RED INTERIOR DE EDIFICACION Y/O UNIDAD. </t>
    </r>
    <r>
      <rPr>
        <sz val="9"/>
        <rFont val="Calibri"/>
        <family val="2"/>
        <scheme val="minor"/>
      </rPr>
      <t>RED ALUMBRADO. INSTALACION ELECTRICA</t>
    </r>
  </si>
  <si>
    <t>E 16 03 02</t>
  </si>
  <si>
    <r>
      <t xml:space="preserve">RED COMUN INTERIOR EDIFICIO. </t>
    </r>
    <r>
      <rPr>
        <sz val="9"/>
        <rFont val="Calibri"/>
        <family val="2"/>
        <scheme val="minor"/>
      </rPr>
      <t>RED ALUMBRADO. INSTALACION ELECTRICA</t>
    </r>
  </si>
  <si>
    <t>E 16 03 03</t>
  </si>
  <si>
    <r>
      <t xml:space="preserve">RED EXTERIOR. </t>
    </r>
    <r>
      <rPr>
        <sz val="9"/>
        <rFont val="Calibri"/>
        <family val="2"/>
        <scheme val="minor"/>
      </rPr>
      <t>RED ALUMBRADO. INSTALACION ELECTRICA</t>
    </r>
  </si>
  <si>
    <t>E 16 03 80</t>
  </si>
  <si>
    <r>
      <t>OTROS RED ALUMBRADO.</t>
    </r>
    <r>
      <rPr>
        <sz val="9"/>
        <rFont val="Calibri"/>
        <family val="2"/>
        <scheme val="minor"/>
      </rPr>
      <t xml:space="preserve"> INSTALACION ELECTRICA</t>
    </r>
  </si>
  <si>
    <t>E 16 04 00</t>
  </si>
  <si>
    <t>E 16 04 01</t>
  </si>
  <si>
    <t>E 16 04 02</t>
  </si>
  <si>
    <t>E 16 04 03</t>
  </si>
  <si>
    <t>E 16 04 04</t>
  </si>
  <si>
    <t>E 16 04 80</t>
  </si>
  <si>
    <t>E 16 05 00</t>
  </si>
  <si>
    <r>
      <t>TABLERO.</t>
    </r>
    <r>
      <rPr>
        <b/>
        <sz val="9"/>
        <rFont val="Calibri"/>
        <family val="2"/>
        <scheme val="minor"/>
      </rPr>
      <t xml:space="preserve"> INSTALACION ELECTRICA</t>
    </r>
  </si>
  <si>
    <t>E 16 05 01</t>
  </si>
  <si>
    <r>
      <t xml:space="preserve">TABLERO GENERAL. </t>
    </r>
    <r>
      <rPr>
        <sz val="9"/>
        <rFont val="Calibri"/>
        <family val="2"/>
        <scheme val="minor"/>
      </rPr>
      <t>TABLERO. INSTALACION ELECTRICA</t>
    </r>
  </si>
  <si>
    <t>E 16 05 02</t>
  </si>
  <si>
    <r>
      <t>TABLERO GENERAL DE EMERGENCIA.</t>
    </r>
    <r>
      <rPr>
        <sz val="9"/>
        <rFont val="Calibri"/>
        <family val="2"/>
        <scheme val="minor"/>
      </rPr>
      <t xml:space="preserve"> TABLERO. INSTALACION ELECTRICA</t>
    </r>
  </si>
  <si>
    <t>E 16 05 03</t>
  </si>
  <si>
    <r>
      <t>TABLERO DE DISTRIBUCION.</t>
    </r>
    <r>
      <rPr>
        <sz val="9"/>
        <rFont val="Calibri"/>
        <family val="2"/>
        <scheme val="minor"/>
      </rPr>
      <t xml:space="preserve"> TABLERO. INSTALACION ELECTRICA</t>
    </r>
  </si>
  <si>
    <t>E 16 05 04</t>
  </si>
  <si>
    <r>
      <t xml:space="preserve">AUTOMATICO. </t>
    </r>
    <r>
      <rPr>
        <sz val="9"/>
        <rFont val="Calibri"/>
        <family val="2"/>
        <scheme val="minor"/>
      </rPr>
      <t>TABLERO. INSTALACION ELECTRICA</t>
    </r>
  </si>
  <si>
    <t>E 16 05 06</t>
  </si>
  <si>
    <r>
      <t>PROTECTOR TERMOMAGNETICO.</t>
    </r>
    <r>
      <rPr>
        <sz val="9"/>
        <rFont val="Calibri"/>
        <family val="2"/>
        <scheme val="minor"/>
      </rPr>
      <t xml:space="preserve"> TABLERO. INSTALACION ELECTRICA</t>
    </r>
  </si>
  <si>
    <t>E 16 05 07</t>
  </si>
  <si>
    <r>
      <t>PROTECTOR DIFERENCIAL.</t>
    </r>
    <r>
      <rPr>
        <sz val="9"/>
        <rFont val="Calibri"/>
        <family val="2"/>
        <scheme val="minor"/>
      </rPr>
      <t xml:space="preserve"> TABLERO. INSTALACION ELECTRICA</t>
    </r>
  </si>
  <si>
    <t>E 16 05 08</t>
  </si>
  <si>
    <r>
      <t xml:space="preserve">PROTECCION. </t>
    </r>
    <r>
      <rPr>
        <sz val="9"/>
        <rFont val="Calibri"/>
        <family val="2"/>
        <scheme val="minor"/>
      </rPr>
      <t>TABLERO. INSTALACION ELECTRICA</t>
    </r>
  </si>
  <si>
    <t>E 16 05 80</t>
  </si>
  <si>
    <r>
      <t>OTROS TABLERO</t>
    </r>
    <r>
      <rPr>
        <sz val="9"/>
        <rFont val="Calibri"/>
        <family val="2"/>
        <scheme val="minor"/>
      </rPr>
      <t>. INSTALACION ELECTRICA</t>
    </r>
  </si>
  <si>
    <t>E 16 07 00</t>
  </si>
  <si>
    <r>
      <t>TRANSFORMADOR.</t>
    </r>
    <r>
      <rPr>
        <b/>
        <sz val="9"/>
        <rFont val="Calibri"/>
        <family val="2"/>
        <scheme val="minor"/>
      </rPr>
      <t xml:space="preserve"> INSTALACION ELECTRICA</t>
    </r>
  </si>
  <si>
    <t>U</t>
  </si>
  <si>
    <t>E 16 08 00</t>
  </si>
  <si>
    <r>
      <t xml:space="preserve">FUENTE SECUNDARIA DE GENERACION. </t>
    </r>
    <r>
      <rPr>
        <b/>
        <sz val="9"/>
        <rFont val="Calibri"/>
        <family val="2"/>
        <scheme val="minor"/>
      </rPr>
      <t>INSTALACION ELECTRICA</t>
    </r>
  </si>
  <si>
    <t>E 16 08 01</t>
  </si>
  <si>
    <r>
      <t>GENERADOR DE COMBUSTION</t>
    </r>
    <r>
      <rPr>
        <sz val="9"/>
        <rFont val="Calibri"/>
        <family val="2"/>
        <scheme val="minor"/>
      </rPr>
      <t>. FUENTE SECUNDARIA DE GENERACION. INSTALACION ELECTRICA</t>
    </r>
  </si>
  <si>
    <t>E 16 08 02</t>
  </si>
  <si>
    <r>
      <t>CELDA FOTOVOLTAICA.</t>
    </r>
    <r>
      <rPr>
        <sz val="9"/>
        <rFont val="Calibri"/>
        <family val="2"/>
        <scheme val="minor"/>
      </rPr>
      <t>FUENTE SECUNDARIA DE GENERACION. INSTALACION ELECTRICA</t>
    </r>
  </si>
  <si>
    <t>E 16 08 03</t>
  </si>
  <si>
    <r>
      <t xml:space="preserve">GENERADOR EOLICO. </t>
    </r>
    <r>
      <rPr>
        <sz val="9"/>
        <rFont val="Calibri"/>
        <family val="2"/>
        <scheme val="minor"/>
      </rPr>
      <t>FUENTE SECUNDARIA DE GENERACION. INSTALACION ELECTRICA</t>
    </r>
  </si>
  <si>
    <t>E 16 08 80</t>
  </si>
  <si>
    <r>
      <t>OTROS FUENTE SECUNDARIA DE GENERACION</t>
    </r>
    <r>
      <rPr>
        <sz val="9"/>
        <rFont val="Calibri"/>
        <family val="2"/>
        <scheme val="minor"/>
      </rPr>
      <t>. INSTALACION ELECTRICA</t>
    </r>
  </si>
  <si>
    <t>E 16 09 00</t>
  </si>
  <si>
    <r>
      <t xml:space="preserve">PUESTA A TIERRA. </t>
    </r>
    <r>
      <rPr>
        <b/>
        <sz val="9"/>
        <rFont val="Calibri"/>
        <family val="2"/>
        <scheme val="minor"/>
      </rPr>
      <t>INSTALACION ELECTRICA</t>
    </r>
  </si>
  <si>
    <t>E 16 09 01</t>
  </si>
  <si>
    <r>
      <t xml:space="preserve">EXCAVACION. </t>
    </r>
    <r>
      <rPr>
        <sz val="9"/>
        <rFont val="Calibri"/>
        <family val="2"/>
        <scheme val="minor"/>
      </rPr>
      <t>PUESTA A TIERRA. INSTALACION ELECTRICA</t>
    </r>
  </si>
  <si>
    <t>E 16 09 02</t>
  </si>
  <si>
    <r>
      <t>RELLENO.</t>
    </r>
    <r>
      <rPr>
        <sz val="9"/>
        <rFont val="Calibri"/>
        <family val="2"/>
        <scheme val="minor"/>
      </rPr>
      <t xml:space="preserve"> PUESTA A TIERRA. INSTALACION ELECTRICA</t>
    </r>
  </si>
  <si>
    <t>E 16 09 03</t>
  </si>
  <si>
    <r>
      <t>BARRA COPERWELD.</t>
    </r>
    <r>
      <rPr>
        <sz val="9"/>
        <rFont val="Calibri"/>
        <family val="2"/>
        <scheme val="minor"/>
      </rPr>
      <t xml:space="preserve"> PUESTA A TIERRA. INSTALACION ELECTRICA</t>
    </r>
  </si>
  <si>
    <t>E 16 09 04</t>
  </si>
  <si>
    <r>
      <t>MALLA</t>
    </r>
    <r>
      <rPr>
        <sz val="9"/>
        <rFont val="Calibri"/>
        <family val="2"/>
        <scheme val="minor"/>
      </rPr>
      <t>. PUESTA A TIERRA. INSTALACION ELECTRICA</t>
    </r>
  </si>
  <si>
    <t>E 16 09 80</t>
  </si>
  <si>
    <r>
      <t>OTROS</t>
    </r>
    <r>
      <rPr>
        <sz val="9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PUESTA A TIERRA. </t>
    </r>
    <r>
      <rPr>
        <sz val="9"/>
        <rFont val="Calibri"/>
        <family val="2"/>
        <scheme val="minor"/>
      </rPr>
      <t>INSTALACION ELECTRICA</t>
    </r>
  </si>
  <si>
    <t>E 16 10 00</t>
  </si>
  <si>
    <r>
      <t xml:space="preserve">PROTECCION PARARAYO. </t>
    </r>
    <r>
      <rPr>
        <b/>
        <sz val="9"/>
        <rFont val="Calibri"/>
        <family val="2"/>
        <scheme val="minor"/>
      </rPr>
      <t>INSTALACION ELECTRICA</t>
    </r>
  </si>
  <si>
    <t>E 16 10 01</t>
  </si>
  <si>
    <r>
      <t xml:space="preserve">SISTEMA PARARAYO CUBIERTA. </t>
    </r>
    <r>
      <rPr>
        <sz val="9"/>
        <rFont val="Calibri"/>
        <family val="2"/>
        <scheme val="minor"/>
      </rPr>
      <t>PROTECCION PARARAYO. INSTALACION ELECTRICA</t>
    </r>
  </si>
  <si>
    <t>E 16 10 02</t>
  </si>
  <si>
    <r>
      <t>ENLACE Y CONDUCTOR DE BAJADA.</t>
    </r>
    <r>
      <rPr>
        <sz val="9"/>
        <rFont val="Calibri"/>
        <family val="2"/>
        <scheme val="minor"/>
      </rPr>
      <t xml:space="preserve"> PROTECCION PARARAYO. INSTALACION ELECTRICA</t>
    </r>
  </si>
  <si>
    <t>E 16 10 03</t>
  </si>
  <si>
    <r>
      <t xml:space="preserve">SISTEMA PUESTA A TIERRA. </t>
    </r>
    <r>
      <rPr>
        <sz val="9"/>
        <rFont val="Calibri"/>
        <family val="2"/>
        <scheme val="minor"/>
      </rPr>
      <t>PROTECCION PARARAYO. INSTALACION ELECTRICA</t>
    </r>
  </si>
  <si>
    <t>E 16 10 80</t>
  </si>
  <si>
    <r>
      <t>OTROS PROTECCION PARARAYO.</t>
    </r>
    <r>
      <rPr>
        <sz val="9"/>
        <rFont val="Calibri"/>
        <family val="2"/>
        <scheme val="minor"/>
      </rPr>
      <t xml:space="preserve"> INSTALACION ELECTRICA</t>
    </r>
  </si>
  <si>
    <t>E 16 11 00</t>
  </si>
  <si>
    <r>
      <t xml:space="preserve">LAMPISTERIA Y ARTEFACTO DE ILUMINACION. </t>
    </r>
    <r>
      <rPr>
        <b/>
        <sz val="9"/>
        <rFont val="Calibri"/>
        <family val="2"/>
        <scheme val="minor"/>
      </rPr>
      <t>INSTALACION ELECTRICA</t>
    </r>
  </si>
  <si>
    <t>E 16 11 01</t>
  </si>
  <si>
    <r>
      <t xml:space="preserve">INTERRUPTOR. </t>
    </r>
    <r>
      <rPr>
        <sz val="9"/>
        <rFont val="Calibri"/>
        <family val="2"/>
        <scheme val="minor"/>
      </rPr>
      <t>LAMPISTERIA Y ARTEFACTO DE ILUMINACION. INSTALACION ELECTRICA</t>
    </r>
  </si>
  <si>
    <t>E 16 11 02</t>
  </si>
  <si>
    <r>
      <t xml:space="preserve">ENCHUFE. </t>
    </r>
    <r>
      <rPr>
        <sz val="9"/>
        <rFont val="Calibri"/>
        <family val="2"/>
        <scheme val="minor"/>
      </rPr>
      <t>LAMPISTERIA Y ARTEFACTO DE ILUMINACION. INSTALACION ELECTRICA</t>
    </r>
  </si>
  <si>
    <t>E 16 11 03</t>
  </si>
  <si>
    <r>
      <t xml:space="preserve">DISPOSITIVO ESPECIAL (DIMMER, ETC.). </t>
    </r>
    <r>
      <rPr>
        <sz val="9"/>
        <rFont val="Calibri"/>
        <family val="2"/>
        <scheme val="minor"/>
      </rPr>
      <t>LAMPISTERIA Y ARTEFACTO DE ILUMINACION. INSTALACION ELECTRICA</t>
    </r>
  </si>
  <si>
    <t>E 16 11 04</t>
  </si>
  <si>
    <r>
      <t xml:space="preserve">LAMPARA INCORPORADA A CIELO FALSO. </t>
    </r>
    <r>
      <rPr>
        <sz val="9"/>
        <rFont val="Calibri"/>
        <family val="2"/>
        <scheme val="minor"/>
      </rPr>
      <t>LAMPISTERIA Y ARTEFACTO DE ILUMINACION. INSTALACION ELECTRICA</t>
    </r>
  </si>
  <si>
    <t>E 16 11 05</t>
  </si>
  <si>
    <r>
      <t>FOCO.</t>
    </r>
    <r>
      <rPr>
        <sz val="9"/>
        <rFont val="Calibri"/>
        <family val="2"/>
        <scheme val="minor"/>
      </rPr>
      <t xml:space="preserve"> LAMPISTERIA Y ARTEFACTO DE ILUMINACION. INSTALACION ELECTRICA</t>
    </r>
  </si>
  <si>
    <t>E 16 11 06</t>
  </si>
  <si>
    <r>
      <t>APLIQUE.</t>
    </r>
    <r>
      <rPr>
        <sz val="9"/>
        <rFont val="Calibri"/>
        <family val="2"/>
        <scheme val="minor"/>
      </rPr>
      <t xml:space="preserve"> LAMPISTERIA Y ARTEFACTO DE ILUMINACION. INSTALACION ELECTRICA</t>
    </r>
  </si>
  <si>
    <t>E 16 11 07</t>
  </si>
  <si>
    <r>
      <t xml:space="preserve">LAMPARA. </t>
    </r>
    <r>
      <rPr>
        <sz val="9"/>
        <rFont val="Calibri"/>
        <family val="2"/>
        <scheme val="minor"/>
      </rPr>
      <t>LAMPISTERIA Y ARTEFACTO DE ILUMINACION. INSTALACION ELECTRICA</t>
    </r>
  </si>
  <si>
    <t>E 16 11 08</t>
  </si>
  <si>
    <r>
      <t xml:space="preserve">AMPOLLETA. </t>
    </r>
    <r>
      <rPr>
        <sz val="9"/>
        <rFont val="Calibri"/>
        <family val="2"/>
        <scheme val="minor"/>
      </rPr>
      <t>LAMPISTERIA Y ARTEFACTO DE ILUMINACION. INSTALACION ELECTRICA</t>
    </r>
  </si>
  <si>
    <t>E 16 11 09</t>
  </si>
  <si>
    <r>
      <t xml:space="preserve">LUMINARIA TRADICIONAL EXTERIOR. </t>
    </r>
    <r>
      <rPr>
        <sz val="9"/>
        <rFont val="Calibri"/>
        <family val="2"/>
        <scheme val="minor"/>
      </rPr>
      <t>LAMPISTERIA Y ARTEFACTO DE ILUMINACION. INSTALACION ELECTRICA</t>
    </r>
  </si>
  <si>
    <t>E 16 11 10</t>
  </si>
  <si>
    <r>
      <t xml:space="preserve">LUMINARIA LED EXTERIOR. </t>
    </r>
    <r>
      <rPr>
        <sz val="9"/>
        <rFont val="Calibri"/>
        <family val="2"/>
        <scheme val="minor"/>
      </rPr>
      <t>LAMPISTERIA Y ARTEFACTO DE ILUMINACION. INSTALACION ELECTRICA</t>
    </r>
  </si>
  <si>
    <t>E 16 11 11</t>
  </si>
  <si>
    <r>
      <t>LUMINARIA LED CON PANEL FOTOVOLTAICO EXTERIOR.</t>
    </r>
    <r>
      <rPr>
        <sz val="9"/>
        <rFont val="Calibri"/>
        <family val="2"/>
        <scheme val="minor"/>
      </rPr>
      <t xml:space="preserve"> LAMPISTERIA Y ARTEFACTO DE ILUMINACION. INSTALACION ELECTRICA</t>
    </r>
  </si>
  <si>
    <t>E 16 11 80</t>
  </si>
  <si>
    <r>
      <t>LUMINARIA DE EMERGENCIA.</t>
    </r>
    <r>
      <rPr>
        <sz val="9"/>
        <rFont val="Calibri"/>
        <family val="2"/>
        <scheme val="minor"/>
      </rPr>
      <t xml:space="preserve"> LAMPISTERIA Y ARTEFACTO DE ILUMINACION. INSTALACION ELECTRICA</t>
    </r>
  </si>
  <si>
    <t>E 16 11 81</t>
  </si>
  <si>
    <r>
      <t xml:space="preserve">OTROS LAMPISTERIA Y ARTEFACTO DE ILUMINACION. </t>
    </r>
    <r>
      <rPr>
        <sz val="9"/>
        <rFont val="Calibri"/>
        <family val="2"/>
        <scheme val="minor"/>
      </rPr>
      <t>INSTALACION ELECTRICA</t>
    </r>
  </si>
  <si>
    <t>E 16 80 00</t>
  </si>
  <si>
    <t>OTROS INSTALACION ELECTRICA</t>
  </si>
  <si>
    <t>E 17 00 00</t>
  </si>
  <si>
    <t>INSTALACION EXTRACCION BASURA</t>
  </si>
  <si>
    <t>E 17 01 00</t>
  </si>
  <si>
    <r>
      <t xml:space="preserve">EXTRACCION DE BASURA. </t>
    </r>
    <r>
      <rPr>
        <b/>
        <sz val="9"/>
        <rFont val="Calibri"/>
        <family val="2"/>
        <scheme val="minor"/>
      </rPr>
      <t>INSTALACION EXTRACCION BASURA</t>
    </r>
  </si>
  <si>
    <t>E 17 01 01</t>
  </si>
  <si>
    <r>
      <t xml:space="preserve">CAPTACION. </t>
    </r>
    <r>
      <rPr>
        <sz val="9"/>
        <rFont val="Calibri"/>
        <family val="2"/>
        <scheme val="minor"/>
      </rPr>
      <t>EXTRACCION DE BASURA. INSTALACION EXTRACCION BASURA</t>
    </r>
  </si>
  <si>
    <t>E 17 01 02</t>
  </si>
  <si>
    <r>
      <t>DUCTO.</t>
    </r>
    <r>
      <rPr>
        <sz val="9"/>
        <rFont val="Calibri"/>
        <family val="2"/>
        <scheme val="minor"/>
      </rPr>
      <t xml:space="preserve"> EXTRACCION DE BASURA. INSTALACION EXTRACCION BASURA</t>
    </r>
  </si>
  <si>
    <t>E 17 01 03</t>
  </si>
  <si>
    <r>
      <t xml:space="preserve">BUZON. </t>
    </r>
    <r>
      <rPr>
        <sz val="9"/>
        <rFont val="Calibri"/>
        <family val="2"/>
        <scheme val="minor"/>
      </rPr>
      <t>EXTRACCION DE BASURA.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EXTRACCION BASURA</t>
    </r>
  </si>
  <si>
    <t>E 17 01 04</t>
  </si>
  <si>
    <r>
      <t>DEPOSITO Y CONTENEDOR</t>
    </r>
    <r>
      <rPr>
        <sz val="9"/>
        <rFont val="Calibri"/>
        <family val="2"/>
        <scheme val="minor"/>
      </rPr>
      <t>. EXTRACCION BASURA. INSTALACION EXTRACCION BASURA</t>
    </r>
  </si>
  <si>
    <t>E 17 01 05</t>
  </si>
  <si>
    <r>
      <t xml:space="preserve">EVACUACION. </t>
    </r>
    <r>
      <rPr>
        <sz val="9"/>
        <rFont val="Calibri"/>
        <family val="2"/>
        <scheme val="minor"/>
      </rPr>
      <t>EXTRACCION BASURA. INSTALACION EXTRACCION BASURA</t>
    </r>
  </si>
  <si>
    <t>E 17 01 80</t>
  </si>
  <si>
    <r>
      <t>OTROS EXTRACCION BASURA.</t>
    </r>
    <r>
      <rPr>
        <sz val="9"/>
        <rFont val="Calibri"/>
        <family val="2"/>
        <scheme val="minor"/>
      </rPr>
      <t xml:space="preserve"> INSTALACION EXTRACCION BASURA</t>
    </r>
  </si>
  <si>
    <t>E 17 80 00</t>
  </si>
  <si>
    <t>OTROS INSTALACION EXTRACCION BASURA</t>
  </si>
  <si>
    <t>E 18 00 00</t>
  </si>
  <si>
    <t>INSTALACION GASES Y OTROS COMBUSTIBLES</t>
  </si>
  <si>
    <t>E 18 01 00</t>
  </si>
  <si>
    <r>
      <t xml:space="preserve">GAS COMBUSTIBLE. </t>
    </r>
    <r>
      <rPr>
        <b/>
        <sz val="9"/>
        <rFont val="Calibri"/>
        <family val="2"/>
        <scheme val="minor"/>
      </rPr>
      <t>INSTALACION GASES Y OTROS COMBUSTIBLES</t>
    </r>
  </si>
  <si>
    <t>E 18 01 01</t>
  </si>
  <si>
    <r>
      <t>EMPALMES A RED PUBLICA.</t>
    </r>
    <r>
      <rPr>
        <sz val="9"/>
        <rFont val="Calibri"/>
        <family val="2"/>
        <scheme val="minor"/>
      </rPr>
      <t xml:space="preserve"> GAS COMBUSTIBLE. INSTALACION GASES Y OTROS COMBUSTIBLES</t>
    </r>
  </si>
  <si>
    <t>E 18 01 02</t>
  </si>
  <si>
    <r>
      <t xml:space="preserve">ESTANQUE. </t>
    </r>
    <r>
      <rPr>
        <sz val="9"/>
        <rFont val="Calibri"/>
        <family val="2"/>
        <scheme val="minor"/>
      </rPr>
      <t>GAS COMBUSTIBLE. INSTALACION GASES Y OTROS COMBUSTIBLES</t>
    </r>
  </si>
  <si>
    <t>E 18 01 03</t>
  </si>
  <si>
    <r>
      <t>RED INTERIOR DE EDIFICIO Y/O UNIDAD.</t>
    </r>
    <r>
      <rPr>
        <sz val="9"/>
        <rFont val="Calibri"/>
        <family val="2"/>
        <scheme val="minor"/>
      </rPr>
      <t xml:space="preserve"> GAS COMBUSTIBLE. INSTALACION GASES Y OTROS COMBUSTIBLES</t>
    </r>
  </si>
  <si>
    <t>E 18 01 04</t>
  </si>
  <si>
    <r>
      <t>RED COMUN INTERIOR EDIFICIO.</t>
    </r>
    <r>
      <rPr>
        <sz val="9"/>
        <rFont val="Calibri"/>
        <family val="2"/>
        <scheme val="minor"/>
      </rPr>
      <t xml:space="preserve"> GAS COMBUSTIBLE. INSTALACION GASES Y OTROS COMBUSTIBLES</t>
    </r>
  </si>
  <si>
    <t>E 18 01 05</t>
  </si>
  <si>
    <r>
      <t xml:space="preserve">RED EXTERIOR. </t>
    </r>
    <r>
      <rPr>
        <sz val="9"/>
        <rFont val="Calibri"/>
        <family val="2"/>
        <scheme val="minor"/>
      </rPr>
      <t>GAS COMBUSTIBLE. INSTALACION GASES Y OTROS COMBUSTIBLES</t>
    </r>
  </si>
  <si>
    <t>E 18 01 06</t>
  </si>
  <si>
    <r>
      <t>MEDIDOR Y REMARCADOR.</t>
    </r>
    <r>
      <rPr>
        <sz val="9"/>
        <rFont val="Calibri"/>
        <family val="2"/>
        <scheme val="minor"/>
      </rPr>
      <t xml:space="preserve"> GAS COMBUSTIBLE. INSTALACION GASES Y OTROS COMBUSTIBLES</t>
    </r>
  </si>
  <si>
    <t>E 18 01 07</t>
  </si>
  <si>
    <r>
      <t xml:space="preserve">NICHOS MEDIDOR Y REMARCADOR. </t>
    </r>
    <r>
      <rPr>
        <sz val="9"/>
        <rFont val="Calibri"/>
        <family val="2"/>
        <scheme val="minor"/>
      </rPr>
      <t>GAS COMBUSTIBLE. INSTALACION GASES Y OTROS COMBUSTIBLES</t>
    </r>
  </si>
  <si>
    <t>E 18 01 08</t>
  </si>
  <si>
    <r>
      <t xml:space="preserve">ACCESORIO. </t>
    </r>
    <r>
      <rPr>
        <sz val="9"/>
        <rFont val="Calibri"/>
        <family val="2"/>
        <scheme val="minor"/>
      </rPr>
      <t>GAS COMBUSTIBLE. INSTALACION GASES Y OTROS COMBUSTIBLES</t>
    </r>
  </si>
  <si>
    <t>E 18 01 09</t>
  </si>
  <si>
    <r>
      <t xml:space="preserve">PRUEBA DE HERMETICIDAD. </t>
    </r>
    <r>
      <rPr>
        <sz val="9"/>
        <rFont val="Calibri"/>
        <family val="2"/>
        <scheme val="minor"/>
      </rPr>
      <t>GAS COMBUSTIBLE. INSTALACION GASES Y OTROS COMBUSTIBLES</t>
    </r>
  </si>
  <si>
    <t>E 18 01 80</t>
  </si>
  <si>
    <r>
      <t>OTROS GAS COMBUSTIBLE</t>
    </r>
    <r>
      <rPr>
        <sz val="9"/>
        <rFont val="Calibri"/>
        <family val="2"/>
        <scheme val="minor"/>
      </rPr>
      <t>. INSTALACION GASES Y OTROS COMBUSTIBLES</t>
    </r>
  </si>
  <si>
    <t>E 18 80 00</t>
  </si>
  <si>
    <t>OTROS INSTALACION GASES Y OTROS COMBUSTIBLES</t>
  </si>
  <si>
    <t>E 21 00 00</t>
  </si>
  <si>
    <t>SEGURIDAD</t>
  </si>
  <si>
    <t>E 21 01 00</t>
  </si>
  <si>
    <r>
      <t>ALARMA DE SEGURIDAD.</t>
    </r>
    <r>
      <rPr>
        <b/>
        <sz val="9"/>
        <rFont val="Calibri"/>
        <family val="2"/>
        <scheme val="minor"/>
      </rPr>
      <t xml:space="preserve"> SEGURIDAD</t>
    </r>
  </si>
  <si>
    <t>E 21 80 00</t>
  </si>
  <si>
    <t>OTROS SEGURIDAD</t>
  </si>
  <si>
    <t>E 80 00 00</t>
  </si>
  <si>
    <t>OTROS INSTALACION</t>
  </si>
  <si>
    <t>F 01 00 00</t>
  </si>
  <si>
    <t>ASCENSOR</t>
  </si>
  <si>
    <t>F 01 01 00</t>
  </si>
  <si>
    <r>
      <t xml:space="preserve">CABINA. </t>
    </r>
    <r>
      <rPr>
        <b/>
        <sz val="9"/>
        <rFont val="Calibri"/>
        <family val="2"/>
        <scheme val="minor"/>
      </rPr>
      <t>ASCENSOR</t>
    </r>
  </si>
  <si>
    <t>F 01 02 00</t>
  </si>
  <si>
    <r>
      <t xml:space="preserve">OBRA CIVIL. </t>
    </r>
    <r>
      <rPr>
        <b/>
        <sz val="9"/>
        <rFont val="Calibri"/>
        <family val="2"/>
        <scheme val="minor"/>
      </rPr>
      <t>ASCENSOR</t>
    </r>
  </si>
  <si>
    <t>F 01 02 01</t>
  </si>
  <si>
    <r>
      <t>SALAS DE MAQUINA.</t>
    </r>
    <r>
      <rPr>
        <sz val="9"/>
        <rFont val="Calibri"/>
        <family val="2"/>
        <scheme val="minor"/>
      </rPr>
      <t xml:space="preserve"> OBRA CIVIL. ASCENSOR</t>
    </r>
  </si>
  <si>
    <t>F 01 02 02</t>
  </si>
  <si>
    <r>
      <t xml:space="preserve">PLATAFORMA Y BARANDA DE SEGURIDAD. </t>
    </r>
    <r>
      <rPr>
        <sz val="9"/>
        <rFont val="Calibri"/>
        <family val="2"/>
        <scheme val="minor"/>
      </rPr>
      <t>OBRA CIVIL. ASCENSOR</t>
    </r>
  </si>
  <si>
    <t>F 01 02 03</t>
  </si>
  <si>
    <r>
      <t xml:space="preserve">POZO DE ASCENSOR. </t>
    </r>
    <r>
      <rPr>
        <sz val="9"/>
        <rFont val="Calibri"/>
        <family val="2"/>
        <scheme val="minor"/>
      </rPr>
      <t>OBRA CIVIL. ASCENSOR</t>
    </r>
  </si>
  <si>
    <t>F 01 02 04</t>
  </si>
  <si>
    <r>
      <t xml:space="preserve">PUERTA ACCESO. </t>
    </r>
    <r>
      <rPr>
        <sz val="9"/>
        <rFont val="Calibri"/>
        <family val="2"/>
        <scheme val="minor"/>
      </rPr>
      <t>OBRA CIVIL. ASCENSOR</t>
    </r>
  </si>
  <si>
    <t>F 01 02 05</t>
  </si>
  <si>
    <r>
      <t xml:space="preserve">ESCALERILLA. </t>
    </r>
    <r>
      <rPr>
        <sz val="9"/>
        <rFont val="Calibri"/>
        <family val="2"/>
        <scheme val="minor"/>
      </rPr>
      <t>OBRA CIVIL. ASCENSOR</t>
    </r>
  </si>
  <si>
    <t>F 01 02 06</t>
  </si>
  <si>
    <r>
      <t xml:space="preserve">MALLA SEPARADORA. </t>
    </r>
    <r>
      <rPr>
        <sz val="9"/>
        <rFont val="Calibri"/>
        <family val="2"/>
        <scheme val="minor"/>
      </rPr>
      <t>OBRA CIVIL. ASCENSOR</t>
    </r>
  </si>
  <si>
    <t>F 01 02 80</t>
  </si>
  <si>
    <r>
      <t xml:space="preserve">OTROS OBRA CIVIL. </t>
    </r>
    <r>
      <rPr>
        <sz val="9"/>
        <rFont val="Calibri"/>
        <family val="2"/>
        <scheme val="minor"/>
      </rPr>
      <t>ASCENSOR</t>
    </r>
  </si>
  <si>
    <t>F 01 03 00</t>
  </si>
  <si>
    <r>
      <t>INSTALACION ELECTRICA Y DE CONTROL.</t>
    </r>
    <r>
      <rPr>
        <b/>
        <sz val="9"/>
        <rFont val="Calibri"/>
        <family val="2"/>
        <scheme val="minor"/>
      </rPr>
      <t xml:space="preserve"> ASCENSOR</t>
    </r>
  </si>
  <si>
    <t>F 01 04 00</t>
  </si>
  <si>
    <r>
      <t xml:space="preserve">INSTALACION DE ILUMINACION. </t>
    </r>
    <r>
      <rPr>
        <b/>
        <sz val="9"/>
        <rFont val="Calibri"/>
        <family val="2"/>
        <scheme val="minor"/>
      </rPr>
      <t>ASCENSOR</t>
    </r>
  </si>
  <si>
    <t>F 01 05 00</t>
  </si>
  <si>
    <r>
      <t xml:space="preserve">SISTEMA DE CABLE. </t>
    </r>
    <r>
      <rPr>
        <b/>
        <sz val="9"/>
        <rFont val="Calibri"/>
        <family val="2"/>
        <scheme val="minor"/>
      </rPr>
      <t>ASCENSOR</t>
    </r>
  </si>
  <si>
    <t>F 01 80 00</t>
  </si>
  <si>
    <r>
      <t xml:space="preserve">RIEL. </t>
    </r>
    <r>
      <rPr>
        <b/>
        <sz val="9"/>
        <rFont val="Calibri"/>
        <family val="2"/>
        <scheme val="minor"/>
      </rPr>
      <t>ASCENSOR</t>
    </r>
  </si>
  <si>
    <t>F 01 81 00</t>
  </si>
  <si>
    <t>OTROS ASCENSOR</t>
  </si>
  <si>
    <t>F 80 00 00</t>
  </si>
  <si>
    <t>SALVAESCALERA. OTROS SISTEMA MECANICO DE TRANSPORTE</t>
  </si>
  <si>
    <t>F 81 00 00</t>
  </si>
  <si>
    <t>OTROS SISTEMA MECANICO DE TRANSPORTE</t>
  </si>
  <si>
    <t>I 01 00 00</t>
  </si>
  <si>
    <t>URBANIZACION AGUA POTABLE</t>
  </si>
  <si>
    <t>I 01 01 00</t>
  </si>
  <si>
    <r>
      <t xml:space="preserve">EXCAVACION. </t>
    </r>
    <r>
      <rPr>
        <b/>
        <sz val="9"/>
        <rFont val="Calibri"/>
        <family val="2"/>
        <scheme val="minor"/>
      </rPr>
      <t>URBANIZACION AGUA POTABLE</t>
    </r>
  </si>
  <si>
    <t>I 01 01 01</t>
  </si>
  <si>
    <r>
      <t xml:space="preserve">EXCAVACION CON AGOTAMIENTO. </t>
    </r>
    <r>
      <rPr>
        <sz val="9"/>
        <rFont val="Calibri"/>
        <family val="2"/>
        <scheme val="minor"/>
      </rPr>
      <t xml:space="preserve"> URBANIZACION AGUA POTABLE</t>
    </r>
  </si>
  <si>
    <t>I 01 01 02</t>
  </si>
  <si>
    <r>
      <t xml:space="preserve">EXCAVACION EN CORTE A MANO. </t>
    </r>
    <r>
      <rPr>
        <sz val="9"/>
        <rFont val="Calibri"/>
        <family val="2"/>
        <scheme val="minor"/>
      </rPr>
      <t>URBANIZACION AGUA POTABLE</t>
    </r>
  </si>
  <si>
    <t>I 01 01 03</t>
  </si>
  <si>
    <r>
      <t>EXCAVACION EN CORTE A MAQUINA.</t>
    </r>
    <r>
      <rPr>
        <sz val="9"/>
        <rFont val="Calibri"/>
        <family val="2"/>
        <scheme val="minor"/>
      </rPr>
      <t xml:space="preserve"> URBANIZACION AGUA POTABLE</t>
    </r>
  </si>
  <si>
    <t>I 01 01 04</t>
  </si>
  <si>
    <r>
      <t xml:space="preserve">EXCAVACION EN ROCA. </t>
    </r>
    <r>
      <rPr>
        <sz val="9"/>
        <rFont val="Calibri"/>
        <family val="2"/>
        <scheme val="minor"/>
      </rPr>
      <t>URBANIZACION AGUA POTABLE</t>
    </r>
  </si>
  <si>
    <t>I 01 01 05</t>
  </si>
  <si>
    <r>
      <t xml:space="preserve">EXCAVACION MANUAL. </t>
    </r>
    <r>
      <rPr>
        <sz val="9"/>
        <rFont val="Calibri"/>
        <family val="2"/>
        <scheme val="minor"/>
      </rPr>
      <t>URBANIZACION AGUA POTABLE</t>
    </r>
  </si>
  <si>
    <t>I 01 01 06</t>
  </si>
  <si>
    <r>
      <t xml:space="preserve">EXCAVACION SUBTERRANEO. </t>
    </r>
    <r>
      <rPr>
        <sz val="9"/>
        <rFont val="Calibri"/>
        <family val="2"/>
        <scheme val="minor"/>
      </rPr>
      <t>URBANIZACION AGUA POTABLE</t>
    </r>
  </si>
  <si>
    <t>I 01 01 80</t>
  </si>
  <si>
    <r>
      <t xml:space="preserve">OTROS EXCAVACION. </t>
    </r>
    <r>
      <rPr>
        <sz val="9"/>
        <rFont val="Calibri"/>
        <family val="2"/>
        <scheme val="minor"/>
      </rPr>
      <t>URBANIZACION AGUA POTABLE</t>
    </r>
  </si>
  <si>
    <t>I 01 02 00</t>
  </si>
  <si>
    <r>
      <t xml:space="preserve">RELLENO ESTRUCTURAL. </t>
    </r>
    <r>
      <rPr>
        <b/>
        <sz val="9"/>
        <rFont val="Calibri"/>
        <family val="2"/>
        <scheme val="minor"/>
      </rPr>
      <t>URBANIZACION AGUA POTABLE</t>
    </r>
  </si>
  <si>
    <t>I 01 02 01</t>
  </si>
  <si>
    <r>
      <t xml:space="preserve">RELLENO EN ZANJA. </t>
    </r>
    <r>
      <rPr>
        <sz val="9"/>
        <rFont val="Calibri"/>
        <family val="2"/>
        <scheme val="minor"/>
      </rPr>
      <t>RELLENO ESTRUCTURAL. URBANIZACION AGUA POTABLE</t>
    </r>
  </si>
  <si>
    <t>I 01 02 02</t>
  </si>
  <si>
    <r>
      <t xml:space="preserve">GEOTEXTIL. </t>
    </r>
    <r>
      <rPr>
        <sz val="9"/>
        <rFont val="Calibri"/>
        <family val="2"/>
        <scheme val="minor"/>
      </rPr>
      <t>RELLENO ESTRUCTURAL. URBANIZACION AGUA POTABLE</t>
    </r>
  </si>
  <si>
    <t>I 01 02 03</t>
  </si>
  <si>
    <r>
      <t xml:space="preserve">MATERIAL DE OBRA. </t>
    </r>
    <r>
      <rPr>
        <sz val="9"/>
        <rFont val="Calibri"/>
        <family val="2"/>
        <scheme val="minor"/>
      </rPr>
      <t>RELLENO ESTRUCTURAL. URBANIZACION AGUA POTABLE</t>
    </r>
  </si>
  <si>
    <t>I 01 02 04</t>
  </si>
  <si>
    <r>
      <t>MATERIAL ESTABILIZADO.</t>
    </r>
    <r>
      <rPr>
        <sz val="9"/>
        <rFont val="Calibri"/>
        <family val="2"/>
        <scheme val="minor"/>
      </rPr>
      <t xml:space="preserve"> RELLENO ESTRUCTURAL. URBANIZACION AGUA POTABLE</t>
    </r>
  </si>
  <si>
    <t>I 01 02 80</t>
  </si>
  <si>
    <r>
      <t xml:space="preserve">OTROS RELLENO ESTRUCTURAL. </t>
    </r>
    <r>
      <rPr>
        <sz val="9"/>
        <rFont val="Calibri"/>
        <family val="2"/>
        <scheme val="minor"/>
      </rPr>
      <t>URBANIZACION AGUA POTABLE</t>
    </r>
  </si>
  <si>
    <t>I 01 03 00</t>
  </si>
  <si>
    <r>
      <t xml:space="preserve">RELLENO NO ESTRUCTURAL. </t>
    </r>
    <r>
      <rPr>
        <b/>
        <sz val="9"/>
        <rFont val="Calibri"/>
        <family val="2"/>
        <scheme val="minor"/>
      </rPr>
      <t>URBANIZACION AGUA POTABLE</t>
    </r>
  </si>
  <si>
    <t>I 01 04 00</t>
  </si>
  <si>
    <t>I 01 04 02</t>
  </si>
  <si>
    <t>I 01 04 80</t>
  </si>
  <si>
    <t>I 01 05 00</t>
  </si>
  <si>
    <r>
      <t xml:space="preserve">BASE Y PROTECCION DE TUBO. </t>
    </r>
    <r>
      <rPr>
        <b/>
        <sz val="9"/>
        <rFont val="Calibri"/>
        <family val="2"/>
        <scheme val="minor"/>
      </rPr>
      <t>URBANIZACION AGUA POTABLE</t>
    </r>
  </si>
  <si>
    <t>I 01 05 01</t>
  </si>
  <si>
    <t>I 01 05 02</t>
  </si>
  <si>
    <r>
      <t xml:space="preserve">PROTECCION HORMIGON. </t>
    </r>
    <r>
      <rPr>
        <sz val="9"/>
        <rFont val="Calibri"/>
        <family val="2"/>
        <scheme val="minor"/>
      </rPr>
      <t>BASE Y PROTECCION DE TUBO. URBANIZACION AGUA POTABLE</t>
    </r>
  </si>
  <si>
    <t>I 01 05 80</t>
  </si>
  <si>
    <r>
      <t xml:space="preserve">OTROS BASE Y PROTECCION DE TUBO. </t>
    </r>
    <r>
      <rPr>
        <sz val="9"/>
        <rFont val="Calibri"/>
        <family val="2"/>
        <scheme val="minor"/>
      </rPr>
      <t>URBANIZACION AGUA POTABLE</t>
    </r>
  </si>
  <si>
    <t>I 01 06 00</t>
  </si>
  <si>
    <r>
      <t xml:space="preserve">ROTURA Y REPOSICION DE PAVIMENTO. </t>
    </r>
    <r>
      <rPr>
        <b/>
        <sz val="9"/>
        <rFont val="Calibri"/>
        <family val="2"/>
        <scheme val="minor"/>
      </rPr>
      <t>URBANIZACION AGUA POTABLE</t>
    </r>
  </si>
  <si>
    <t>I 01 06 01</t>
  </si>
  <si>
    <r>
      <t xml:space="preserve">ROTURA DE PAVIMENTO. </t>
    </r>
    <r>
      <rPr>
        <sz val="9"/>
        <rFont val="Calibri"/>
        <family val="2"/>
        <scheme val="minor"/>
      </rPr>
      <t>ROTURA Y REPOSICION DE PAVIMENTO. URBANIZACION AGUA POTABLE</t>
    </r>
  </si>
  <si>
    <t>I 01 06 02</t>
  </si>
  <si>
    <r>
      <t xml:space="preserve">REPOSICION DE PAVIMENTO. </t>
    </r>
    <r>
      <rPr>
        <sz val="9"/>
        <rFont val="Calibri"/>
        <family val="2"/>
        <scheme val="minor"/>
      </rPr>
      <t>ROTURA Y REPOSICION DE PAVIMENTO. URBANIZACION AGUA POTABLE</t>
    </r>
  </si>
  <si>
    <t>I 01 06 80</t>
  </si>
  <si>
    <r>
      <t xml:space="preserve">OTROS ROTURA Y REPOSICION DE PAVIMENTO. </t>
    </r>
    <r>
      <rPr>
        <sz val="9"/>
        <rFont val="Calibri"/>
        <family val="2"/>
        <scheme val="minor"/>
      </rPr>
      <t>URBANIZACION AGUA POTABLE</t>
    </r>
  </si>
  <si>
    <t>I 01 07 00</t>
  </si>
  <si>
    <r>
      <t xml:space="preserve">AGOTAMIENTO. </t>
    </r>
    <r>
      <rPr>
        <b/>
        <sz val="9"/>
        <rFont val="Calibri"/>
        <family val="2"/>
        <scheme val="minor"/>
      </rPr>
      <t>URBANIZACION AGUA POTABLE</t>
    </r>
  </si>
  <si>
    <t>I 01 08 00</t>
  </si>
  <si>
    <r>
      <t xml:space="preserve">PREPARACION CANCHA. </t>
    </r>
    <r>
      <rPr>
        <b/>
        <sz val="9"/>
        <rFont val="Calibri"/>
        <family val="2"/>
        <scheme val="minor"/>
      </rPr>
      <t>URBANIZACION AGUA POTABLE</t>
    </r>
  </si>
  <si>
    <t>I 01 09 00</t>
  </si>
  <si>
    <t>I 01 09 01</t>
  </si>
  <si>
    <t>I 01 09 02</t>
  </si>
  <si>
    <t>I 01 09 03</t>
  </si>
  <si>
    <r>
      <t xml:space="preserve">PROTECCION TUBERIA. </t>
    </r>
    <r>
      <rPr>
        <sz val="9"/>
        <rFont val="Calibri"/>
        <family val="2"/>
        <scheme val="minor"/>
      </rPr>
      <t>TUBERIA. URBANIZACION AGUA POTABLE</t>
    </r>
  </si>
  <si>
    <t>I 01 09 80</t>
  </si>
  <si>
    <t>I 01 10 00</t>
  </si>
  <si>
    <r>
      <t xml:space="preserve">CONFECCION JUNTURA. </t>
    </r>
    <r>
      <rPr>
        <b/>
        <sz val="9"/>
        <rFont val="Calibri"/>
        <family val="2"/>
        <scheme val="minor"/>
      </rPr>
      <t>URBANIZACION AGUA POTABLE</t>
    </r>
  </si>
  <si>
    <t>I 01 10 01</t>
  </si>
  <si>
    <r>
      <t xml:space="preserve">GIBAULT COMPLETA. </t>
    </r>
    <r>
      <rPr>
        <sz val="9"/>
        <rFont val="Calibri"/>
        <family val="2"/>
        <scheme val="minor"/>
      </rPr>
      <t>CONFECCION JUNTURA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URBANIZACION AGUA POTABLE</t>
    </r>
  </si>
  <si>
    <t>I 01 10 02</t>
  </si>
  <si>
    <r>
      <t xml:space="preserve">ENCHUFE CORDON. </t>
    </r>
    <r>
      <rPr>
        <sz val="9"/>
        <rFont val="Calibri"/>
        <family val="2"/>
        <scheme val="minor"/>
      </rPr>
      <t>CONFECCION JUNTURA. URBANIZACION AGUA POTABLE</t>
    </r>
  </si>
  <si>
    <t>I 01 10 03</t>
  </si>
  <si>
    <r>
      <t xml:space="preserve">BRIDA. </t>
    </r>
    <r>
      <rPr>
        <sz val="9"/>
        <rFont val="Calibri"/>
        <family val="2"/>
        <scheme val="minor"/>
      </rPr>
      <t>CONFECCION JUNTURA. URBANIZACION AGUA POTABLE</t>
    </r>
  </si>
  <si>
    <t>I 01 10 04</t>
  </si>
  <si>
    <r>
      <t xml:space="preserve">ELECTROFUSIONADO. </t>
    </r>
    <r>
      <rPr>
        <sz val="9"/>
        <rFont val="Calibri"/>
        <family val="2"/>
        <scheme val="minor"/>
      </rPr>
      <t>CONFECCION JUNTURA. URBANIZACION AGUA POTABLE</t>
    </r>
  </si>
  <si>
    <t>I 01 10 05</t>
  </si>
  <si>
    <r>
      <t xml:space="preserve">TERMOFUSIONADO. </t>
    </r>
    <r>
      <rPr>
        <sz val="9"/>
        <rFont val="Calibri"/>
        <family val="2"/>
        <scheme val="minor"/>
      </rPr>
      <t>CONFECCION JUNTURA. URBANIZACION AGUA POTABLE</t>
    </r>
  </si>
  <si>
    <t>I 01 10 06</t>
  </si>
  <si>
    <r>
      <t>CONEXION A RED EXISTENTE.</t>
    </r>
    <r>
      <rPr>
        <sz val="9"/>
        <rFont val="Calibri"/>
        <family val="2"/>
        <scheme val="minor"/>
      </rPr>
      <t xml:space="preserve"> CONFECCION JUNTURA. URBANIZACION AGUA POTABLE</t>
    </r>
  </si>
  <si>
    <t>I 01 10 80</t>
  </si>
  <si>
    <r>
      <t>OTROS</t>
    </r>
    <r>
      <rPr>
        <sz val="9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CONFECCION JUNTURA</t>
    </r>
    <r>
      <rPr>
        <sz val="9"/>
        <rFont val="Calibri"/>
        <family val="2"/>
        <scheme val="minor"/>
      </rPr>
      <t>. URBANIZACION AGUA POTABLE</t>
    </r>
  </si>
  <si>
    <t>I 01 11 00</t>
  </si>
  <si>
    <r>
      <t xml:space="preserve">CAMARA DE VALVULA. </t>
    </r>
    <r>
      <rPr>
        <b/>
        <sz val="9"/>
        <rFont val="Calibri"/>
        <family val="2"/>
        <scheme val="minor"/>
      </rPr>
      <t>URBANIZACION AGUA POTABLE</t>
    </r>
  </si>
  <si>
    <t>I 01 12 00</t>
  </si>
  <si>
    <r>
      <t xml:space="preserve">ARRANQUE DOMICILIARIO. </t>
    </r>
    <r>
      <rPr>
        <b/>
        <sz val="9"/>
        <rFont val="Calibri"/>
        <family val="2"/>
        <scheme val="minor"/>
      </rPr>
      <t>URBANIZACION AGUA POTABLE</t>
    </r>
  </si>
  <si>
    <t>I 01 12 01</t>
  </si>
  <si>
    <r>
      <t xml:space="preserve">ARRANQUE PP. </t>
    </r>
    <r>
      <rPr>
        <sz val="9"/>
        <rFont val="Calibri"/>
        <family val="2"/>
        <scheme val="minor"/>
      </rPr>
      <t>URBANIZACION AGUA POTABLE</t>
    </r>
  </si>
  <si>
    <t>I 01 12 02</t>
  </si>
  <si>
    <r>
      <t xml:space="preserve">ARRANQUE COBRE. </t>
    </r>
    <r>
      <rPr>
        <sz val="9"/>
        <rFont val="Calibri"/>
        <family val="2"/>
        <scheme val="minor"/>
      </rPr>
      <t>URBANIZACION AGUA POTABLE</t>
    </r>
  </si>
  <si>
    <t>I 01 12 03</t>
  </si>
  <si>
    <r>
      <t>ARRANQUE HDPE.</t>
    </r>
    <r>
      <rPr>
        <sz val="9"/>
        <rFont val="Calibri"/>
        <family val="2"/>
        <scheme val="minor"/>
      </rPr>
      <t xml:space="preserve"> URBANIZACION AGUA POTABLE</t>
    </r>
  </si>
  <si>
    <t>I 01 12 04</t>
  </si>
  <si>
    <t>I 01 12 80</t>
  </si>
  <si>
    <r>
      <t xml:space="preserve">OTROS ARRANQUE DOMICILIARIOS. </t>
    </r>
    <r>
      <rPr>
        <sz val="9"/>
        <rFont val="Calibri"/>
        <family val="2"/>
        <scheme val="minor"/>
      </rPr>
      <t>URBANIZACION AGUA POTABLE</t>
    </r>
  </si>
  <si>
    <t>I 01 13 00</t>
  </si>
  <si>
    <r>
      <t xml:space="preserve">GRIFO. </t>
    </r>
    <r>
      <rPr>
        <b/>
        <sz val="9"/>
        <rFont val="Calibri"/>
        <family val="2"/>
        <scheme val="minor"/>
      </rPr>
      <t>URBANIZACION AGUA POTABLE</t>
    </r>
  </si>
  <si>
    <t>I 01 14 00</t>
  </si>
  <si>
    <r>
      <t xml:space="preserve">PIEZA ESPECIAL. </t>
    </r>
    <r>
      <rPr>
        <b/>
        <sz val="9"/>
        <rFont val="Calibri"/>
        <family val="2"/>
        <scheme val="minor"/>
      </rPr>
      <t>URBANIZACION AGUA POTABLE</t>
    </r>
  </si>
  <si>
    <t>I 01 14 01</t>
  </si>
  <si>
    <r>
      <t xml:space="preserve">HDPE. </t>
    </r>
    <r>
      <rPr>
        <sz val="9"/>
        <rFont val="Calibri"/>
        <family val="2"/>
        <scheme val="minor"/>
      </rPr>
      <t>PIEZA ESPECIAL. URBANIZACION AGUA POTABLE</t>
    </r>
  </si>
  <si>
    <t>I 01 14 02</t>
  </si>
  <si>
    <r>
      <t xml:space="preserve">FIERRO FUNDIDO. </t>
    </r>
    <r>
      <rPr>
        <sz val="9"/>
        <rFont val="Calibri"/>
        <family val="2"/>
        <scheme val="minor"/>
      </rPr>
      <t>PIEZA ESPECIAL. URBANIZACION AGUA POTABLE</t>
    </r>
  </si>
  <si>
    <t>I 01 14 80</t>
  </si>
  <si>
    <r>
      <t xml:space="preserve">OTROS PIEZA ESPECIAL. </t>
    </r>
    <r>
      <rPr>
        <sz val="9"/>
        <rFont val="Calibri"/>
        <family val="2"/>
        <scheme val="minor"/>
      </rPr>
      <t>URBANIZACION AGUA POTABLE</t>
    </r>
  </si>
  <si>
    <t>I 01 15 00</t>
  </si>
  <si>
    <r>
      <t xml:space="preserve">MACHON. </t>
    </r>
    <r>
      <rPr>
        <b/>
        <sz val="9"/>
        <rFont val="Calibri"/>
        <family val="2"/>
        <scheme val="minor"/>
      </rPr>
      <t>URBANIZACION AGUA POTABLE</t>
    </r>
  </si>
  <si>
    <t>I 01 80 00</t>
  </si>
  <si>
    <t>OTROS URBANIZACION AGUA POTABLE</t>
  </si>
  <si>
    <t>I 02 00 00</t>
  </si>
  <si>
    <t>URBANIZACION AGUA LLUVIA</t>
  </si>
  <si>
    <t>I 02 01 00</t>
  </si>
  <si>
    <r>
      <t>EXCAVACION.</t>
    </r>
    <r>
      <rPr>
        <b/>
        <sz val="9"/>
        <rFont val="Calibri"/>
        <family val="2"/>
        <scheme val="minor"/>
      </rPr>
      <t xml:space="preserve"> URBANIZACION AGUA LLUVIA</t>
    </r>
  </si>
  <si>
    <t>I 02 01 01</t>
  </si>
  <si>
    <r>
      <t xml:space="preserve">EXCAVACION CON AGOTAMIENTO. </t>
    </r>
    <r>
      <rPr>
        <sz val="9"/>
        <rFont val="Calibri"/>
        <family val="2"/>
        <scheme val="minor"/>
      </rPr>
      <t>URBANIZACION AGUA LLUVIA</t>
    </r>
  </si>
  <si>
    <t>I 02 01 02</t>
  </si>
  <si>
    <r>
      <t xml:space="preserve">EXCAVACION EN CORTE A MANO. </t>
    </r>
    <r>
      <rPr>
        <sz val="9"/>
        <rFont val="Calibri"/>
        <family val="2"/>
        <scheme val="minor"/>
      </rPr>
      <t>URBANIZACION AGUA LLUVIA</t>
    </r>
  </si>
  <si>
    <t>I 02 01 03</t>
  </si>
  <si>
    <r>
      <t xml:space="preserve">EXCAVACION EN CORTE MAQUINA. </t>
    </r>
    <r>
      <rPr>
        <sz val="9"/>
        <rFont val="Calibri"/>
        <family val="2"/>
        <scheme val="minor"/>
      </rPr>
      <t>URBANIZACION AGUA LLUVIA</t>
    </r>
  </si>
  <si>
    <t>I 02 01 04</t>
  </si>
  <si>
    <r>
      <t xml:space="preserve">EXCAVACION EN CORTE A MAQUINA ZANJA 0-2 M. </t>
    </r>
    <r>
      <rPr>
        <sz val="9"/>
        <rFont val="Calibri"/>
        <family val="2"/>
        <scheme val="minor"/>
      </rPr>
      <t>URBANIZACION AGUA LLUVIA</t>
    </r>
  </si>
  <si>
    <t>I 02 01 05</t>
  </si>
  <si>
    <r>
      <t xml:space="preserve">EXCAVACION EN CORTE A MAQUINA ZANJA 2-4 M. </t>
    </r>
    <r>
      <rPr>
        <sz val="9"/>
        <rFont val="Calibri"/>
        <family val="2"/>
        <scheme val="minor"/>
      </rPr>
      <t>URBANIZACION AGUA LLUVIA</t>
    </r>
  </si>
  <si>
    <t>I 02 01 06</t>
  </si>
  <si>
    <r>
      <t>EXCAVACION EN CORTE A MAQUINA ZANJA 4 O MAS.</t>
    </r>
    <r>
      <rPr>
        <sz val="9"/>
        <rFont val="Calibri"/>
        <family val="2"/>
        <scheme val="minor"/>
      </rPr>
      <t xml:space="preserve"> URBANIZACION AGUA LLUVIA</t>
    </r>
  </si>
  <si>
    <t>I 02 01 07</t>
  </si>
  <si>
    <r>
      <t xml:space="preserve">EXCAVACION EN ROCA. </t>
    </r>
    <r>
      <rPr>
        <sz val="9"/>
        <rFont val="Calibri"/>
        <family val="2"/>
        <scheme val="minor"/>
      </rPr>
      <t>URBANIZACION AGUA LLUVIA</t>
    </r>
  </si>
  <si>
    <t>I 02 01 08</t>
  </si>
  <si>
    <r>
      <t xml:space="preserve">EXCAVACION MANUAL. </t>
    </r>
    <r>
      <rPr>
        <sz val="9"/>
        <rFont val="Calibri"/>
        <family val="2"/>
        <scheme val="minor"/>
      </rPr>
      <t>URBANIZACION AGUA LLUVIA</t>
    </r>
  </si>
  <si>
    <t>I 02 01 09</t>
  </si>
  <si>
    <r>
      <t xml:space="preserve">EXCAVACION SUBTERRANEO. </t>
    </r>
    <r>
      <rPr>
        <sz val="9"/>
        <rFont val="Calibri"/>
        <family val="2"/>
        <scheme val="minor"/>
      </rPr>
      <t>URBANIZACION AGUA LLUVIA</t>
    </r>
  </si>
  <si>
    <t>I 02 01 80</t>
  </si>
  <si>
    <r>
      <t xml:space="preserve">OTROS EXCAVACION. </t>
    </r>
    <r>
      <rPr>
        <sz val="9"/>
        <rFont val="Calibri"/>
        <family val="2"/>
        <scheme val="minor"/>
      </rPr>
      <t>URBANIZACION AGUA LLUVIA</t>
    </r>
  </si>
  <si>
    <t>I 02 02 00</t>
  </si>
  <si>
    <r>
      <t xml:space="preserve">RELLENO ESTRUCTURAL. </t>
    </r>
    <r>
      <rPr>
        <b/>
        <sz val="9"/>
        <rFont val="Calibri"/>
        <family val="2"/>
        <scheme val="minor"/>
      </rPr>
      <t>URBANIZACION AGUA LLUVIA</t>
    </r>
  </si>
  <si>
    <t>I 02 02 01</t>
  </si>
  <si>
    <r>
      <t>RELLENO EN ZANJA.</t>
    </r>
    <r>
      <rPr>
        <sz val="9"/>
        <rFont val="Calibri"/>
        <family val="2"/>
        <scheme val="minor"/>
      </rPr>
      <t xml:space="preserve"> RELLENO ESTRUCTURAL. URBANIZACION AGUA LLUVIA</t>
    </r>
  </si>
  <si>
    <t>I 02 02 02</t>
  </si>
  <si>
    <r>
      <t xml:space="preserve">GEOTEXTIL. </t>
    </r>
    <r>
      <rPr>
        <sz val="9"/>
        <rFont val="Calibri"/>
        <family val="2"/>
        <scheme val="minor"/>
      </rPr>
      <t>RELLENO ESTRUCTURAL. URBANIZACION AGUA LLUVIA</t>
    </r>
  </si>
  <si>
    <t>I 02 02 03</t>
  </si>
  <si>
    <r>
      <t xml:space="preserve">MATERIAL DE OBRA. </t>
    </r>
    <r>
      <rPr>
        <sz val="9"/>
        <rFont val="Calibri"/>
        <family val="2"/>
        <scheme val="minor"/>
      </rPr>
      <t>RELLENO ESTRUCTURAL. URBANIZACION AGUA LLUVIA</t>
    </r>
  </si>
  <si>
    <t>I 02 02 04</t>
  </si>
  <si>
    <r>
      <t>MATERIAL ESTABILIZADO.</t>
    </r>
    <r>
      <rPr>
        <sz val="9"/>
        <rFont val="Calibri"/>
        <family val="2"/>
        <scheme val="minor"/>
      </rPr>
      <t xml:space="preserve"> RELLENO ESTRUCTURAL. URBANIZACION AGUA LLUVIA</t>
    </r>
  </si>
  <si>
    <t>I 02 02 80</t>
  </si>
  <si>
    <r>
      <t xml:space="preserve">OTROS RELLENO ESTRUCTURAL. </t>
    </r>
    <r>
      <rPr>
        <sz val="9"/>
        <rFont val="Calibri"/>
        <family val="2"/>
        <scheme val="minor"/>
      </rPr>
      <t>URBANIZACION AGUA LLUVIA</t>
    </r>
  </si>
  <si>
    <t>I 02 03 00</t>
  </si>
  <si>
    <r>
      <t xml:space="preserve">RELLENO NO ESTRUCTURAL. </t>
    </r>
    <r>
      <rPr>
        <b/>
        <sz val="9"/>
        <rFont val="Calibri"/>
        <family val="2"/>
        <scheme val="minor"/>
      </rPr>
      <t>URBANIZACION AGUA LLUVIA</t>
    </r>
  </si>
  <si>
    <t>I 02 04 00</t>
  </si>
  <si>
    <t>I 02 04 02</t>
  </si>
  <si>
    <t>I 02 04 80</t>
  </si>
  <si>
    <t>I 02 05 00</t>
  </si>
  <si>
    <r>
      <t xml:space="preserve">BASE Y PROTECCION DE TUBO. </t>
    </r>
    <r>
      <rPr>
        <b/>
        <sz val="9"/>
        <rFont val="Calibri"/>
        <family val="2"/>
        <scheme val="minor"/>
      </rPr>
      <t>URBANIZACION AGUA LLUVIA</t>
    </r>
  </si>
  <si>
    <t>I 02 05 01</t>
  </si>
  <si>
    <t>I 02 05 02</t>
  </si>
  <si>
    <r>
      <t xml:space="preserve">PROTECCION HORMIGON. </t>
    </r>
    <r>
      <rPr>
        <sz val="9"/>
        <rFont val="Calibri"/>
        <family val="2"/>
        <scheme val="minor"/>
      </rPr>
      <t>BASE Y PROTECCION DE TUBO. URBANIZACION AGUA LLUVIA</t>
    </r>
  </si>
  <si>
    <t>I 02 05 80</t>
  </si>
  <si>
    <r>
      <t xml:space="preserve">OTROS BASE Y PROTECCION DE TUBO. </t>
    </r>
    <r>
      <rPr>
        <sz val="9"/>
        <rFont val="Calibri"/>
        <family val="2"/>
        <scheme val="minor"/>
      </rPr>
      <t>URBANIZACION AGUA LLUVIA</t>
    </r>
  </si>
  <si>
    <t>I 02 06 00</t>
  </si>
  <si>
    <r>
      <t xml:space="preserve">COLECTOR. </t>
    </r>
    <r>
      <rPr>
        <b/>
        <sz val="9"/>
        <rFont val="Calibri"/>
        <family val="2"/>
        <scheme val="minor"/>
      </rPr>
      <t>URBANIZACION AGUA LLUVIA</t>
    </r>
  </si>
  <si>
    <t>I 02 06 01</t>
  </si>
  <si>
    <r>
      <t>TUBO DE HORMIGON CIRCULAR.</t>
    </r>
    <r>
      <rPr>
        <sz val="9"/>
        <rFont val="Calibri"/>
        <family val="2"/>
        <scheme val="minor"/>
      </rPr>
      <t xml:space="preserve"> COLECTOR. URBANIZACION AGUA LLUVIA</t>
    </r>
  </si>
  <si>
    <t>I 02 06 02</t>
  </si>
  <si>
    <r>
      <t xml:space="preserve">TUBO DE HORMIGON BASE PLANA. </t>
    </r>
    <r>
      <rPr>
        <sz val="9"/>
        <rFont val="Calibri"/>
        <family val="2"/>
        <scheme val="minor"/>
      </rPr>
      <t>COLECTOR. URBANIZACION AGUA LLUVIA</t>
    </r>
  </si>
  <si>
    <t>I 02 06 03</t>
  </si>
  <si>
    <r>
      <t xml:space="preserve">TUBO DE ACERO. </t>
    </r>
    <r>
      <rPr>
        <sz val="9"/>
        <rFont val="Calibri"/>
        <family val="2"/>
        <scheme val="minor"/>
      </rPr>
      <t>COLECTOR. URBANIZACION AGUA LLUVIA</t>
    </r>
  </si>
  <si>
    <t>I 02 06 04</t>
  </si>
  <si>
    <r>
      <t xml:space="preserve">TUBO DE ACERO CORRUGADO. </t>
    </r>
    <r>
      <rPr>
        <sz val="9"/>
        <rFont val="Calibri"/>
        <family val="2"/>
        <scheme val="minor"/>
      </rPr>
      <t>COLECTOR. URBANIZACION AGUA LLUVIA</t>
    </r>
  </si>
  <si>
    <t>I 02 06 05</t>
  </si>
  <si>
    <r>
      <t>TUBO DE PVC HIDRAULICO.</t>
    </r>
    <r>
      <rPr>
        <sz val="9"/>
        <rFont val="Calibri"/>
        <family val="2"/>
        <scheme val="minor"/>
      </rPr>
      <t xml:space="preserve"> COLECTOR. URBANIZACION AGUA LLUVIA</t>
    </r>
  </si>
  <si>
    <t>I 02 06 80</t>
  </si>
  <si>
    <r>
      <t>OTROS COLECTOR</t>
    </r>
    <r>
      <rPr>
        <sz val="9"/>
        <rFont val="Calibri"/>
        <family val="2"/>
        <scheme val="minor"/>
      </rPr>
      <t>. URBANIZACION AGUA LLUVIA</t>
    </r>
  </si>
  <si>
    <t>I 02 07 00</t>
  </si>
  <si>
    <r>
      <t xml:space="preserve">CANALETA. </t>
    </r>
    <r>
      <rPr>
        <b/>
        <sz val="9"/>
        <rFont val="Calibri"/>
        <family val="2"/>
        <scheme val="minor"/>
      </rPr>
      <t>URBANIZACION AGUA LLUVIA</t>
    </r>
  </si>
  <si>
    <t>I 02 07 01</t>
  </si>
  <si>
    <r>
      <t xml:space="preserve">CANALETA HORMIGON INSITU. </t>
    </r>
    <r>
      <rPr>
        <sz val="9"/>
        <rFont val="Calibri"/>
        <family val="2"/>
        <scheme val="minor"/>
      </rPr>
      <t>URBANIZACION AGUA LLUVIA</t>
    </r>
  </si>
  <si>
    <t>I 02 07 02</t>
  </si>
  <si>
    <r>
      <t xml:space="preserve">CANALETA HORMIGON PREFABRICADO. </t>
    </r>
    <r>
      <rPr>
        <sz val="9"/>
        <rFont val="Calibri"/>
        <family val="2"/>
        <scheme val="minor"/>
      </rPr>
      <t>URBANIZACION AGUA LLUVIA</t>
    </r>
  </si>
  <si>
    <t>I 02 07 03</t>
  </si>
  <si>
    <r>
      <t xml:space="preserve">CANALETA HDPE. </t>
    </r>
    <r>
      <rPr>
        <sz val="9"/>
        <rFont val="Calibri"/>
        <family val="2"/>
        <scheme val="minor"/>
      </rPr>
      <t>URBANIZACION AGUA LLUVIA</t>
    </r>
  </si>
  <si>
    <t>I 02 07 04</t>
  </si>
  <si>
    <r>
      <t xml:space="preserve">REJILLA METALICA. </t>
    </r>
    <r>
      <rPr>
        <sz val="9"/>
        <rFont val="Calibri"/>
        <family val="2"/>
        <scheme val="minor"/>
      </rPr>
      <t>URBANIZACION AGUA LLUVIA</t>
    </r>
  </si>
  <si>
    <t>I 02 07 80</t>
  </si>
  <si>
    <r>
      <t xml:space="preserve">OTROS CANALETA. </t>
    </r>
    <r>
      <rPr>
        <sz val="9"/>
        <rFont val="Calibri"/>
        <family val="2"/>
        <scheme val="minor"/>
      </rPr>
      <t>URBANIZACION AGUA LLUVIA</t>
    </r>
  </si>
  <si>
    <t>I 02 08 00</t>
  </si>
  <si>
    <r>
      <t xml:space="preserve">SUMIDERO. </t>
    </r>
    <r>
      <rPr>
        <b/>
        <sz val="9"/>
        <rFont val="Calibri"/>
        <family val="2"/>
        <scheme val="minor"/>
      </rPr>
      <t>URBANIZACION AGUA LLUVIA</t>
    </r>
  </si>
  <si>
    <t>I 02 08 01</t>
  </si>
  <si>
    <r>
      <t>TIPO S1.</t>
    </r>
    <r>
      <rPr>
        <sz val="9"/>
        <rFont val="Calibri"/>
        <family val="2"/>
        <scheme val="minor"/>
      </rPr>
      <t xml:space="preserve"> SUMIDERO. URBANIZACION AGUA LLUVIA</t>
    </r>
  </si>
  <si>
    <t>I 02 08 02</t>
  </si>
  <si>
    <r>
      <t xml:space="preserve">TIPO S2. </t>
    </r>
    <r>
      <rPr>
        <sz val="9"/>
        <rFont val="Calibri"/>
        <family val="2"/>
        <scheme val="minor"/>
      </rPr>
      <t>SUMIDERO. URBANIZACION AGUA LLUVIA</t>
    </r>
  </si>
  <si>
    <t>I 02 08 03</t>
  </si>
  <si>
    <r>
      <t xml:space="preserve">TIPO S3. </t>
    </r>
    <r>
      <rPr>
        <sz val="9"/>
        <rFont val="Calibri"/>
        <family val="2"/>
        <scheme val="minor"/>
      </rPr>
      <t>SUMIDERO. URBANIZACION AGUA LLUVIA</t>
    </r>
  </si>
  <si>
    <t>I 02 08 04</t>
  </si>
  <si>
    <r>
      <t xml:space="preserve">TIPO S4. </t>
    </r>
    <r>
      <rPr>
        <sz val="9"/>
        <rFont val="Calibri"/>
        <family val="2"/>
        <scheme val="minor"/>
      </rPr>
      <t>SUMIDERO. URBANIZACION AGUA LLUVIA</t>
    </r>
  </si>
  <si>
    <t>I 02 08 80</t>
  </si>
  <si>
    <r>
      <t xml:space="preserve">OTROS SUMIDERO. </t>
    </r>
    <r>
      <rPr>
        <sz val="9"/>
        <rFont val="Calibri"/>
        <family val="2"/>
        <scheme val="minor"/>
      </rPr>
      <t>URBANIZACION AGUA LLUVIA</t>
    </r>
  </si>
  <si>
    <t>I 02 09 00</t>
  </si>
  <si>
    <r>
      <t xml:space="preserve">REJILLA SUMIDERO. </t>
    </r>
    <r>
      <rPr>
        <b/>
        <sz val="9"/>
        <rFont val="Calibri"/>
        <family val="2"/>
        <scheme val="minor"/>
      </rPr>
      <t>URBANIZACION AGUA LLUVIA</t>
    </r>
  </si>
  <si>
    <t>I 02 09 01</t>
  </si>
  <si>
    <r>
      <t xml:space="preserve">REJILLA FIERRO FUNDIDO. </t>
    </r>
    <r>
      <rPr>
        <sz val="9"/>
        <rFont val="Calibri"/>
        <family val="2"/>
        <scheme val="minor"/>
      </rPr>
      <t>REJILLA SUMIDERO. URBANIZACION AGUA LLUVIA</t>
    </r>
  </si>
  <si>
    <t>I 02 09 02</t>
  </si>
  <si>
    <r>
      <t xml:space="preserve">REJILLA ACERO AL CARBON. </t>
    </r>
    <r>
      <rPr>
        <sz val="9"/>
        <rFont val="Calibri"/>
        <family val="2"/>
        <scheme val="minor"/>
      </rPr>
      <t>REJILLA SUMIDERO. URBANIZACION AGUA LLUVIA</t>
    </r>
  </si>
  <si>
    <t>I 02 09 03</t>
  </si>
  <si>
    <r>
      <t xml:space="preserve">REJILLA ACERO INOXIDABLE. </t>
    </r>
    <r>
      <rPr>
        <sz val="9"/>
        <rFont val="Calibri"/>
        <family val="2"/>
        <scheme val="minor"/>
      </rPr>
      <t>REJILLA SUMIDERO. URBANIZACION AGUA LLUVIA</t>
    </r>
  </si>
  <si>
    <t>I 02 09 04</t>
  </si>
  <si>
    <r>
      <t xml:space="preserve">REJILLA DE FIBRA REFORZADA. </t>
    </r>
    <r>
      <rPr>
        <sz val="9"/>
        <rFont val="Calibri"/>
        <family val="2"/>
        <scheme val="minor"/>
      </rPr>
      <t>REJILLA SUMIDERO. URBANIZACION AGUA LLUVIA</t>
    </r>
  </si>
  <si>
    <t>I 02 09 80</t>
  </si>
  <si>
    <r>
      <t xml:space="preserve">OTROS REJILLA SUMIDERO. </t>
    </r>
    <r>
      <rPr>
        <sz val="9"/>
        <rFont val="Calibri"/>
        <family val="2"/>
        <scheme val="minor"/>
      </rPr>
      <t>URBANIZACION AGUA LLUVIA</t>
    </r>
  </si>
  <si>
    <t>I 02 10 00</t>
  </si>
  <si>
    <r>
      <t xml:space="preserve">DREN. </t>
    </r>
    <r>
      <rPr>
        <b/>
        <sz val="9"/>
        <rFont val="Calibri"/>
        <family val="2"/>
        <scheme val="minor"/>
      </rPr>
      <t>URBANIZACION AGUA LLUVIA</t>
    </r>
  </si>
  <si>
    <t>I 02 11 00</t>
  </si>
  <si>
    <r>
      <t xml:space="preserve">OBRA DE INFILTRACION. </t>
    </r>
    <r>
      <rPr>
        <b/>
        <sz val="9"/>
        <rFont val="Calibri"/>
        <family val="2"/>
        <scheme val="minor"/>
      </rPr>
      <t>URBANIZACION AGUA LLUVIA</t>
    </r>
  </si>
  <si>
    <t>I 02 11 01</t>
  </si>
  <si>
    <r>
      <t xml:space="preserve">ZANJA DE ABSORCION. </t>
    </r>
    <r>
      <rPr>
        <sz val="9"/>
        <rFont val="Calibri"/>
        <family val="2"/>
        <scheme val="minor"/>
      </rPr>
      <t>OBRA DE INFILTRACION. URBANIZACION AGUA LLUVIA</t>
    </r>
  </si>
  <si>
    <t>I 02 11 02</t>
  </si>
  <si>
    <r>
      <t>POZO DE INFILTRACION.</t>
    </r>
    <r>
      <rPr>
        <sz val="9"/>
        <rFont val="Calibri"/>
        <family val="2"/>
        <scheme val="minor"/>
      </rPr>
      <t xml:space="preserve"> OBRA DE INFILTRACION. URBANIZACION AGUA LLUVIA</t>
    </r>
  </si>
  <si>
    <t>I 02 11 03</t>
  </si>
  <si>
    <r>
      <t>ESTANQUE DE INFILTRACION.</t>
    </r>
    <r>
      <rPr>
        <sz val="9"/>
        <rFont val="Calibri"/>
        <family val="2"/>
        <scheme val="minor"/>
      </rPr>
      <t xml:space="preserve"> OBRA DE INFILTRACION. URBANIZACION AGUA LLUVIA</t>
    </r>
  </si>
  <si>
    <t>I 02 11 80</t>
  </si>
  <si>
    <r>
      <t>OTROS OBRA DE INFILTRACION.</t>
    </r>
    <r>
      <rPr>
        <sz val="9"/>
        <rFont val="Calibri"/>
        <family val="2"/>
        <scheme val="minor"/>
      </rPr>
      <t xml:space="preserve"> URBANIZACION AGUA LLUVIA</t>
    </r>
  </si>
  <si>
    <t>I 02 12 00</t>
  </si>
  <si>
    <r>
      <t>OBRA DE ALMACENAMIENTO.</t>
    </r>
    <r>
      <rPr>
        <b/>
        <sz val="9"/>
        <rFont val="Calibri"/>
        <family val="2"/>
        <scheme val="minor"/>
      </rPr>
      <t xml:space="preserve"> URBANIZACION AGUA LLUVIA</t>
    </r>
  </si>
  <si>
    <t>I 02 12 01</t>
  </si>
  <si>
    <r>
      <t xml:space="preserve">LAGUNA. </t>
    </r>
    <r>
      <rPr>
        <sz val="9"/>
        <rFont val="Calibri"/>
        <family val="2"/>
        <scheme val="minor"/>
      </rPr>
      <t>OBRA DE ALMACENAMIENTO. URBANIZACION AGUA LLUVIA</t>
    </r>
  </si>
  <si>
    <t>I 02 12 02</t>
  </si>
  <si>
    <r>
      <t xml:space="preserve">ESTANQUE. </t>
    </r>
    <r>
      <rPr>
        <sz val="9"/>
        <rFont val="Calibri"/>
        <family val="2"/>
        <scheme val="minor"/>
      </rPr>
      <t>OBRA DE ALMACENAMIENTO. URBANIZACION AGUA LLUVIA</t>
    </r>
  </si>
  <si>
    <t>I 02 12 80</t>
  </si>
  <si>
    <r>
      <t xml:space="preserve">OTROS OBRA DE ALMACENAMIENTO. </t>
    </r>
    <r>
      <rPr>
        <sz val="9"/>
        <rFont val="Calibri"/>
        <family val="2"/>
        <scheme val="minor"/>
      </rPr>
      <t>URBANIZACION AGUA LLUVIA</t>
    </r>
  </si>
  <si>
    <t>I 02 13 00</t>
  </si>
  <si>
    <r>
      <t xml:space="preserve">CAMARA DE INSPECCION. </t>
    </r>
    <r>
      <rPr>
        <b/>
        <sz val="9"/>
        <rFont val="Calibri"/>
        <family val="2"/>
        <scheme val="minor"/>
      </rPr>
      <t>URBANIZACION AGUA LLUVIA</t>
    </r>
  </si>
  <si>
    <t>I 02 13 01</t>
  </si>
  <si>
    <r>
      <t>TIPO A.</t>
    </r>
    <r>
      <rPr>
        <sz val="9"/>
        <rFont val="Calibri"/>
        <family val="2"/>
        <scheme val="minor"/>
      </rPr>
      <t xml:space="preserve"> CAMARA DE INSPECCION. URBANIZACION AGUA LLUVIA</t>
    </r>
  </si>
  <si>
    <t>I 02 13 02</t>
  </si>
  <si>
    <r>
      <t>TIPO B.</t>
    </r>
    <r>
      <rPr>
        <sz val="9"/>
        <rFont val="Calibri"/>
        <family val="2"/>
        <scheme val="minor"/>
      </rPr>
      <t xml:space="preserve">  CAMARA DE INSPECCION. URBANIZACION AGUA LLUVIA</t>
    </r>
  </si>
  <si>
    <t>I 02 13 03</t>
  </si>
  <si>
    <r>
      <t xml:space="preserve">TAPA. </t>
    </r>
    <r>
      <rPr>
        <sz val="9"/>
        <rFont val="Calibri"/>
        <family val="2"/>
        <scheme val="minor"/>
      </rPr>
      <t xml:space="preserve"> CAMARA DE INSPECCION. URBANIZACION AGUA LLUVIA</t>
    </r>
  </si>
  <si>
    <t>I 02 13 80</t>
  </si>
  <si>
    <r>
      <t xml:space="preserve">OTROS CAMARAS DE INSPECCION. </t>
    </r>
    <r>
      <rPr>
        <sz val="9"/>
        <rFont val="Calibri"/>
        <family val="2"/>
        <scheme val="minor"/>
      </rPr>
      <t>URBANIZACION AGUA LLUVIA</t>
    </r>
  </si>
  <si>
    <t>I 02 14 00</t>
  </si>
  <si>
    <r>
      <t xml:space="preserve">ROTURA Y REPOSICION DE PAVIMENTO. </t>
    </r>
    <r>
      <rPr>
        <b/>
        <sz val="9"/>
        <rFont val="Calibri"/>
        <family val="2"/>
        <scheme val="minor"/>
      </rPr>
      <t>URBANIZACION AGUA LLUVIA</t>
    </r>
  </si>
  <si>
    <t>I 02 14 01</t>
  </si>
  <si>
    <r>
      <t xml:space="preserve">ROTURA DE PAVIMENTO. </t>
    </r>
    <r>
      <rPr>
        <sz val="9"/>
        <rFont val="Calibri"/>
        <family val="2"/>
        <scheme val="minor"/>
      </rPr>
      <t>ROTURA Y REPOSICION DE PAVIMENTO. URBANIZACION AGUA LLUVIA</t>
    </r>
  </si>
  <si>
    <t>I 02 14 02</t>
  </si>
  <si>
    <r>
      <t xml:space="preserve">REPOSICION DE PAVIMENTO. </t>
    </r>
    <r>
      <rPr>
        <sz val="9"/>
        <rFont val="Calibri"/>
        <family val="2"/>
        <scheme val="minor"/>
      </rPr>
      <t>ROTURA Y REPOSICION DE PAVIMENTO. URBANIZACION AGUA LLUVIA</t>
    </r>
  </si>
  <si>
    <t>I 02 14 80</t>
  </si>
  <si>
    <r>
      <t xml:space="preserve">OTROS ROTURA Y REPOSICION DE PAVIMENTO. </t>
    </r>
    <r>
      <rPr>
        <sz val="9"/>
        <rFont val="Calibri"/>
        <family val="2"/>
        <scheme val="minor"/>
      </rPr>
      <t>URBANIZACION AGUA LLUVIA</t>
    </r>
  </si>
  <si>
    <t>I 02 80 00</t>
  </si>
  <si>
    <t>OTROS URBANIZACION AGUA LLUVIA</t>
  </si>
  <si>
    <t>I 03 00 00</t>
  </si>
  <si>
    <t>URBANIZACION AGUA SERVIDA</t>
  </si>
  <si>
    <t>I 03 01 00</t>
  </si>
  <si>
    <r>
      <t xml:space="preserve">EXCAVACION. </t>
    </r>
    <r>
      <rPr>
        <b/>
        <sz val="9"/>
        <rFont val="Calibri"/>
        <family val="2"/>
        <scheme val="minor"/>
      </rPr>
      <t>URBANIZACION AGUA SERVIDA</t>
    </r>
  </si>
  <si>
    <t>I 03 01 01</t>
  </si>
  <si>
    <r>
      <t xml:space="preserve">EXCAVACION CON AGOTAMIENTO. </t>
    </r>
    <r>
      <rPr>
        <sz val="9"/>
        <rFont val="Calibri"/>
        <family val="2"/>
        <scheme val="minor"/>
      </rPr>
      <t>URBANIZACION AGUA SERVIDA</t>
    </r>
  </si>
  <si>
    <t>I 03 01 02</t>
  </si>
  <si>
    <r>
      <t xml:space="preserve">EXCAVACION EN CORTE A MANO. </t>
    </r>
    <r>
      <rPr>
        <sz val="9"/>
        <rFont val="Calibri"/>
        <family val="2"/>
        <scheme val="minor"/>
      </rPr>
      <t>URBANIZACION AGUA SERVIDA</t>
    </r>
  </si>
  <si>
    <t>I 03 01 03</t>
  </si>
  <si>
    <r>
      <t xml:space="preserve">EXCAVACION EN CORTE A MAQUINA. </t>
    </r>
    <r>
      <rPr>
        <sz val="9"/>
        <rFont val="Calibri"/>
        <family val="2"/>
        <scheme val="minor"/>
      </rPr>
      <t>URBANIZACION AGUA SERVIDA</t>
    </r>
  </si>
  <si>
    <t>I 03 01 04</t>
  </si>
  <si>
    <r>
      <t xml:space="preserve">EXCAVACION EN ROCA. </t>
    </r>
    <r>
      <rPr>
        <sz val="9"/>
        <rFont val="Calibri"/>
        <family val="2"/>
        <scheme val="minor"/>
      </rPr>
      <t>URBANIZACION AGUA SERVIDA</t>
    </r>
  </si>
  <si>
    <t>I 03 01 05</t>
  </si>
  <si>
    <r>
      <t>EXCAVACION FUNDACION.</t>
    </r>
    <r>
      <rPr>
        <sz val="9"/>
        <rFont val="Calibri"/>
        <family val="2"/>
        <scheme val="minor"/>
      </rPr>
      <t>URBANIZACION AGUA SERVIDA</t>
    </r>
  </si>
  <si>
    <t>I 03 01 06</t>
  </si>
  <si>
    <r>
      <t xml:space="preserve">EXCAVACION MANUAL. </t>
    </r>
    <r>
      <rPr>
        <sz val="9"/>
        <rFont val="Calibri"/>
        <family val="2"/>
        <scheme val="minor"/>
      </rPr>
      <t>URBANIZACION AGUA SERVIDA</t>
    </r>
  </si>
  <si>
    <t>I 03 01 07</t>
  </si>
  <si>
    <r>
      <t xml:space="preserve">EXCAVACION SUBTERRANEO. </t>
    </r>
    <r>
      <rPr>
        <sz val="9"/>
        <rFont val="Calibri"/>
        <family val="2"/>
        <scheme val="minor"/>
      </rPr>
      <t>URBANIZACION AGUA SERVIDA</t>
    </r>
  </si>
  <si>
    <t>I 03 01 80</t>
  </si>
  <si>
    <r>
      <t xml:space="preserve">OTROS EXCAVACION. </t>
    </r>
    <r>
      <rPr>
        <sz val="9"/>
        <rFont val="Calibri"/>
        <family val="2"/>
        <scheme val="minor"/>
      </rPr>
      <t>URBANIZACION AGUA SERVIDA</t>
    </r>
  </si>
  <si>
    <t>I 03 02 00</t>
  </si>
  <si>
    <r>
      <t xml:space="preserve">RELLENO ESTRUCTURAL. </t>
    </r>
    <r>
      <rPr>
        <b/>
        <sz val="9"/>
        <rFont val="Calibri"/>
        <family val="2"/>
        <scheme val="minor"/>
      </rPr>
      <t>URBANIZACION AGUA SERVIDA</t>
    </r>
  </si>
  <si>
    <t>I 03 02 01</t>
  </si>
  <si>
    <r>
      <t xml:space="preserve">RELLENO EN ZANJA. </t>
    </r>
    <r>
      <rPr>
        <sz val="9"/>
        <rFont val="Calibri"/>
        <family val="2"/>
        <scheme val="minor"/>
      </rPr>
      <t>URBANIZACION AGUA SERVIDA</t>
    </r>
  </si>
  <si>
    <t>I 03 02 02</t>
  </si>
  <si>
    <r>
      <t xml:space="preserve">GEOTEXTIL. </t>
    </r>
    <r>
      <rPr>
        <sz val="9"/>
        <rFont val="Calibri"/>
        <family val="2"/>
        <scheme val="minor"/>
      </rPr>
      <t>URBANIZACION AGUA SERVIDA</t>
    </r>
  </si>
  <si>
    <t>I 03 02 03</t>
  </si>
  <si>
    <r>
      <t>MATERIAL DE OBRA.</t>
    </r>
    <r>
      <rPr>
        <sz val="9"/>
        <rFont val="Calibri"/>
        <family val="2"/>
        <scheme val="minor"/>
      </rPr>
      <t xml:space="preserve"> URBANIZACION AGUA SERVIDA</t>
    </r>
  </si>
  <si>
    <t>I 03 02 04</t>
  </si>
  <si>
    <r>
      <t>MATERIAL ESTABILIZADO.</t>
    </r>
    <r>
      <rPr>
        <sz val="9"/>
        <rFont val="Calibri"/>
        <family val="2"/>
        <scheme val="minor"/>
      </rPr>
      <t xml:space="preserve"> URBANIZACION AGUA SERVIDA</t>
    </r>
  </si>
  <si>
    <t>I 03 02 80</t>
  </si>
  <si>
    <r>
      <t xml:space="preserve">OTROS RELLENO ESTRUCTURAL. </t>
    </r>
    <r>
      <rPr>
        <sz val="9"/>
        <rFont val="Calibri"/>
        <family val="2"/>
        <scheme val="minor"/>
      </rPr>
      <t>URBANIZACION AGUA SERVIDA</t>
    </r>
  </si>
  <si>
    <t>I 03 03 00</t>
  </si>
  <si>
    <r>
      <t xml:space="preserve">RELLENO NO ESTRUCTURAL. </t>
    </r>
    <r>
      <rPr>
        <b/>
        <sz val="9"/>
        <rFont val="Calibri"/>
        <family val="2"/>
        <scheme val="minor"/>
      </rPr>
      <t>URBANIZACION AGUA SERVIDA</t>
    </r>
  </si>
  <si>
    <t>I 03 04 00</t>
  </si>
  <si>
    <t>I 03 04 02</t>
  </si>
  <si>
    <t>I 03 04 80</t>
  </si>
  <si>
    <t>I 03 05 00</t>
  </si>
  <si>
    <r>
      <t xml:space="preserve">ROTURA Y REPOSICION DE PAVIMENTO. </t>
    </r>
    <r>
      <rPr>
        <b/>
        <sz val="9"/>
        <rFont val="Calibri"/>
        <family val="2"/>
        <scheme val="minor"/>
      </rPr>
      <t>URBANIZACION AGUA SERVIDA</t>
    </r>
  </si>
  <si>
    <t>I 03 05 01</t>
  </si>
  <si>
    <r>
      <t xml:space="preserve">ROTURA DE PAVIMENTO. </t>
    </r>
    <r>
      <rPr>
        <sz val="9"/>
        <rFont val="Calibri"/>
        <family val="2"/>
        <scheme val="minor"/>
      </rPr>
      <t>ROTURA Y REPOSICION DE PAVIMENTO. URBANIZACION AGUA SERVIDA</t>
    </r>
  </si>
  <si>
    <t>I 03 05 02</t>
  </si>
  <si>
    <r>
      <t xml:space="preserve">REPOSICION DE PAVIMENTO. </t>
    </r>
    <r>
      <rPr>
        <sz val="9"/>
        <rFont val="Calibri"/>
        <family val="2"/>
        <scheme val="minor"/>
      </rPr>
      <t>ROTURA Y REPOSICION DE PAVIMENTO. URBANIZACION AGUA SERVIDA</t>
    </r>
  </si>
  <si>
    <t>I 03 05 80</t>
  </si>
  <si>
    <r>
      <t xml:space="preserve">OTROS ROTURA Y REPOSICION DE PAVIMENTO. </t>
    </r>
    <r>
      <rPr>
        <sz val="9"/>
        <rFont val="Calibri"/>
        <family val="2"/>
        <scheme val="minor"/>
      </rPr>
      <t>URBANIZACION AGUA SERVIDA</t>
    </r>
  </si>
  <si>
    <t>I 03 06 00</t>
  </si>
  <si>
    <r>
      <t xml:space="preserve">AGOTAMIENTO. </t>
    </r>
    <r>
      <rPr>
        <b/>
        <sz val="9"/>
        <rFont val="Calibri"/>
        <family val="2"/>
        <scheme val="minor"/>
      </rPr>
      <t>URBANIZACION AGUA SERVIDA</t>
    </r>
  </si>
  <si>
    <t>I 03 07 00</t>
  </si>
  <si>
    <r>
      <t>PREPARACION CANCHA.</t>
    </r>
    <r>
      <rPr>
        <b/>
        <sz val="9"/>
        <rFont val="Calibri"/>
        <family val="2"/>
        <scheme val="minor"/>
      </rPr>
      <t xml:space="preserve"> URBANIZACION AGUA SERVIDA</t>
    </r>
  </si>
  <si>
    <t>I 03 08 00</t>
  </si>
  <si>
    <r>
      <t xml:space="preserve">SISTEMA COLECTIVO DE TRATAMIENTO DE AGUA SERVIDA. </t>
    </r>
    <r>
      <rPr>
        <b/>
        <sz val="9"/>
        <rFont val="Calibri"/>
        <family val="2"/>
        <scheme val="minor"/>
      </rPr>
      <t>URBANIZACION AGUA SERVIDA</t>
    </r>
  </si>
  <si>
    <t>I 03 09 00</t>
  </si>
  <si>
    <t>I 03 09 01</t>
  </si>
  <si>
    <t>I 03 09 02</t>
  </si>
  <si>
    <t>I 03 09 03</t>
  </si>
  <si>
    <t>I 03 09 04</t>
  </si>
  <si>
    <t>I 03 09 05</t>
  </si>
  <si>
    <t>I 03 09 06</t>
  </si>
  <si>
    <t>I 03 09 80</t>
  </si>
  <si>
    <t>I 03 10 00</t>
  </si>
  <si>
    <r>
      <t xml:space="preserve">CONFECCION JUNTURA. </t>
    </r>
    <r>
      <rPr>
        <b/>
        <sz val="9"/>
        <rFont val="Calibri"/>
        <family val="2"/>
        <scheme val="minor"/>
      </rPr>
      <t>URBANIZACION AGUA SERVIDA</t>
    </r>
  </si>
  <si>
    <t>I 03 10 01</t>
  </si>
  <si>
    <r>
      <t xml:space="preserve">EMBOQUILLADO. </t>
    </r>
    <r>
      <rPr>
        <sz val="9"/>
        <rFont val="Calibri"/>
        <family val="2"/>
        <scheme val="minor"/>
      </rPr>
      <t>CONFECCION JUNTURA. URBANIZACION AGUA SERVIDA</t>
    </r>
  </si>
  <si>
    <t>I 03 10 02</t>
  </si>
  <si>
    <r>
      <t xml:space="preserve">ENCHUFE CORDON. </t>
    </r>
    <r>
      <rPr>
        <sz val="9"/>
        <rFont val="Calibri"/>
        <family val="2"/>
        <scheme val="minor"/>
      </rPr>
      <t>CONFECCION JUNTURA. URBANIZACION AGUA SERVIDA</t>
    </r>
  </si>
  <si>
    <t>I 03 10 03</t>
  </si>
  <si>
    <r>
      <t xml:space="preserve">TERMOFUSIONADO. </t>
    </r>
    <r>
      <rPr>
        <sz val="9"/>
        <rFont val="Calibri"/>
        <family val="2"/>
        <scheme val="minor"/>
      </rPr>
      <t>CONFECCION JUNTURA. URBANIZACION AGUA SERVIDA</t>
    </r>
  </si>
  <si>
    <t>I 03 10 80</t>
  </si>
  <si>
    <r>
      <t xml:space="preserve">OTROS CONFECCION JUNTURA. </t>
    </r>
    <r>
      <rPr>
        <sz val="9"/>
        <rFont val="Calibri"/>
        <family val="2"/>
        <scheme val="minor"/>
      </rPr>
      <t>URBANIZACION AGUA SERVIDA</t>
    </r>
  </si>
  <si>
    <t>I 03 11 00</t>
  </si>
  <si>
    <r>
      <t xml:space="preserve">PIEZA ESPECIAL. </t>
    </r>
    <r>
      <rPr>
        <b/>
        <sz val="9"/>
        <rFont val="Calibri"/>
        <family val="2"/>
        <scheme val="minor"/>
      </rPr>
      <t>URBANIZACION AGUA SERVIDA</t>
    </r>
  </si>
  <si>
    <t>I 03 12 00</t>
  </si>
  <si>
    <r>
      <t xml:space="preserve">CAMARA. </t>
    </r>
    <r>
      <rPr>
        <b/>
        <sz val="9"/>
        <rFont val="Calibri"/>
        <family val="2"/>
        <scheme val="minor"/>
      </rPr>
      <t>URBANIZACION AGUA SERVIDA</t>
    </r>
  </si>
  <si>
    <t>I 03 12 01</t>
  </si>
  <si>
    <r>
      <t xml:space="preserve">CAMARA. </t>
    </r>
    <r>
      <rPr>
        <sz val="9"/>
        <rFont val="Calibri"/>
        <family val="2"/>
        <scheme val="minor"/>
      </rPr>
      <t>CAMARA. URBANIZACION AGUA SERVIDA</t>
    </r>
  </si>
  <si>
    <t>I 03 12 02</t>
  </si>
  <si>
    <r>
      <t>TAPA.</t>
    </r>
    <r>
      <rPr>
        <sz val="9"/>
        <rFont val="Calibri"/>
        <family val="2"/>
        <scheme val="minor"/>
      </rPr>
      <t xml:space="preserve"> CAMARA. URBANIZACION AGUA SERVIDA</t>
    </r>
  </si>
  <si>
    <t>I 03 12 03</t>
  </si>
  <si>
    <r>
      <t xml:space="preserve">ESCALIN. </t>
    </r>
    <r>
      <rPr>
        <sz val="9"/>
        <rFont val="Calibri"/>
        <family val="2"/>
        <scheme val="minor"/>
      </rPr>
      <t>URBANIZACION AGUA SERVIDA</t>
    </r>
  </si>
  <si>
    <t>I 03 12 80</t>
  </si>
  <si>
    <r>
      <t xml:space="preserve">OTROS CAMARA. </t>
    </r>
    <r>
      <rPr>
        <sz val="9"/>
        <rFont val="Calibri"/>
        <family val="2"/>
        <scheme val="minor"/>
      </rPr>
      <t>URBANIZACION AGUA SERVIDA</t>
    </r>
  </si>
  <si>
    <t>I 03 13 00</t>
  </si>
  <si>
    <t>UNION DOMICILIARIA. URBANIZACION AGUA SERVIDA</t>
  </si>
  <si>
    <t>I 03 13 01</t>
  </si>
  <si>
    <r>
      <t xml:space="preserve">EMPALME A CAMARA DOMICILIARIA. </t>
    </r>
    <r>
      <rPr>
        <sz val="9"/>
        <rFont val="Calibri"/>
        <family val="2"/>
        <scheme val="minor"/>
      </rPr>
      <t>UNION DOMICILIARIA. URBANIZACION AGUA SERVIDA</t>
    </r>
  </si>
  <si>
    <t>I 03 13 02</t>
  </si>
  <si>
    <r>
      <t xml:space="preserve">EMPALME A COLECTOR . </t>
    </r>
    <r>
      <rPr>
        <sz val="9"/>
        <rFont val="Calibri"/>
        <family val="2"/>
        <scheme val="minor"/>
      </rPr>
      <t>UNION DOMICILIARIA. URBANIZACION AGUA SERVIDA</t>
    </r>
  </si>
  <si>
    <t>I 03 13 03</t>
  </si>
  <si>
    <r>
      <t xml:space="preserve">TUBERIA. </t>
    </r>
    <r>
      <rPr>
        <sz val="9"/>
        <rFont val="Calibri"/>
        <family val="2"/>
        <scheme val="minor"/>
      </rPr>
      <t>UNION DOMICILIARIA. URBANIZACION AGUA SERVIDA</t>
    </r>
  </si>
  <si>
    <t>I 03 13 80</t>
  </si>
  <si>
    <r>
      <t xml:space="preserve">OTROS UNION DOMICILIARIA. </t>
    </r>
    <r>
      <rPr>
        <sz val="9"/>
        <rFont val="Calibri"/>
        <family val="2"/>
        <scheme val="minor"/>
      </rPr>
      <t>URBANIZACION AGUA SERVIDA</t>
    </r>
  </si>
  <si>
    <t>I 03 14 00</t>
  </si>
  <si>
    <r>
      <t xml:space="preserve">PLANTA ELEVADORA DE AGUA SERVIDA. </t>
    </r>
    <r>
      <rPr>
        <b/>
        <sz val="9"/>
        <rFont val="Calibri"/>
        <family val="2"/>
        <scheme val="minor"/>
      </rPr>
      <t>URBANIZACION AGUA SERVIDA</t>
    </r>
  </si>
  <si>
    <t>I 03 80 00</t>
  </si>
  <si>
    <t>OTROS URBANIZACION AGUA SERVIDA</t>
  </si>
  <si>
    <t>I 04 00 00</t>
  </si>
  <si>
    <t>URBANIZACION ELECTRICIDAD</t>
  </si>
  <si>
    <t>I 04 01 00</t>
  </si>
  <si>
    <r>
      <t xml:space="preserve">RED ELECTRICA DE DISTRIBUCION Y ALUMBRADO PUBLICO. </t>
    </r>
    <r>
      <rPr>
        <b/>
        <sz val="9"/>
        <rFont val="Calibri"/>
        <family val="2"/>
        <scheme val="minor"/>
      </rPr>
      <t>URBANIZACION ELECTRICIDAD</t>
    </r>
  </si>
  <si>
    <t>I 04 01 01</t>
  </si>
  <si>
    <r>
      <t xml:space="preserve">AEREA. </t>
    </r>
    <r>
      <rPr>
        <sz val="9"/>
        <rFont val="Calibri"/>
        <family val="2"/>
        <scheme val="minor"/>
      </rPr>
      <t>RED ELECTRICA DE DISTRIBUCION Y ALUMBRADO PUBLICO. URBANIZACION ELECTRICIDAD</t>
    </r>
  </si>
  <si>
    <t>I 04 01 02</t>
  </si>
  <si>
    <r>
      <t xml:space="preserve">SUBTERRANEA. </t>
    </r>
    <r>
      <rPr>
        <sz val="9"/>
        <rFont val="Calibri"/>
        <family val="2"/>
        <scheme val="minor"/>
      </rPr>
      <t>RED ELECTRICA DE DISTRIBUCION Y ALUMBRADO PUBLICO. URBANIZACION ELECTRICIDAD</t>
    </r>
  </si>
  <si>
    <t>I 04 01 80</t>
  </si>
  <si>
    <r>
      <t xml:space="preserve">OTROS RED ELECTRICA DE DISTRIBUCION Y ALUMBRADO PUBLICO. </t>
    </r>
    <r>
      <rPr>
        <sz val="9"/>
        <rFont val="Calibri"/>
        <family val="2"/>
        <scheme val="minor"/>
      </rPr>
      <t>URBANIZACION ELECTRICIDAD</t>
    </r>
  </si>
  <si>
    <t>I 04 02 00</t>
  </si>
  <si>
    <r>
      <t xml:space="preserve">POSTACION. </t>
    </r>
    <r>
      <rPr>
        <b/>
        <sz val="9"/>
        <rFont val="Calibri"/>
        <family val="2"/>
        <scheme val="minor"/>
      </rPr>
      <t>URBANIZACION ELECTRICIDAD</t>
    </r>
  </si>
  <si>
    <t>I 04 02 01</t>
  </si>
  <si>
    <r>
      <t xml:space="preserve">POSTACION DE HORMIGON. </t>
    </r>
    <r>
      <rPr>
        <sz val="9"/>
        <rFont val="Calibri"/>
        <family val="2"/>
        <scheme val="minor"/>
      </rPr>
      <t>URBANIZACION ELECTRICIDAD</t>
    </r>
  </si>
  <si>
    <t>Indicar altura</t>
  </si>
  <si>
    <t>I 04 02 02</t>
  </si>
  <si>
    <r>
      <t xml:space="preserve">POSTACION DE ACERO. </t>
    </r>
    <r>
      <rPr>
        <sz val="9"/>
        <rFont val="Calibri"/>
        <family val="2"/>
        <scheme val="minor"/>
      </rPr>
      <t>URBANIZACION ELECTRICIDAD</t>
    </r>
  </si>
  <si>
    <t>I 04 02 80</t>
  </si>
  <si>
    <r>
      <t xml:space="preserve">OTROS POSTACION. </t>
    </r>
    <r>
      <rPr>
        <sz val="9"/>
        <rFont val="Calibri"/>
        <family val="2"/>
        <scheme val="minor"/>
      </rPr>
      <t>URBANIZACION ELECTRICIDAD</t>
    </r>
  </si>
  <si>
    <t>I 04 03 00</t>
  </si>
  <si>
    <r>
      <t xml:space="preserve">ILUMINACION. </t>
    </r>
    <r>
      <rPr>
        <b/>
        <sz val="9"/>
        <rFont val="Calibri"/>
        <family val="2"/>
        <scheme val="minor"/>
      </rPr>
      <t>URBANIZACION ELECTRICIDAD</t>
    </r>
  </si>
  <si>
    <t>I 04 03 01</t>
  </si>
  <si>
    <r>
      <t>GANCHO.</t>
    </r>
    <r>
      <rPr>
        <sz val="9"/>
        <rFont val="Calibri"/>
        <family val="2"/>
        <scheme val="minor"/>
      </rPr>
      <t xml:space="preserve"> ILUMINACION. URBANIZACION ELECTRICIDAD</t>
    </r>
  </si>
  <si>
    <t>I 04 03 02</t>
  </si>
  <si>
    <r>
      <t xml:space="preserve">HERRAJE. </t>
    </r>
    <r>
      <rPr>
        <sz val="9"/>
        <rFont val="Calibri"/>
        <family val="2"/>
        <scheme val="minor"/>
      </rPr>
      <t>ILUMINACION. URBANIZACION ELECTRICIDAD</t>
    </r>
  </si>
  <si>
    <t>I 04 03 03</t>
  </si>
  <si>
    <r>
      <t>AISLADOR.</t>
    </r>
    <r>
      <rPr>
        <sz val="9"/>
        <rFont val="Calibri"/>
        <family val="2"/>
        <scheme val="minor"/>
      </rPr>
      <t xml:space="preserve"> ILUMINACION. URBANIZACION ELECTRICIDAD</t>
    </r>
  </si>
  <si>
    <t>I 04 03 04</t>
  </si>
  <si>
    <r>
      <t xml:space="preserve">TIRANTE. </t>
    </r>
    <r>
      <rPr>
        <sz val="9"/>
        <rFont val="Calibri"/>
        <family val="2"/>
        <scheme val="minor"/>
      </rPr>
      <t>ILUMINACION. URBANIZACION ELECTRICIDAD</t>
    </r>
  </si>
  <si>
    <t>I 04 03 80</t>
  </si>
  <si>
    <r>
      <t xml:space="preserve">OTROS ILUMINACION. </t>
    </r>
    <r>
      <rPr>
        <sz val="9"/>
        <rFont val="Calibri"/>
        <family val="2"/>
        <scheme val="minor"/>
      </rPr>
      <t>URBANIZACION ELECTRICIDAD</t>
    </r>
  </si>
  <si>
    <t>I 04 04 00</t>
  </si>
  <si>
    <r>
      <t xml:space="preserve">LUMINARIA. </t>
    </r>
    <r>
      <rPr>
        <b/>
        <sz val="9"/>
        <rFont val="Calibri"/>
        <family val="2"/>
        <scheme val="minor"/>
      </rPr>
      <t>URBANIZACION ELECTRICIDAD</t>
    </r>
  </si>
  <si>
    <t>I 04 04 01</t>
  </si>
  <si>
    <r>
      <t xml:space="preserve">LUMINARIA TRADICIONAL. </t>
    </r>
    <r>
      <rPr>
        <sz val="9"/>
        <rFont val="Calibri"/>
        <family val="2"/>
        <scheme val="minor"/>
      </rPr>
      <t>LUMINARIA. URBANIZACION ELECTRICIDAD</t>
    </r>
  </si>
  <si>
    <t>I 04 04 02</t>
  </si>
  <si>
    <r>
      <t xml:space="preserve">LUMINARIA LED. </t>
    </r>
    <r>
      <rPr>
        <sz val="9"/>
        <rFont val="Calibri"/>
        <family val="2"/>
        <scheme val="minor"/>
      </rPr>
      <t>LUMINARIA. URBANIZACION ELECTRICIDAD</t>
    </r>
  </si>
  <si>
    <t>I 04 04 03</t>
  </si>
  <si>
    <r>
      <t>LUMINARIA LED CON PANEL FOTOVOLTAICO.</t>
    </r>
    <r>
      <rPr>
        <sz val="9"/>
        <rFont val="Calibri"/>
        <family val="2"/>
        <scheme val="minor"/>
      </rPr>
      <t xml:space="preserve"> LUMINARIA. URBANIZACION ELECTRICIDAD</t>
    </r>
  </si>
  <si>
    <t>I 04 04 80</t>
  </si>
  <si>
    <r>
      <t>OTROS LUMINARIA</t>
    </r>
    <r>
      <rPr>
        <sz val="9"/>
        <rFont val="Calibri"/>
        <family val="2"/>
        <scheme val="minor"/>
      </rPr>
      <t>. LUMINARIA. URBANIZACION ELECTRICIDAD</t>
    </r>
  </si>
  <si>
    <t>I 04 05 00</t>
  </si>
  <si>
    <r>
      <t xml:space="preserve">ROTURA Y REPOSICION DE PAVIMENTO. </t>
    </r>
    <r>
      <rPr>
        <b/>
        <sz val="9"/>
        <rFont val="Calibri"/>
        <family val="2"/>
        <scheme val="minor"/>
      </rPr>
      <t>URBANIZACION ELECTRICIDAD</t>
    </r>
  </si>
  <si>
    <t>I 04 05 01</t>
  </si>
  <si>
    <r>
      <t xml:space="preserve">ROTURA DE PAVIMENTO. </t>
    </r>
    <r>
      <rPr>
        <sz val="9"/>
        <rFont val="Calibri"/>
        <family val="2"/>
        <scheme val="minor"/>
      </rPr>
      <t>ROTURA Y REPOSICION DE PAVIMENTO. URBANIZACION ELECTRICIDAD</t>
    </r>
  </si>
  <si>
    <t>I 04 05 02</t>
  </si>
  <si>
    <r>
      <t xml:space="preserve">REPOSICION DE PAVIMENTO. </t>
    </r>
    <r>
      <rPr>
        <sz val="9"/>
        <rFont val="Calibri"/>
        <family val="2"/>
        <scheme val="minor"/>
      </rPr>
      <t>ROTURA Y REPOSICION DE PAVIMENTO. URBANIZACION ELECTRICIDAD</t>
    </r>
  </si>
  <si>
    <t>I 04 05 80</t>
  </si>
  <si>
    <r>
      <t xml:space="preserve">OTROS ROTURA Y REPOSICION DE PAVIMENTO. </t>
    </r>
    <r>
      <rPr>
        <sz val="9"/>
        <rFont val="Calibri"/>
        <family val="2"/>
        <scheme val="minor"/>
      </rPr>
      <t>URBANIZACION ELECTRICIDAD</t>
    </r>
  </si>
  <si>
    <t>I 04 80 00</t>
  </si>
  <si>
    <t>OTROS URBANIZACION ELECTRICIDAD</t>
  </si>
  <si>
    <t>I 05 00 00</t>
  </si>
  <si>
    <t>URBANIZACION GAS</t>
  </si>
  <si>
    <t>I 05 01 00</t>
  </si>
  <si>
    <r>
      <t xml:space="preserve">EXCAVACION. </t>
    </r>
    <r>
      <rPr>
        <b/>
        <sz val="9"/>
        <rFont val="Calibri"/>
        <family val="2"/>
        <scheme val="minor"/>
      </rPr>
      <t>URBANIZACION GAS</t>
    </r>
  </si>
  <si>
    <t>I 05 01 01</t>
  </si>
  <si>
    <r>
      <t xml:space="preserve">EXCAVACION CON AGOTAMIENTO. </t>
    </r>
    <r>
      <rPr>
        <sz val="9"/>
        <rFont val="Calibri"/>
        <family val="2"/>
        <scheme val="minor"/>
      </rPr>
      <t>URBANIZACION GAS</t>
    </r>
  </si>
  <si>
    <t>I 05 01 02</t>
  </si>
  <si>
    <r>
      <t xml:space="preserve">EXCAVACION EN CORTE A MANO. </t>
    </r>
    <r>
      <rPr>
        <sz val="9"/>
        <rFont val="Calibri"/>
        <family val="2"/>
        <scheme val="minor"/>
      </rPr>
      <t>URBANIZACION GAS</t>
    </r>
  </si>
  <si>
    <t>I 05 01 03</t>
  </si>
  <si>
    <r>
      <t>EXCAVACION EN CORTE A MAQUINA.</t>
    </r>
    <r>
      <rPr>
        <sz val="9"/>
        <rFont val="Calibri"/>
        <family val="2"/>
        <scheme val="minor"/>
      </rPr>
      <t xml:space="preserve"> URBANIZACION GAS</t>
    </r>
  </si>
  <si>
    <t>I 05 01 04</t>
  </si>
  <si>
    <r>
      <t xml:space="preserve">EXCAVACION EN ROCA. </t>
    </r>
    <r>
      <rPr>
        <sz val="9"/>
        <rFont val="Calibri"/>
        <family val="2"/>
        <scheme val="minor"/>
      </rPr>
      <t>URBANIZACION GAS</t>
    </r>
  </si>
  <si>
    <t>I 05 01 05</t>
  </si>
  <si>
    <r>
      <t xml:space="preserve">EXCAVACION MANUAL. </t>
    </r>
    <r>
      <rPr>
        <sz val="9"/>
        <rFont val="Calibri"/>
        <family val="2"/>
        <scheme val="minor"/>
      </rPr>
      <t>URBANIZACION GAS</t>
    </r>
  </si>
  <si>
    <t>I 05 01 06</t>
  </si>
  <si>
    <r>
      <t xml:space="preserve">EXCAVACION SUBTERRANEO. </t>
    </r>
    <r>
      <rPr>
        <sz val="9"/>
        <rFont val="Calibri"/>
        <family val="2"/>
        <scheme val="minor"/>
      </rPr>
      <t>URBANIZACION GAS</t>
    </r>
  </si>
  <si>
    <t>I 05 01 80</t>
  </si>
  <si>
    <r>
      <t xml:space="preserve">OTROS EXCAVACION. </t>
    </r>
    <r>
      <rPr>
        <sz val="9"/>
        <rFont val="Calibri"/>
        <family val="2"/>
        <scheme val="minor"/>
      </rPr>
      <t>URBANIZACION GAS</t>
    </r>
  </si>
  <si>
    <t>I 05 02 00</t>
  </si>
  <si>
    <r>
      <t xml:space="preserve">RELLENO ESTRUCTURAL. </t>
    </r>
    <r>
      <rPr>
        <b/>
        <sz val="9"/>
        <rFont val="Calibri"/>
        <family val="2"/>
        <scheme val="minor"/>
      </rPr>
      <t>URBANIZACION GAS</t>
    </r>
  </si>
  <si>
    <t>I 05 02 01</t>
  </si>
  <si>
    <r>
      <t xml:space="preserve">RELLENO EN ZANJA. </t>
    </r>
    <r>
      <rPr>
        <sz val="9"/>
        <rFont val="Calibri"/>
        <family val="2"/>
        <scheme val="minor"/>
      </rPr>
      <t>RELLENO ESTRUCTURAL. URBANIZACION GAS</t>
    </r>
  </si>
  <si>
    <t>I 05 02 02</t>
  </si>
  <si>
    <r>
      <t xml:space="preserve">GEOTEXTIL. </t>
    </r>
    <r>
      <rPr>
        <sz val="9"/>
        <rFont val="Calibri"/>
        <family val="2"/>
        <scheme val="minor"/>
      </rPr>
      <t>RELLENO ESTRUCTURAL. URBANIZACION GAS</t>
    </r>
  </si>
  <si>
    <t>I 05 02 03</t>
  </si>
  <si>
    <r>
      <t xml:space="preserve">MATERIAL DE OBRA. </t>
    </r>
    <r>
      <rPr>
        <sz val="9"/>
        <rFont val="Calibri"/>
        <family val="2"/>
        <scheme val="minor"/>
      </rPr>
      <t>RELLENO ESTRUCTURAL. URBANIZACION GAS</t>
    </r>
  </si>
  <si>
    <t>I 05 02 04</t>
  </si>
  <si>
    <r>
      <t>MATERIAL ESTABILIZADO.</t>
    </r>
    <r>
      <rPr>
        <sz val="9"/>
        <rFont val="Calibri"/>
        <family val="2"/>
        <scheme val="minor"/>
      </rPr>
      <t xml:space="preserve"> RELLENO ESTRUCTURAL. URBANIZACION GAS</t>
    </r>
  </si>
  <si>
    <t>I 05 02 80</t>
  </si>
  <si>
    <r>
      <t xml:space="preserve">OTROS RELLENO ESTRUCTURAL. </t>
    </r>
    <r>
      <rPr>
        <sz val="9"/>
        <rFont val="Calibri"/>
        <family val="2"/>
        <scheme val="minor"/>
      </rPr>
      <t>URBANIZACION GAS</t>
    </r>
  </si>
  <si>
    <t>I 05 03 00</t>
  </si>
  <si>
    <r>
      <t xml:space="preserve">RELLENO NO ESTRUCTURAL. </t>
    </r>
    <r>
      <rPr>
        <b/>
        <sz val="9"/>
        <rFont val="Calibri"/>
        <family val="2"/>
        <scheme val="minor"/>
      </rPr>
      <t>URBANIZACION GAS</t>
    </r>
  </si>
  <si>
    <t>I 05 04 00</t>
  </si>
  <si>
    <t>I 05 04 02</t>
  </si>
  <si>
    <t>I 05 04 80</t>
  </si>
  <si>
    <t>I 05 05 00</t>
  </si>
  <si>
    <r>
      <t xml:space="preserve">BASE Y PROTECCION DE TUBO. </t>
    </r>
    <r>
      <rPr>
        <b/>
        <sz val="9"/>
        <rFont val="Calibri"/>
        <family val="2"/>
        <scheme val="minor"/>
      </rPr>
      <t>URBANIZACION GAS</t>
    </r>
  </si>
  <si>
    <t>I 05 05 01</t>
  </si>
  <si>
    <t>I 05 05 02</t>
  </si>
  <si>
    <r>
      <t xml:space="preserve">PROTECCION HORMIGON. </t>
    </r>
    <r>
      <rPr>
        <sz val="9"/>
        <rFont val="Calibri"/>
        <family val="2"/>
        <scheme val="minor"/>
      </rPr>
      <t>BASE Y PROTECCION DE TUBO. URBANIZACION GAS</t>
    </r>
  </si>
  <si>
    <t>I 05 05 80</t>
  </si>
  <si>
    <r>
      <t xml:space="preserve">OTROS BASE Y PROTECCION DE TUBO. </t>
    </r>
    <r>
      <rPr>
        <sz val="9"/>
        <rFont val="Calibri"/>
        <family val="2"/>
        <scheme val="minor"/>
      </rPr>
      <t>URBANIZACION GAS</t>
    </r>
  </si>
  <si>
    <t>I 05 06 00</t>
  </si>
  <si>
    <r>
      <t xml:space="preserve">ROTURA Y REPOSICION DE PAVIMENTO. </t>
    </r>
    <r>
      <rPr>
        <b/>
        <sz val="9"/>
        <rFont val="Calibri"/>
        <family val="2"/>
        <scheme val="minor"/>
      </rPr>
      <t>URBANIZACION GAS</t>
    </r>
  </si>
  <si>
    <t>I 05 06 01</t>
  </si>
  <si>
    <r>
      <t xml:space="preserve">ROTURA DE PAVIMENTO. </t>
    </r>
    <r>
      <rPr>
        <sz val="9"/>
        <rFont val="Calibri"/>
        <family val="2"/>
        <scheme val="minor"/>
      </rPr>
      <t>ROTURA Y REPOSICION DE PAVIMENTO. URBANIZACION GAS</t>
    </r>
  </si>
  <si>
    <t>I 05 06 02</t>
  </si>
  <si>
    <r>
      <t xml:space="preserve">REPOSICION DE PAVIMENTO. </t>
    </r>
    <r>
      <rPr>
        <sz val="9"/>
        <rFont val="Calibri"/>
        <family val="2"/>
        <scheme val="minor"/>
      </rPr>
      <t>ROTURA Y REPOSICION DE PAVIMENTO. URBANIZACION GAS</t>
    </r>
  </si>
  <si>
    <t>I 05 06 80</t>
  </si>
  <si>
    <r>
      <t xml:space="preserve">OTROS ROTURA Y REPOSICION DE PAVIMENTO. </t>
    </r>
    <r>
      <rPr>
        <sz val="9"/>
        <rFont val="Calibri"/>
        <family val="2"/>
        <scheme val="minor"/>
      </rPr>
      <t>URBANIZACION GAS</t>
    </r>
  </si>
  <si>
    <t>I 05 07 00</t>
  </si>
  <si>
    <r>
      <t xml:space="preserve">AGOTAMIENTO. </t>
    </r>
    <r>
      <rPr>
        <b/>
        <sz val="9"/>
        <rFont val="Calibri"/>
        <family val="2"/>
        <scheme val="minor"/>
      </rPr>
      <t>URBANIZACION GAS</t>
    </r>
  </si>
  <si>
    <t>I 05 08 00</t>
  </si>
  <si>
    <r>
      <t xml:space="preserve">PREPARACION CANCHA. </t>
    </r>
    <r>
      <rPr>
        <b/>
        <sz val="9"/>
        <rFont val="Calibri"/>
        <family val="2"/>
        <scheme val="minor"/>
      </rPr>
      <t>URBANIZACION GAS</t>
    </r>
  </si>
  <si>
    <t>I 05 09 00</t>
  </si>
  <si>
    <r>
      <t>TUBERIA.</t>
    </r>
    <r>
      <rPr>
        <b/>
        <sz val="9"/>
        <rFont val="Calibri"/>
        <family val="2"/>
        <scheme val="minor"/>
      </rPr>
      <t xml:space="preserve"> URBANIZACION GAS</t>
    </r>
  </si>
  <si>
    <t>I 05 10 00</t>
  </si>
  <si>
    <r>
      <t xml:space="preserve">CONFECCION JUNTURA. </t>
    </r>
    <r>
      <rPr>
        <b/>
        <sz val="9"/>
        <rFont val="Calibri"/>
        <family val="2"/>
        <scheme val="minor"/>
      </rPr>
      <t>URBANIZACION GAS</t>
    </r>
  </si>
  <si>
    <t>I 05 11 00</t>
  </si>
  <si>
    <r>
      <t xml:space="preserve">CAMARA DE VALVULA. </t>
    </r>
    <r>
      <rPr>
        <b/>
        <sz val="9"/>
        <rFont val="Calibri"/>
        <family val="2"/>
        <scheme val="minor"/>
      </rPr>
      <t>URBANIZACION GAS</t>
    </r>
  </si>
  <si>
    <t>I 05 12 00</t>
  </si>
  <si>
    <r>
      <t xml:space="preserve">ARRANQUE DOMICILIARIO. </t>
    </r>
    <r>
      <rPr>
        <b/>
        <sz val="9"/>
        <rFont val="Calibri"/>
        <family val="2"/>
        <scheme val="minor"/>
      </rPr>
      <t>URBANIZACION GAS</t>
    </r>
  </si>
  <si>
    <t>I 05 80 00</t>
  </si>
  <si>
    <t>OTROS URBANIZACION GAS</t>
  </si>
  <si>
    <t>I 06 00 00</t>
  </si>
  <si>
    <t>MOVIMIENTOS DE TIERRA. URBANIZACION PAVIMENTACION</t>
  </si>
  <si>
    <t>I 06 01 00</t>
  </si>
  <si>
    <r>
      <t xml:space="preserve">ESTABILIZACION DEL TERRENO. </t>
    </r>
    <r>
      <rPr>
        <b/>
        <sz val="9"/>
        <rFont val="Calibri"/>
        <family val="2"/>
        <scheme val="minor"/>
      </rPr>
      <t>MOVIMIENTO DE TIERRA. URBANIZACION PAVIMENTACION</t>
    </r>
  </si>
  <si>
    <t>I 06 01 01</t>
  </si>
  <si>
    <r>
      <t>ENTIBACION.</t>
    </r>
    <r>
      <rPr>
        <sz val="9"/>
        <rFont val="Calibri"/>
        <family val="2"/>
        <scheme val="minor"/>
      </rPr>
      <t xml:space="preserve"> ESTABILIZACION DEL TERRENO. MOVIMIENTO DE TIERRA. URBANIZACION PAVIMENTACION</t>
    </r>
  </si>
  <si>
    <t>I 06 01 02</t>
  </si>
  <si>
    <r>
      <t xml:space="preserve">ESTABILIZACION. </t>
    </r>
    <r>
      <rPr>
        <sz val="9"/>
        <rFont val="Calibri"/>
        <family val="2"/>
        <scheme val="minor"/>
      </rPr>
      <t>ESTABILIZACION DEL TERRENO. MOVIMIENTO DE TIERRA. URBANIZACION PAVIMENTACION</t>
    </r>
  </si>
  <si>
    <t>I 06 01 03</t>
  </si>
  <si>
    <r>
      <t xml:space="preserve">SOCALZADO. </t>
    </r>
    <r>
      <rPr>
        <sz val="9"/>
        <rFont val="Calibri"/>
        <family val="2"/>
        <scheme val="minor"/>
      </rPr>
      <t>ESTABILIZACION DEL TERRENO. MOVIMIENTO DE TIERRA. URBANIZACION PAVIMENTACION</t>
    </r>
  </si>
  <si>
    <t>I 06 01 80</t>
  </si>
  <si>
    <r>
      <t xml:space="preserve">OTROS ESTABILIZACION DEL TERRENO. </t>
    </r>
    <r>
      <rPr>
        <sz val="9"/>
        <rFont val="Calibri"/>
        <family val="2"/>
        <scheme val="minor"/>
      </rPr>
      <t>MOVIMIENTO DE TIERRA. URBANIZACION PAVIMENTACION</t>
    </r>
  </si>
  <si>
    <t>I 06 02 00</t>
  </si>
  <si>
    <r>
      <t xml:space="preserve">EXCAVACION. </t>
    </r>
    <r>
      <rPr>
        <b/>
        <sz val="9"/>
        <rFont val="Calibri"/>
        <family val="2"/>
        <scheme val="minor"/>
      </rPr>
      <t>MOVIMIENTO DE TIERRA. URBANIZACION PAVIMENTACION</t>
    </r>
  </si>
  <si>
    <t>I 06 02 01</t>
  </si>
  <si>
    <r>
      <t xml:space="preserve">EXCAVACION CON AGOTAMIENTO. </t>
    </r>
    <r>
      <rPr>
        <sz val="9"/>
        <rFont val="Calibri"/>
        <family val="2"/>
        <scheme val="minor"/>
      </rPr>
      <t>MOVIMIENTO DE TIERRA. URBANIZACION PAVIMENTACION</t>
    </r>
  </si>
  <si>
    <t>I 06 02 02</t>
  </si>
  <si>
    <r>
      <t>EXCAVACION EN CORTE A MANO.</t>
    </r>
    <r>
      <rPr>
        <sz val="9"/>
        <rFont val="Calibri"/>
        <family val="2"/>
        <scheme val="minor"/>
      </rPr>
      <t xml:space="preserve"> MOVIMIENTO DE TIERRA. URBANIZACION PAVIMENTACION</t>
    </r>
  </si>
  <si>
    <t>I 06 02 03</t>
  </si>
  <si>
    <r>
      <t xml:space="preserve">EXCAVACION EN CORTE A MAQUINA. </t>
    </r>
    <r>
      <rPr>
        <sz val="9"/>
        <rFont val="Calibri"/>
        <family val="2"/>
        <scheme val="minor"/>
      </rPr>
      <t>MOVIMIENTOS DE TIERRA. URBANIZACION PAVIMENTACION</t>
    </r>
  </si>
  <si>
    <t>I 06 02 04</t>
  </si>
  <si>
    <r>
      <t xml:space="preserve">EXCAVACION EN ROCA. </t>
    </r>
    <r>
      <rPr>
        <sz val="9"/>
        <rFont val="Calibri"/>
        <family val="2"/>
        <scheme val="minor"/>
      </rPr>
      <t>MOVIMIENTO DE TIERRA. URBANIZACION PAVIMENTACION</t>
    </r>
  </si>
  <si>
    <t>I 06 02 05</t>
  </si>
  <si>
    <r>
      <t xml:space="preserve">EXCAVACION FUNDACION. </t>
    </r>
    <r>
      <rPr>
        <sz val="9"/>
        <rFont val="Calibri"/>
        <family val="2"/>
        <scheme val="minor"/>
      </rPr>
      <t>MOVIMIENTO DE TIERRA. URBANIZACION PAVIMENTACION</t>
    </r>
  </si>
  <si>
    <t>I 06 02 06</t>
  </si>
  <si>
    <r>
      <t xml:space="preserve">EXCAVACION MANUAL. </t>
    </r>
    <r>
      <rPr>
        <sz val="9"/>
        <rFont val="Calibri"/>
        <family val="2"/>
        <scheme val="minor"/>
      </rPr>
      <t>MOVIMIENTO DE TIERRA. URBANIZACION PAVIMENTACION</t>
    </r>
  </si>
  <si>
    <t>I 06 02 07</t>
  </si>
  <si>
    <r>
      <t xml:space="preserve">EXCAVACION SUBTERRANEO. </t>
    </r>
    <r>
      <rPr>
        <sz val="9"/>
        <rFont val="Calibri"/>
        <family val="2"/>
        <scheme val="minor"/>
      </rPr>
      <t>MOVIMIENTO DE TIERRA. URBANIZACION PAVIMENTACION</t>
    </r>
  </si>
  <si>
    <t>I 06 02 80</t>
  </si>
  <si>
    <r>
      <t xml:space="preserve">OTROS EXCAVACION. </t>
    </r>
    <r>
      <rPr>
        <sz val="9"/>
        <rFont val="Calibri"/>
        <family val="2"/>
        <scheme val="minor"/>
      </rPr>
      <t>MOVIMIENTO DE TIERRA. URBANIZACION PAVIMENTACION</t>
    </r>
  </si>
  <si>
    <t>I 06 03 00</t>
  </si>
  <si>
    <t>I 06 03 02</t>
  </si>
  <si>
    <t>I 06 03 80</t>
  </si>
  <si>
    <t>I 06 04 00</t>
  </si>
  <si>
    <r>
      <t xml:space="preserve">RELLENO ESTRUCTURAL. </t>
    </r>
    <r>
      <rPr>
        <b/>
        <sz val="9"/>
        <rFont val="Calibri"/>
        <family val="2"/>
        <scheme val="minor"/>
      </rPr>
      <t>MOVIMIENTO DE TIERRA. URBANIZACION PAVIMENTACION</t>
    </r>
  </si>
  <si>
    <t>I 06 04 01</t>
  </si>
  <si>
    <r>
      <t xml:space="preserve">GEOTEXTIL. </t>
    </r>
    <r>
      <rPr>
        <sz val="9"/>
        <rFont val="Calibri"/>
        <family val="2"/>
        <scheme val="minor"/>
      </rPr>
      <t>RELLENO ESTRUCTURAL. MOVIMIENTO DE TIERRA. URBANIZACION PAVIMENTACION</t>
    </r>
  </si>
  <si>
    <t>I 06 04 02</t>
  </si>
  <si>
    <r>
      <t xml:space="preserve">MATERIAL DE OBRA. </t>
    </r>
    <r>
      <rPr>
        <sz val="9"/>
        <rFont val="Calibri"/>
        <family val="2"/>
        <scheme val="minor"/>
      </rPr>
      <t>RELLENO ESTRUCTURAL. MOVIMIENTO DE TIERRA. URBANIZACION PAVIMENTACION</t>
    </r>
  </si>
  <si>
    <t>I 06 04 03</t>
  </si>
  <si>
    <r>
      <t xml:space="preserve">MATERIAL ESTABILIZADO. </t>
    </r>
    <r>
      <rPr>
        <sz val="9"/>
        <rFont val="Calibri"/>
        <family val="2"/>
        <scheme val="minor"/>
      </rPr>
      <t>RELLENO ESTRUCTURAL. MOVIMIENTO DE TIERRA. URBANIZACION PAVIMENTACION</t>
    </r>
  </si>
  <si>
    <t>I 06 04 80</t>
  </si>
  <si>
    <r>
      <t>OTROS RELLENO ESTRUCTURAL.</t>
    </r>
    <r>
      <rPr>
        <sz val="9"/>
        <rFont val="Calibri"/>
        <family val="2"/>
        <scheme val="minor"/>
      </rPr>
      <t xml:space="preserve"> MOVIMIENTO DE TIERRA. URBANIZACION PAVIMENTACION</t>
    </r>
  </si>
  <si>
    <t>I 06 05 00</t>
  </si>
  <si>
    <r>
      <t xml:space="preserve">RELLENO NO ESTRUCTURAL. </t>
    </r>
    <r>
      <rPr>
        <b/>
        <sz val="9"/>
        <rFont val="Calibri"/>
        <family val="2"/>
        <scheme val="minor"/>
      </rPr>
      <t>MOVIMIENTO DE TIERRA. URBANIZACION PAVIMENTACION</t>
    </r>
  </si>
  <si>
    <t>I 06 06 00</t>
  </si>
  <si>
    <r>
      <t xml:space="preserve">TERRAPLEN. </t>
    </r>
    <r>
      <rPr>
        <b/>
        <sz val="9"/>
        <rFont val="Calibri"/>
        <family val="2"/>
        <scheme val="minor"/>
      </rPr>
      <t>MOVIMIENTO DE TIERRA. URBANIZACION PAVIMENTACION</t>
    </r>
  </si>
  <si>
    <t>I 06 80 00</t>
  </si>
  <si>
    <r>
      <t xml:space="preserve">PREPARACION DE LA SUBRASANTE. </t>
    </r>
    <r>
      <rPr>
        <b/>
        <sz val="9"/>
        <rFont val="Calibri"/>
        <family val="2"/>
        <scheme val="minor"/>
      </rPr>
      <t>OTROS MOVIMIENTO DE TIERRA. URBANIZACION PAVIMENTACION</t>
    </r>
  </si>
  <si>
    <t>I 06 81 00</t>
  </si>
  <si>
    <t>OTROS MOVIMIENTO DE TIERRA. URBANIZACION PAVIMENTACION</t>
  </si>
  <si>
    <t>I 07 00 00</t>
  </si>
  <si>
    <t>GEOSINTETICO. URBANIZACION PAVIMENTACION</t>
  </si>
  <si>
    <t>I 07 01 00</t>
  </si>
  <si>
    <r>
      <t xml:space="preserve">GEOCELDA. </t>
    </r>
    <r>
      <rPr>
        <b/>
        <sz val="9"/>
        <rFont val="Calibri"/>
        <family val="2"/>
        <scheme val="minor"/>
      </rPr>
      <t>GEOSINTETICO. URBANIZACION PAVIMENTACION</t>
    </r>
  </si>
  <si>
    <t>I 07 02 00</t>
  </si>
  <si>
    <r>
      <t xml:space="preserve">GEODREN. </t>
    </r>
    <r>
      <rPr>
        <b/>
        <sz val="9"/>
        <rFont val="Calibri"/>
        <family val="2"/>
        <scheme val="minor"/>
      </rPr>
      <t>GEOSINTETICO. URBANIZACION PAVIMENTACION</t>
    </r>
  </si>
  <si>
    <t>I 07 03 00</t>
  </si>
  <si>
    <r>
      <t xml:space="preserve">GEOMANTA. </t>
    </r>
    <r>
      <rPr>
        <b/>
        <sz val="9"/>
        <rFont val="Calibri"/>
        <family val="2"/>
        <scheme val="minor"/>
      </rPr>
      <t>GEOSINTETICO. URBANIZACION PAVIMENTACION</t>
    </r>
  </si>
  <si>
    <t>I 07 04 00</t>
  </si>
  <si>
    <r>
      <t xml:space="preserve">GEOMEMBRANA. </t>
    </r>
    <r>
      <rPr>
        <b/>
        <sz val="9"/>
        <rFont val="Calibri"/>
        <family val="2"/>
        <scheme val="minor"/>
      </rPr>
      <t>GEOSINTETICO. URBANIZACION PAVIMENTACION</t>
    </r>
  </si>
  <si>
    <t>I 07 05 00</t>
  </si>
  <si>
    <r>
      <t xml:space="preserve">GEORED. </t>
    </r>
    <r>
      <rPr>
        <b/>
        <sz val="9"/>
        <rFont val="Calibri"/>
        <family val="2"/>
        <scheme val="minor"/>
      </rPr>
      <t>GEOSINTETICO. URBANIZACION PAVIMENTACION</t>
    </r>
  </si>
  <si>
    <t>I 07 06 00</t>
  </si>
  <si>
    <r>
      <t xml:space="preserve">GEOTEXTIL. </t>
    </r>
    <r>
      <rPr>
        <b/>
        <sz val="9"/>
        <rFont val="Calibri"/>
        <family val="2"/>
        <scheme val="minor"/>
      </rPr>
      <t>GEOSINTETICO. URBANIZACION PAVIMENTACION</t>
    </r>
  </si>
  <si>
    <t>I 07 80 00</t>
  </si>
  <si>
    <t>OTROS GEOSINTETICO. URBANIZACION PAVIMENTACION</t>
  </si>
  <si>
    <t>I 08 00 00</t>
  </si>
  <si>
    <t>I 08 01 00</t>
  </si>
  <si>
    <t>I 08 02 00</t>
  </si>
  <si>
    <t>I 08 03 00</t>
  </si>
  <si>
    <t>I 08 04 00</t>
  </si>
  <si>
    <t>I 08 05 00</t>
  </si>
  <si>
    <t>I 08 06 00</t>
  </si>
  <si>
    <t>I 08 80 00</t>
  </si>
  <si>
    <t>I 09 00 00</t>
  </si>
  <si>
    <t>PAVIMENTO. URBANIZACION PAVIMENTACION</t>
  </si>
  <si>
    <t>I 09 01 00</t>
  </si>
  <si>
    <r>
      <t>PAVIMENTO CALZADA.</t>
    </r>
    <r>
      <rPr>
        <b/>
        <sz val="9"/>
        <rFont val="Calibri"/>
        <family val="2"/>
        <scheme val="minor"/>
      </rPr>
      <t xml:space="preserve"> PAVIMENTO. URBANIZACION PAVIMENTACION</t>
    </r>
  </si>
  <si>
    <t>I 09 01 01</t>
  </si>
  <si>
    <r>
      <t xml:space="preserve">HORMIGON. </t>
    </r>
    <r>
      <rPr>
        <sz val="9"/>
        <rFont val="Calibri"/>
        <family val="2"/>
        <scheme val="minor"/>
      </rPr>
      <t>PAVIMENTO CALZADA. PAVIMENTO. URBANIZACION PAVIMENTACION</t>
    </r>
  </si>
  <si>
    <t>I 09 01 03</t>
  </si>
  <si>
    <r>
      <t xml:space="preserve">PREFABRICADO HOPRMIGON. </t>
    </r>
    <r>
      <rPr>
        <sz val="9"/>
        <rFont val="Calibri"/>
        <family val="2"/>
        <scheme val="minor"/>
      </rPr>
      <t>PAVIMENTO CALZADA. PAVIMENTO. URBANIZACION PAVIMENTACION</t>
    </r>
  </si>
  <si>
    <t>I 09 01 04</t>
  </si>
  <si>
    <r>
      <t xml:space="preserve">ADOQUIN DE PIEDRA. </t>
    </r>
    <r>
      <rPr>
        <sz val="9"/>
        <rFont val="Calibri"/>
        <family val="2"/>
        <scheme val="minor"/>
      </rPr>
      <t>PAVIMENTO CALZADA. PAVIMENTO. URBANIZACION PAVIMENTACION</t>
    </r>
  </si>
  <si>
    <t>I 09 01 05</t>
  </si>
  <si>
    <r>
      <t xml:space="preserve">PAVIMENTO IMPERMEABLE. </t>
    </r>
    <r>
      <rPr>
        <sz val="9"/>
        <rFont val="Calibri"/>
        <family val="2"/>
        <scheme val="minor"/>
      </rPr>
      <t>PAVIMENTO CALZADA. PAVIMENTO. URBANIZACION PAVIMENTACION</t>
    </r>
  </si>
  <si>
    <t>I 09 01 06</t>
  </si>
  <si>
    <r>
      <t xml:space="preserve">MAICILLO. </t>
    </r>
    <r>
      <rPr>
        <sz val="9"/>
        <rFont val="Calibri"/>
        <family val="2"/>
        <scheme val="minor"/>
      </rPr>
      <t>PAVIMENTO CALZADA. PAVIMENTO. URBANIZACION PAVIMENTACION</t>
    </r>
  </si>
  <si>
    <t>I 09 01 07</t>
  </si>
  <si>
    <t>I 09 01 08</t>
  </si>
  <si>
    <t>I 09 01 80</t>
  </si>
  <si>
    <r>
      <t xml:space="preserve">OTROS PAVIMENTO DE CALZADA. </t>
    </r>
    <r>
      <rPr>
        <sz val="9"/>
        <rFont val="Calibri"/>
        <family val="2"/>
        <scheme val="minor"/>
      </rPr>
      <t>PAVIMENTO. URBANIZACION PAVIMENTACION</t>
    </r>
  </si>
  <si>
    <t>I 09 02 00</t>
  </si>
  <si>
    <r>
      <t xml:space="preserve">PAVIMENTO VEREDA. </t>
    </r>
    <r>
      <rPr>
        <b/>
        <sz val="9"/>
        <rFont val="Calibri"/>
        <family val="2"/>
        <scheme val="minor"/>
      </rPr>
      <t>PAVIMENTO. URBANIZACION PAVIMENTACION</t>
    </r>
  </si>
  <si>
    <t>I 09 02 01</t>
  </si>
  <si>
    <r>
      <t>HORMIGON.</t>
    </r>
    <r>
      <rPr>
        <sz val="9"/>
        <rFont val="Calibri"/>
        <family val="2"/>
        <scheme val="minor"/>
      </rPr>
      <t xml:space="preserve"> PAVIMENTO VEREDA. PAVIMENTO. URBANIZACION PAVIMENTACION</t>
    </r>
  </si>
  <si>
    <t>I 09 02 02</t>
  </si>
  <si>
    <t>I 09 02 03</t>
  </si>
  <si>
    <r>
      <t xml:space="preserve">PREFABRICADO HORMIGON. </t>
    </r>
    <r>
      <rPr>
        <sz val="9"/>
        <rFont val="Calibri"/>
        <family val="2"/>
        <scheme val="minor"/>
      </rPr>
      <t>PAVIMENTO VEREDA. PAVIMENTO. URBANIZACION PAVIMENTACION</t>
    </r>
  </si>
  <si>
    <t>I 09 02 04</t>
  </si>
  <si>
    <r>
      <t>ADOQUIN PIEDRA.</t>
    </r>
    <r>
      <rPr>
        <sz val="9"/>
        <rFont val="Calibri"/>
        <family val="2"/>
        <scheme val="minor"/>
      </rPr>
      <t xml:space="preserve"> PAVIMENTO VEREDA. PAVIMENTO. URBANIZACION PAVIMENTACION</t>
    </r>
  </si>
  <si>
    <t>I 09 02 05</t>
  </si>
  <si>
    <r>
      <t xml:space="preserve">BALDOSA AL LIQUIDO. </t>
    </r>
    <r>
      <rPr>
        <sz val="9"/>
        <rFont val="Calibri"/>
        <family val="2"/>
        <scheme val="minor"/>
      </rPr>
      <t>PAVIMENTO VEREDA. PAVIMENTO. URBANIZACION PAVIMENTACION</t>
    </r>
  </si>
  <si>
    <t>I 09 02 06</t>
  </si>
  <si>
    <r>
      <t>BALDOSA MICROVIBRADA</t>
    </r>
    <r>
      <rPr>
        <sz val="9"/>
        <rFont val="Calibri"/>
        <family val="2"/>
        <scheme val="minor"/>
      </rPr>
      <t>. PAVIMENTO VEREDA. PAVIMENTO. URBANIZACION PAVIMENTACION</t>
    </r>
  </si>
  <si>
    <t>I 09 02 07</t>
  </si>
  <si>
    <r>
      <t>BALDOSA 40X40.</t>
    </r>
    <r>
      <rPr>
        <sz val="9"/>
        <rFont val="Calibri"/>
        <family val="2"/>
        <scheme val="minor"/>
      </rPr>
      <t xml:space="preserve"> PAVIMENTO VEREDA. PAVIMENTO. URBANIZACION PAVIMENTACION</t>
    </r>
  </si>
  <si>
    <t>I 09 02 08</t>
  </si>
  <si>
    <r>
      <t>MAICILLO.</t>
    </r>
    <r>
      <rPr>
        <sz val="9"/>
        <rFont val="Calibri"/>
        <family val="2"/>
        <scheme val="minor"/>
      </rPr>
      <t>PAVIMENTO VEREDA. PAVIMENTO. URBANIZACION PAVIMENTACION</t>
    </r>
  </si>
  <si>
    <t>I 09 02 09</t>
  </si>
  <si>
    <r>
      <t>PAVIMENTO ESPECIAL.</t>
    </r>
    <r>
      <rPr>
        <sz val="9"/>
        <rFont val="Calibri"/>
        <family val="2"/>
        <scheme val="minor"/>
      </rPr>
      <t xml:space="preserve"> PAVIMENTO VEREDA. PAVIMENTO. URBANIZACION PAVIMENTACION</t>
    </r>
  </si>
  <si>
    <t>I 09 02 10</t>
  </si>
  <si>
    <r>
      <t>BALDOSA ANTIDESLIZANTE.</t>
    </r>
    <r>
      <rPr>
        <sz val="9"/>
        <rFont val="Calibri"/>
        <family val="2"/>
        <scheme val="minor"/>
      </rPr>
      <t>PAVIMENTO VEREDA. PAVIMENTO. URBANIZACION PAVIMENTACION</t>
    </r>
  </si>
  <si>
    <t>I 09 02 11</t>
  </si>
  <si>
    <r>
      <t xml:space="preserve">BALDOSA TEXTURADAS PARA PERSONAS CON DISCAPACIDAD VISUAL. </t>
    </r>
    <r>
      <rPr>
        <sz val="9"/>
        <rFont val="Calibri"/>
        <family val="2"/>
        <scheme val="minor"/>
      </rPr>
      <t>PAVIMENTO VEREDA. PAVIMENTO. URBANIZACION PAVIMENTACION</t>
    </r>
  </si>
  <si>
    <t>I 09 02 12</t>
  </si>
  <si>
    <r>
      <t>MADERA</t>
    </r>
    <r>
      <rPr>
        <sz val="9"/>
        <rFont val="Calibri"/>
        <family val="2"/>
        <scheme val="minor"/>
      </rPr>
      <t>.PAVIMENTO VEREDA. PAVIMENTO. URBANIZACION PAVIMENTACION</t>
    </r>
  </si>
  <si>
    <t>I 09 02 13</t>
  </si>
  <si>
    <r>
      <t>PIEDRA</t>
    </r>
    <r>
      <rPr>
        <sz val="9"/>
        <rFont val="Calibri"/>
        <family val="2"/>
        <scheme val="minor"/>
      </rPr>
      <t>.PAVIMENTO VEREDA. PAVIMENTO. URBANIZACION PAVIMENTACION</t>
    </r>
  </si>
  <si>
    <t>I 09 02 80</t>
  </si>
  <si>
    <r>
      <t xml:space="preserve">OTROS PAVIMENTO VEREDA. </t>
    </r>
    <r>
      <rPr>
        <sz val="9"/>
        <rFont val="Calibri"/>
        <family val="2"/>
        <scheme val="minor"/>
      </rPr>
      <t>PAVIMENTO. URBANIZACION PAVIMENTACION</t>
    </r>
  </si>
  <si>
    <t>I 09 80 00</t>
  </si>
  <si>
    <t>I 10 00 00</t>
  </si>
  <si>
    <t>COMPLEMENTO CALZADA. URBANIZACION PAVIMENTACION</t>
  </si>
  <si>
    <t>I 10 01 00</t>
  </si>
  <si>
    <r>
      <t>SOLERA.</t>
    </r>
    <r>
      <rPr>
        <b/>
        <sz val="9"/>
        <rFont val="Calibri"/>
        <family val="2"/>
        <scheme val="minor"/>
      </rPr>
      <t xml:space="preserve"> COMPLEMENTO CALZADA. URBANIZACION PAVIMENTACION</t>
    </r>
  </si>
  <si>
    <t>I 10 01 01</t>
  </si>
  <si>
    <r>
      <t xml:space="preserve">SOLERA TIPO A.  </t>
    </r>
    <r>
      <rPr>
        <sz val="9"/>
        <rFont val="Calibri"/>
        <family val="2"/>
        <scheme val="minor"/>
      </rPr>
      <t>COMPLEMENTO CALZADA. URBANIZACION PAVIMENTACION</t>
    </r>
  </si>
  <si>
    <t>I 10 01 02</t>
  </si>
  <si>
    <r>
      <t xml:space="preserve">SOLERA TIPO B. </t>
    </r>
    <r>
      <rPr>
        <sz val="9"/>
        <rFont val="Calibri"/>
        <family val="2"/>
        <scheme val="minor"/>
      </rPr>
      <t xml:space="preserve"> COMPLEMENTO CALZADA. URBANIZACION PAVIMENTACION</t>
    </r>
  </si>
  <si>
    <t>I 10 01 03</t>
  </si>
  <si>
    <r>
      <t xml:space="preserve">SOLERA TIPO C. </t>
    </r>
    <r>
      <rPr>
        <sz val="9"/>
        <rFont val="Calibri"/>
        <family val="2"/>
        <scheme val="minor"/>
      </rPr>
      <t>COMPLEMENTO CALZADA. URBANIZACION PAVIMENTACION</t>
    </r>
  </si>
  <si>
    <t>I 10 01 04</t>
  </si>
  <si>
    <r>
      <t xml:space="preserve">SOLERA CON BADEN. </t>
    </r>
    <r>
      <rPr>
        <sz val="9"/>
        <rFont val="Calibri"/>
        <family val="2"/>
        <scheme val="minor"/>
      </rPr>
      <t>COMPLEMENTO CALZADA. URBANIZACION PAVIMENTACION</t>
    </r>
  </si>
  <si>
    <t>I 10 01 05</t>
  </si>
  <si>
    <r>
      <t xml:space="preserve">SOLERA CON ZARPA. </t>
    </r>
    <r>
      <rPr>
        <sz val="9"/>
        <rFont val="Calibri"/>
        <family val="2"/>
        <scheme val="minor"/>
      </rPr>
      <t>COMPLEMENTO CALZADA. URBANIZACION PAVIMENTACION</t>
    </r>
  </si>
  <si>
    <t>I 10 01 06</t>
  </si>
  <si>
    <r>
      <t>SOLERA IN SITU.</t>
    </r>
    <r>
      <rPr>
        <sz val="9"/>
        <rFont val="Calibri"/>
        <family val="2"/>
        <scheme val="minor"/>
      </rPr>
      <t xml:space="preserve"> COMPLEMENTO CALZADA. URBANIZACION PAVIMENTACION</t>
    </r>
  </si>
  <si>
    <t>I 10 01 07</t>
  </si>
  <si>
    <r>
      <t>SOLERA DE PIEDRA.</t>
    </r>
    <r>
      <rPr>
        <sz val="9"/>
        <rFont val="Calibri"/>
        <family val="2"/>
        <scheme val="minor"/>
      </rPr>
      <t xml:space="preserve"> COMPLEMENTO CALZADA. URBANIZACION PAVIMENTACION</t>
    </r>
  </si>
  <si>
    <t>I 10 01 80</t>
  </si>
  <si>
    <r>
      <t xml:space="preserve">OTROS SOLERA. </t>
    </r>
    <r>
      <rPr>
        <sz val="9"/>
        <rFont val="Calibri"/>
        <family val="2"/>
        <scheme val="minor"/>
      </rPr>
      <t>COMPLEMENTO CALZADA. URBANIZACION PAVIMENTACION</t>
    </r>
  </si>
  <si>
    <t>I 10 02 00</t>
  </si>
  <si>
    <r>
      <t xml:space="preserve">SOLERILLA. </t>
    </r>
    <r>
      <rPr>
        <b/>
        <sz val="9"/>
        <rFont val="Calibri"/>
        <family val="2"/>
        <scheme val="minor"/>
      </rPr>
      <t>COMPLEMENTO CALZADA. URBANIZACION PAVIMENTACION</t>
    </r>
  </si>
  <si>
    <t>I 10 02 01</t>
  </si>
  <si>
    <r>
      <t xml:space="preserve">SOLERILLA TIPO A. </t>
    </r>
    <r>
      <rPr>
        <sz val="9"/>
        <rFont val="Calibri"/>
        <family val="2"/>
        <scheme val="minor"/>
      </rPr>
      <t>COMPLEMENTO CALZADA. URBANIZACION PAVIMENTACION</t>
    </r>
  </si>
  <si>
    <t>I 10 02 02</t>
  </si>
  <si>
    <r>
      <t xml:space="preserve">SOLERILLA TIPO B. </t>
    </r>
    <r>
      <rPr>
        <sz val="9"/>
        <rFont val="Calibri"/>
        <family val="2"/>
        <scheme val="minor"/>
      </rPr>
      <t>COMPLEMENTO CALZADA. URBANIZACION PAVIMENTACION</t>
    </r>
  </si>
  <si>
    <t>I 10 02 03</t>
  </si>
  <si>
    <r>
      <t>SOLERILLA TIPO C.</t>
    </r>
    <r>
      <rPr>
        <sz val="9"/>
        <rFont val="Calibri"/>
        <family val="2"/>
        <scheme val="minor"/>
      </rPr>
      <t xml:space="preserve"> COMPLEMENTO CALZADA. URBANIZACION PAVIMENTACION</t>
    </r>
  </si>
  <si>
    <t>I 10 02 04</t>
  </si>
  <si>
    <r>
      <t xml:space="preserve">SOLERILLA IN SITU. </t>
    </r>
    <r>
      <rPr>
        <sz val="9"/>
        <rFont val="Calibri"/>
        <family val="2"/>
        <scheme val="minor"/>
      </rPr>
      <t>COMPLEMENTO CALZADA. URBANIZACION PAVIMENTACION</t>
    </r>
  </si>
  <si>
    <t>I 10 02 05</t>
  </si>
  <si>
    <r>
      <t xml:space="preserve">SOLERILLA DE PIEDRA. </t>
    </r>
    <r>
      <rPr>
        <sz val="9"/>
        <rFont val="Calibri"/>
        <family val="2"/>
        <scheme val="minor"/>
      </rPr>
      <t>COMPLEMENTO CALZADA. URBANIZACION PAVIMENTACION</t>
    </r>
  </si>
  <si>
    <t>I 10 02 06</t>
  </si>
  <si>
    <r>
      <t xml:space="preserve">SOLERILLA DE CAUCHO. </t>
    </r>
    <r>
      <rPr>
        <sz val="9"/>
        <rFont val="Calibri"/>
        <family val="2"/>
        <scheme val="minor"/>
      </rPr>
      <t>COMPLEMENTO CALZADA. URBANIZACION PAVIMENTACION</t>
    </r>
  </si>
  <si>
    <t>I 10 02 80</t>
  </si>
  <si>
    <r>
      <t>OTROS SOLERILLA.</t>
    </r>
    <r>
      <rPr>
        <sz val="9"/>
        <rFont val="Calibri"/>
        <family val="2"/>
        <scheme val="minor"/>
      </rPr>
      <t xml:space="preserve"> COMPLEMENTO CALZADA. URBANIZACION PAVIMENTACION</t>
    </r>
  </si>
  <si>
    <t>I 10 03 00</t>
  </si>
  <si>
    <r>
      <t xml:space="preserve">BADEN. </t>
    </r>
    <r>
      <rPr>
        <b/>
        <sz val="9"/>
        <rFont val="Calibri"/>
        <family val="2"/>
        <scheme val="minor"/>
      </rPr>
      <t>COMPLEMENTOSCALZADA. URBANIZACION PAVIMENTACION</t>
    </r>
  </si>
  <si>
    <t>I 10 03 01</t>
  </si>
  <si>
    <r>
      <t xml:space="preserve">BADEN PREFABRICADO. </t>
    </r>
    <r>
      <rPr>
        <sz val="9"/>
        <rFont val="Calibri"/>
        <family val="2"/>
        <scheme val="minor"/>
      </rPr>
      <t>COMPLEMENTO CALZADA. URBANIZACION PAVIMENTACION</t>
    </r>
  </si>
  <si>
    <t>I 10 03 02</t>
  </si>
  <si>
    <r>
      <t xml:space="preserve">BADEN IN SITU. </t>
    </r>
    <r>
      <rPr>
        <sz val="9"/>
        <rFont val="Calibri"/>
        <family val="2"/>
        <scheme val="minor"/>
      </rPr>
      <t>COMPLEMENTO CALZADA. URBANIZACION PAVIMENTACION</t>
    </r>
  </si>
  <si>
    <t>I 10 03 80</t>
  </si>
  <si>
    <r>
      <t xml:space="preserve">OTROS BADEN. </t>
    </r>
    <r>
      <rPr>
        <sz val="9"/>
        <rFont val="Calibri"/>
        <family val="2"/>
        <scheme val="minor"/>
      </rPr>
      <t>COMPLEMENTO CALZADA. URBANIZACION PAVIMENTACION</t>
    </r>
  </si>
  <si>
    <t>I 10 04 00</t>
  </si>
  <si>
    <r>
      <t xml:space="preserve">ZARPA. </t>
    </r>
    <r>
      <rPr>
        <b/>
        <sz val="9"/>
        <rFont val="Calibri"/>
        <family val="2"/>
        <scheme val="minor"/>
      </rPr>
      <t>COMPLEMENTO CALZADA. URBANIZACION PAVIMENTACION</t>
    </r>
  </si>
  <si>
    <t>I 10 04 01</t>
  </si>
  <si>
    <r>
      <t xml:space="preserve">ZARPA PREFABRICADO. </t>
    </r>
    <r>
      <rPr>
        <sz val="9"/>
        <rFont val="Calibri"/>
        <family val="2"/>
        <scheme val="minor"/>
      </rPr>
      <t>COMPLEMENTO CALZADA. URBANIZACION PAVIMENTACION</t>
    </r>
  </si>
  <si>
    <t>I 10 04 02</t>
  </si>
  <si>
    <r>
      <t xml:space="preserve">ZARPA IN SITU. </t>
    </r>
    <r>
      <rPr>
        <sz val="9"/>
        <rFont val="Calibri"/>
        <family val="2"/>
        <scheme val="minor"/>
      </rPr>
      <t>COMPLEMENTO CALZADA. URBANIZACION PAVIMENTACION</t>
    </r>
  </si>
  <si>
    <t>I 10 04 80</t>
  </si>
  <si>
    <r>
      <t xml:space="preserve">OTROS ZARPA. </t>
    </r>
    <r>
      <rPr>
        <sz val="9"/>
        <rFont val="Calibri"/>
        <family val="2"/>
        <scheme val="minor"/>
      </rPr>
      <t>COMPLEMENTO CALZADA. URBANIZACION PAVIMENTACION</t>
    </r>
  </si>
  <si>
    <t>I 10 05 00</t>
  </si>
  <si>
    <r>
      <t xml:space="preserve">BOLARDO. </t>
    </r>
    <r>
      <rPr>
        <b/>
        <sz val="9"/>
        <rFont val="Calibri"/>
        <family val="2"/>
        <scheme val="minor"/>
      </rPr>
      <t>COMPLEMENTO CALZADA. URBANIZACION PAVIMENTACION</t>
    </r>
  </si>
  <si>
    <t>I 10 80 00</t>
  </si>
  <si>
    <t>OTROS COMPLEMENTO DE CALZADA. URBANIZACION PAVIMENTACION</t>
  </si>
  <si>
    <t>I 11 00 00</t>
  </si>
  <si>
    <t>ELEMENTO DE CONTROL Y SEGURIDAD. URBANIZACION PAVIMENTACION</t>
  </si>
  <si>
    <t>I 11 01 00</t>
  </si>
  <si>
    <r>
      <t>CERCO, PORTON Y GUARDAGANADO</t>
    </r>
    <r>
      <rPr>
        <b/>
        <sz val="9"/>
        <rFont val="Calibri"/>
        <family val="2"/>
        <scheme val="minor"/>
      </rPr>
      <t>. ELEMENTO DE CONTROL Y SEGURIDAD. URBANIZACION PAVIMENTACION</t>
    </r>
  </si>
  <si>
    <t>I 11 02 00</t>
  </si>
  <si>
    <r>
      <t xml:space="preserve">SEÑALIZACION CAMINERA.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</si>
  <si>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03 00</t>
  </si>
  <si>
    <r>
      <t xml:space="preserve">ESTRUCTURA PORTASEÑAL.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</si>
  <si>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04 00</t>
  </si>
  <si>
    <r>
      <t xml:space="preserve">DEMARCACION DEL PAVIMENTO.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</si>
  <si>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05 00</t>
  </si>
  <si>
    <r>
      <t>TACHA Y TACHON REFLECTANTE.</t>
    </r>
    <r>
      <rPr>
        <b/>
        <sz val="1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ELEMENTO DE CONTROL Y SEGURIDAD. URBANIZACION PAVIMENTACION</t>
    </r>
  </si>
  <si>
    <t>I 11 06 00</t>
  </si>
  <si>
    <r>
      <t>CASETA PARA PARADERO DE LOCOMOCION COLECTIVA.</t>
    </r>
    <r>
      <rPr>
        <b/>
        <sz val="9"/>
        <rFont val="Calibri"/>
        <family val="2"/>
        <scheme val="minor"/>
      </rPr>
      <t xml:space="preserve"> ELEMENTO DE CONTROL Y SEGURIDAD. URBANIZACION PAVIMENTACION</t>
    </r>
  </si>
  <si>
    <t>I 11 07 00</t>
  </si>
  <si>
    <r>
      <t xml:space="preserve">BARRERA METALICA DE CONTENCION DE DOBLE ONDA.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</si>
  <si>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08 00</t>
  </si>
  <si>
    <r>
      <t xml:space="preserve">BARRERA METALICA DE CONTENCION DE TRIPLE ONDA.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</si>
  <si>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09 00</t>
  </si>
  <si>
    <r>
      <t xml:space="preserve">BARRERA DE HORMIGON.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</si>
  <si>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10 00</t>
  </si>
  <si>
    <r>
      <t xml:space="preserve">BARRERA Y BARANDA EN PUENTE.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</si>
  <si>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11 00</t>
  </si>
  <si>
    <r>
      <t xml:space="preserve">VALLA.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</si>
  <si>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12 00</t>
  </si>
  <si>
    <r>
      <t xml:space="preserve">PANTALLA ACUSTICA.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</si>
  <si>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13 00</t>
  </si>
  <si>
    <r>
      <t xml:space="preserve">RESALTO.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</si>
  <si>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80 00</t>
  </si>
  <si>
    <r>
      <t>OTROS ELEMENTO DE CONTROL Y SEGURIDAD.</t>
    </r>
    <r>
      <rPr>
        <b/>
        <sz val="9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URBANIZACION PAVIMENTACION</t>
    </r>
  </si>
  <si>
    <t>I 12 00 00</t>
  </si>
  <si>
    <t>OBRA ANEXA URBANIZACION</t>
  </si>
  <si>
    <t>I 12 01 00</t>
  </si>
  <si>
    <r>
      <t xml:space="preserve">SEÑALIZACION. </t>
    </r>
    <r>
      <rPr>
        <b/>
        <sz val="9"/>
        <rFont val="Calibri"/>
        <family val="2"/>
        <scheme val="minor"/>
      </rPr>
      <t>OBRA ANEXA URBANIZACION</t>
    </r>
  </si>
  <si>
    <t>I 12 01 01</t>
  </si>
  <si>
    <r>
      <t xml:space="preserve">SEÑALIZACION VERTICAL VIAL. </t>
    </r>
    <r>
      <rPr>
        <sz val="9"/>
        <rFont val="Calibri"/>
        <family val="2"/>
        <scheme val="minor"/>
      </rPr>
      <t>OBRAS ANEXA URBANIZACION</t>
    </r>
  </si>
  <si>
    <t>I 12 01 80</t>
  </si>
  <si>
    <r>
      <t xml:space="preserve">OTROS SEÑALIZACION. </t>
    </r>
    <r>
      <rPr>
        <sz val="9"/>
        <rFont val="Calibri"/>
        <family val="2"/>
        <scheme val="minor"/>
      </rPr>
      <t>OBRA ANEXA URBANIZACION</t>
    </r>
  </si>
  <si>
    <t>I 12 02 00</t>
  </si>
  <si>
    <r>
      <t xml:space="preserve">ARBORIZACION VIA PUBLICA. </t>
    </r>
    <r>
      <rPr>
        <b/>
        <sz val="9"/>
        <rFont val="Calibri"/>
        <family val="2"/>
        <scheme val="minor"/>
      </rPr>
      <t>OBRA ANEXA URBANIZACION</t>
    </r>
  </si>
  <si>
    <t>I 12 03 00</t>
  </si>
  <si>
    <r>
      <t xml:space="preserve">DEMARCACION VIAL. </t>
    </r>
    <r>
      <rPr>
        <b/>
        <sz val="9"/>
        <rFont val="Calibri"/>
        <family val="2"/>
        <scheme val="minor"/>
      </rPr>
      <t>OBRA ANEXA URBANIZACION</t>
    </r>
  </si>
  <si>
    <t>I 12 03 01</t>
  </si>
  <si>
    <r>
      <t xml:space="preserve">PINTURA TERMOPLASTICA. </t>
    </r>
    <r>
      <rPr>
        <sz val="9"/>
        <rFont val="Calibri"/>
        <family val="2"/>
        <scheme val="minor"/>
      </rPr>
      <t>DEMARCACION VIAL. OBRA ANEXA URBANIZACION</t>
    </r>
  </si>
  <si>
    <t>I 12 03 02</t>
  </si>
  <si>
    <r>
      <t xml:space="preserve">PINTURA ACRILICA. </t>
    </r>
    <r>
      <rPr>
        <sz val="9"/>
        <rFont val="Calibri"/>
        <family val="2"/>
        <scheme val="minor"/>
      </rPr>
      <t>DEMARCACION VIAL. OBRA ANEXA URBANIZACION</t>
    </r>
  </si>
  <si>
    <t>I 12 03 80</t>
  </si>
  <si>
    <r>
      <t>OTROS DEMARCACION VIAL.</t>
    </r>
    <r>
      <rPr>
        <sz val="9"/>
        <rFont val="Calibri"/>
        <family val="2"/>
        <scheme val="minor"/>
      </rPr>
      <t xml:space="preserve"> OBRA ANEXA URBANIZACION</t>
    </r>
  </si>
  <si>
    <t>I 12 04 00</t>
  </si>
  <si>
    <r>
      <t xml:space="preserve">ELEMENTO VIAL. </t>
    </r>
    <r>
      <rPr>
        <b/>
        <sz val="9"/>
        <rFont val="Calibri"/>
        <family val="2"/>
        <scheme val="minor"/>
      </rPr>
      <t>OBRA ANEXA URBANIZACION</t>
    </r>
  </si>
  <si>
    <t>I 12 04 01</t>
  </si>
  <si>
    <r>
      <t xml:space="preserve">REDUCTOR VELOCIDAD. </t>
    </r>
    <r>
      <rPr>
        <sz val="9"/>
        <rFont val="Calibri"/>
        <family val="2"/>
        <scheme val="minor"/>
      </rPr>
      <t>ELEMENTO VIAL. OBRA ANEXA URBANIZACION</t>
    </r>
  </si>
  <si>
    <t>I 12 04 80</t>
  </si>
  <si>
    <r>
      <t xml:space="preserve">OTROS ELEMENTO VIAL. </t>
    </r>
    <r>
      <rPr>
        <sz val="9"/>
        <rFont val="Calibri"/>
        <family val="2"/>
        <scheme val="minor"/>
      </rPr>
      <t>OBRA ANEXA URBANIZACION</t>
    </r>
  </si>
  <si>
    <t>I 12 80 00</t>
  </si>
  <si>
    <t>OTROS OBRA ANEXA</t>
  </si>
  <si>
    <t>I 13 00 00</t>
  </si>
  <si>
    <t xml:space="preserve">AREAS VERDES. URBANIZACION </t>
  </si>
  <si>
    <t>I 13 01 00</t>
  </si>
  <si>
    <r>
      <t xml:space="preserve">TRAZADO Y NIVEL. </t>
    </r>
    <r>
      <rPr>
        <b/>
        <sz val="9"/>
        <rFont val="Calibri"/>
        <family val="2"/>
        <scheme val="minor"/>
      </rPr>
      <t>AREAS VERDES. URBANIZACION</t>
    </r>
  </si>
  <si>
    <t>I 13 02 00</t>
  </si>
  <si>
    <r>
      <t xml:space="preserve">MOVIMIENTO DE TIERRA. </t>
    </r>
    <r>
      <rPr>
        <b/>
        <sz val="9"/>
        <rFont val="Calibri"/>
        <family val="2"/>
        <scheme val="minor"/>
      </rPr>
      <t>AREAS VERDES. URBANIZACION</t>
    </r>
  </si>
  <si>
    <t>I 13 03 00</t>
  </si>
  <si>
    <r>
      <t xml:space="preserve">PREPARACION Y MEJORAMIENTO DEL SUELO. </t>
    </r>
    <r>
      <rPr>
        <b/>
        <sz val="9"/>
        <rFont val="Calibri"/>
        <family val="2"/>
        <scheme val="minor"/>
      </rPr>
      <t>AREAS VERDES. URBANIZACION</t>
    </r>
  </si>
  <si>
    <t>I 13 04 00</t>
  </si>
  <si>
    <r>
      <t>PLANTACION ARBOL.</t>
    </r>
    <r>
      <rPr>
        <b/>
        <sz val="9"/>
        <rFont val="Calibri"/>
        <family val="2"/>
        <scheme val="minor"/>
      </rPr>
      <t xml:space="preserve"> AREAS VERDES. URBANIZACION</t>
    </r>
  </si>
  <si>
    <t>I 13 04 01</t>
  </si>
  <si>
    <r>
      <t xml:space="preserve">ESPECIE. </t>
    </r>
    <r>
      <rPr>
        <sz val="9"/>
        <rFont val="Calibri"/>
        <family val="2"/>
        <scheme val="minor"/>
      </rPr>
      <t>PLANTACION ARBOL. AREAS VERDES. URBANIZACION</t>
    </r>
  </si>
  <si>
    <t>I 13 04 02</t>
  </si>
  <si>
    <r>
      <t xml:space="preserve">TAZA. </t>
    </r>
    <r>
      <rPr>
        <sz val="9"/>
        <rFont val="Calibri"/>
        <family val="2"/>
        <scheme val="minor"/>
      </rPr>
      <t>PLANTACION ARBOL. AREAS VERDES. URBANIZACION</t>
    </r>
  </si>
  <si>
    <t>I 13 04 03</t>
  </si>
  <si>
    <r>
      <t>TIERRA.</t>
    </r>
    <r>
      <rPr>
        <sz val="9"/>
        <rFont val="Calibri"/>
        <family val="2"/>
        <scheme val="minor"/>
      </rPr>
      <t xml:space="preserve"> PLANTACION ARBOL. AREAS VERDES. URBANIZACION</t>
    </r>
  </si>
  <si>
    <t>I 13 04 04</t>
  </si>
  <si>
    <r>
      <t>TUTOR .</t>
    </r>
    <r>
      <rPr>
        <sz val="9"/>
        <rFont val="Calibri"/>
        <family val="2"/>
        <scheme val="minor"/>
      </rPr>
      <t xml:space="preserve"> PLANTACION ARBOL. AREAS VERDES. URBANIZACION</t>
    </r>
  </si>
  <si>
    <t>I 13 04 80</t>
  </si>
  <si>
    <r>
      <t>OTROS PLANTACION ARBOL.</t>
    </r>
    <r>
      <rPr>
        <sz val="9"/>
        <rFont val="Calibri"/>
        <family val="2"/>
        <scheme val="minor"/>
      </rPr>
      <t xml:space="preserve"> AREAS VERDES. URBANIZACION</t>
    </r>
  </si>
  <si>
    <t>I 13 05 00</t>
  </si>
  <si>
    <r>
      <t>PLANTACION ARBUSTO</t>
    </r>
    <r>
      <rPr>
        <b/>
        <sz val="9"/>
        <rFont val="Calibri"/>
        <family val="2"/>
        <scheme val="minor"/>
      </rPr>
      <t>. AREAS VERDES. URBANIZACION</t>
    </r>
  </si>
  <si>
    <t>I 13 05 01</t>
  </si>
  <si>
    <r>
      <t xml:space="preserve">ESPECIE. </t>
    </r>
    <r>
      <rPr>
        <sz val="9"/>
        <rFont val="Calibri"/>
        <family val="2"/>
        <scheme val="minor"/>
      </rPr>
      <t>PLANTACION ARBUSTO. AREAS VERDES. URBANIZACION</t>
    </r>
  </si>
  <si>
    <t>I 13 05 02</t>
  </si>
  <si>
    <r>
      <t xml:space="preserve">TAZA. </t>
    </r>
    <r>
      <rPr>
        <sz val="9"/>
        <rFont val="Calibri"/>
        <family val="2"/>
        <scheme val="minor"/>
      </rPr>
      <t>PLANTACION ARBUSTO. AREAS VERDES. URBANIZACION</t>
    </r>
  </si>
  <si>
    <t>I 13 05 03</t>
  </si>
  <si>
    <r>
      <t xml:space="preserve">TIERRA. </t>
    </r>
    <r>
      <rPr>
        <sz val="9"/>
        <rFont val="Calibri"/>
        <family val="2"/>
        <scheme val="minor"/>
      </rPr>
      <t>PLANTACION ARBUSTO. AREAS VERDES. URBANIZACION</t>
    </r>
  </si>
  <si>
    <t>I 13 05 04</t>
  </si>
  <si>
    <r>
      <t xml:space="preserve">TUTOR . </t>
    </r>
    <r>
      <rPr>
        <sz val="9"/>
        <rFont val="Calibri"/>
        <family val="2"/>
        <scheme val="minor"/>
      </rPr>
      <t>PLANTACION ARBUSTO. AREAS VERDES. URBANIZACION</t>
    </r>
  </si>
  <si>
    <t>I 13 05 80</t>
  </si>
  <si>
    <r>
      <t>OTROS PLANTACION ARBUSTO.</t>
    </r>
    <r>
      <rPr>
        <sz val="9"/>
        <rFont val="Calibri"/>
        <family val="2"/>
        <scheme val="minor"/>
      </rPr>
      <t xml:space="preserve"> AREAS VERDES. URBANIZACION</t>
    </r>
  </si>
  <si>
    <t>I 13 06 00</t>
  </si>
  <si>
    <r>
      <t xml:space="preserve">PLANTACION PLANTA. </t>
    </r>
    <r>
      <rPr>
        <b/>
        <sz val="9"/>
        <rFont val="Calibri"/>
        <family val="2"/>
        <scheme val="minor"/>
      </rPr>
      <t>AREAS VERDES. URBANIZACION</t>
    </r>
  </si>
  <si>
    <t>I 13 06 01</t>
  </si>
  <si>
    <r>
      <t>ESPECIE.</t>
    </r>
    <r>
      <rPr>
        <sz val="9"/>
        <rFont val="Calibri"/>
        <family val="2"/>
        <scheme val="minor"/>
      </rPr>
      <t xml:space="preserve"> PLANTACION PLANTA. AREAS VERDES. URBANIZACION</t>
    </r>
  </si>
  <si>
    <t>I 13 06 02</t>
  </si>
  <si>
    <r>
      <t xml:space="preserve">TIERRA. </t>
    </r>
    <r>
      <rPr>
        <sz val="9"/>
        <rFont val="Calibri"/>
        <family val="2"/>
        <scheme val="minor"/>
      </rPr>
      <t>PLANTACION PLANTA. AREAS VERDES. URBANIZACION</t>
    </r>
  </si>
  <si>
    <t>I 13 06 80</t>
  </si>
  <si>
    <r>
      <t>OTROS PLANTACION PLANTA.</t>
    </r>
    <r>
      <rPr>
        <sz val="9"/>
        <rFont val="Calibri"/>
        <family val="2"/>
        <scheme val="minor"/>
      </rPr>
      <t xml:space="preserve"> AREAS VERDES. URBANIZACION</t>
    </r>
  </si>
  <si>
    <t>I 13 07 00</t>
  </si>
  <si>
    <r>
      <t xml:space="preserve">CESPED. </t>
    </r>
    <r>
      <rPr>
        <b/>
        <sz val="9"/>
        <rFont val="Calibri"/>
        <family val="2"/>
        <scheme val="minor"/>
      </rPr>
      <t>AREAS VERDES. URBANIZACION</t>
    </r>
  </si>
  <si>
    <t>I 13 08 00</t>
  </si>
  <si>
    <r>
      <t xml:space="preserve">RIEGO. </t>
    </r>
    <r>
      <rPr>
        <b/>
        <sz val="9"/>
        <rFont val="Calibri"/>
        <family val="2"/>
        <scheme val="minor"/>
      </rPr>
      <t>AREAS VERDES. URBANIZACION</t>
    </r>
  </si>
  <si>
    <t>I 13 08 01</t>
  </si>
  <si>
    <r>
      <t xml:space="preserve">RED. </t>
    </r>
    <r>
      <rPr>
        <sz val="9"/>
        <rFont val="Calibri"/>
        <family val="2"/>
        <scheme val="minor"/>
      </rPr>
      <t>RIEGO. AREAS VERDES. URBANIZACION</t>
    </r>
  </si>
  <si>
    <t>I 13 08 02</t>
  </si>
  <si>
    <r>
      <t xml:space="preserve">MANGUERA. </t>
    </r>
    <r>
      <rPr>
        <sz val="9"/>
        <rFont val="Calibri"/>
        <family val="2"/>
        <scheme val="minor"/>
      </rPr>
      <t>RIEGO. AREAS VERDES. URBANIZACION</t>
    </r>
  </si>
  <si>
    <t>I 13 08 03</t>
  </si>
  <si>
    <r>
      <t xml:space="preserve">ASPERSOR. </t>
    </r>
    <r>
      <rPr>
        <sz val="9"/>
        <rFont val="Calibri"/>
        <family val="2"/>
        <scheme val="minor"/>
      </rPr>
      <t>RIEGO. AREAS VERDES. URBANIZACION</t>
    </r>
  </si>
  <si>
    <t>I 13 08 04</t>
  </si>
  <si>
    <r>
      <t xml:space="preserve">DIFUSOR. </t>
    </r>
    <r>
      <rPr>
        <sz val="9"/>
        <rFont val="Calibri"/>
        <family val="2"/>
        <scheme val="minor"/>
      </rPr>
      <t>RIEGO. AREAS VERDES. URBANIZACION</t>
    </r>
  </si>
  <si>
    <t>I 13 08 05</t>
  </si>
  <si>
    <r>
      <t>LLAVE DE PASO.</t>
    </r>
    <r>
      <rPr>
        <sz val="9"/>
        <rFont val="Calibri"/>
        <family val="2"/>
        <scheme val="minor"/>
      </rPr>
      <t xml:space="preserve"> RIEGO. AREAS VERDES. URBANIZACION</t>
    </r>
  </si>
  <si>
    <t>I 13 08 06</t>
  </si>
  <si>
    <t>VALVULA. AREAS VERDES. URBANIZACION</t>
  </si>
  <si>
    <t>I 13 08 07</t>
  </si>
  <si>
    <t>I 13 08 08</t>
  </si>
  <si>
    <r>
      <t>NICHO.</t>
    </r>
    <r>
      <rPr>
        <sz val="9"/>
        <rFont val="Calibri"/>
        <family val="2"/>
        <scheme val="minor"/>
      </rPr>
      <t xml:space="preserve"> RIEGO. AREAS VERDES. URBANIZACION</t>
    </r>
  </si>
  <si>
    <t>I 13 08 09</t>
  </si>
  <si>
    <r>
      <t xml:space="preserve">SISTEMA AUTOMATIZACION. </t>
    </r>
    <r>
      <rPr>
        <sz val="9"/>
        <rFont val="Calibri"/>
        <family val="2"/>
        <scheme val="minor"/>
      </rPr>
      <t>RIEGO. AREAS VERDES. URBANIZACION</t>
    </r>
  </si>
  <si>
    <t>I 13 08 10</t>
  </si>
  <si>
    <r>
      <t>INSTALACION ELECTRICA COMPLEMENTARIA.</t>
    </r>
    <r>
      <rPr>
        <sz val="9"/>
        <rFont val="Calibri"/>
        <family val="2"/>
        <scheme val="minor"/>
      </rPr>
      <t xml:space="preserve"> RIEGO. AREAS VERDES</t>
    </r>
  </si>
  <si>
    <t>I 13 08 80</t>
  </si>
  <si>
    <r>
      <t xml:space="preserve">OTROS RIEGO. </t>
    </r>
    <r>
      <rPr>
        <sz val="9"/>
        <rFont val="Calibri"/>
        <family val="2"/>
        <scheme val="minor"/>
      </rPr>
      <t>AREAS VERDES. URBANIZACION</t>
    </r>
  </si>
  <si>
    <t>I 13 80 00</t>
  </si>
  <si>
    <t>OTROS AREAS VERDES. URBANIZACION</t>
  </si>
  <si>
    <t>I 80 00 00</t>
  </si>
  <si>
    <t>OTROS URBANIZACION</t>
  </si>
  <si>
    <t>H 01 00 00</t>
  </si>
  <si>
    <t>CIERRO EXTERIOR</t>
  </si>
  <si>
    <t>H 01 01 00</t>
  </si>
  <si>
    <r>
      <t xml:space="preserve">EXCAVACION. </t>
    </r>
    <r>
      <rPr>
        <b/>
        <sz val="9"/>
        <rFont val="Calibri"/>
        <family val="2"/>
        <scheme val="minor"/>
      </rPr>
      <t>CIERRO EXTERIOR</t>
    </r>
  </si>
  <si>
    <t>H 01 01 01</t>
  </si>
  <si>
    <r>
      <t xml:space="preserve">EXCAVACION EN ROCA. </t>
    </r>
    <r>
      <rPr>
        <sz val="9"/>
        <rFont val="Calibri"/>
        <family val="2"/>
        <scheme val="minor"/>
      </rPr>
      <t>EXCAVACION. CIERRO EXTERIOR</t>
    </r>
  </si>
  <si>
    <t>H 01 01 02</t>
  </si>
  <si>
    <r>
      <t>EXCAVACION FUNDACION.</t>
    </r>
    <r>
      <rPr>
        <sz val="9"/>
        <rFont val="Calibri"/>
        <family val="2"/>
        <scheme val="minor"/>
      </rPr>
      <t xml:space="preserve"> EXCAVACION. CIERRO EXTERIOR</t>
    </r>
  </si>
  <si>
    <t>H 01 01 03</t>
  </si>
  <si>
    <r>
      <t xml:space="preserve">EXCAVACION MANUAL. </t>
    </r>
    <r>
      <rPr>
        <sz val="9"/>
        <rFont val="Calibri"/>
        <family val="2"/>
        <scheme val="minor"/>
      </rPr>
      <t>EXCAVACION. CIERRO EXTERIOR</t>
    </r>
  </si>
  <si>
    <t>H 01 01 80</t>
  </si>
  <si>
    <r>
      <t>OTROS EXCAVACION</t>
    </r>
    <r>
      <rPr>
        <sz val="9"/>
        <rFont val="Calibri"/>
        <family val="2"/>
        <scheme val="minor"/>
      </rPr>
      <t>. CIERRO EXTERIOR</t>
    </r>
  </si>
  <si>
    <t>H 01 02 00</t>
  </si>
  <si>
    <r>
      <t xml:space="preserve">EMPLANTILLADO. </t>
    </r>
    <r>
      <rPr>
        <b/>
        <sz val="9"/>
        <rFont val="Calibri"/>
        <family val="2"/>
        <scheme val="minor"/>
      </rPr>
      <t>CIERRO EXTERIOR</t>
    </r>
  </si>
  <si>
    <t>H 01 03 00</t>
  </si>
  <si>
    <r>
      <t xml:space="preserve">CIMIENTO. </t>
    </r>
    <r>
      <rPr>
        <b/>
        <sz val="9"/>
        <rFont val="Calibri"/>
        <family val="2"/>
        <scheme val="minor"/>
      </rPr>
      <t>CIERRO EXTERIOR</t>
    </r>
  </si>
  <si>
    <t>H 01 03 01</t>
  </si>
  <si>
    <r>
      <t xml:space="preserve">CIMIENTO AISLADO HORMIGON. </t>
    </r>
    <r>
      <rPr>
        <sz val="9"/>
        <rFont val="Calibri"/>
        <family val="2"/>
        <scheme val="minor"/>
      </rPr>
      <t>CIMIENTO. CIERRO EXTERIOR</t>
    </r>
  </si>
  <si>
    <t>H 01 03 02</t>
  </si>
  <si>
    <r>
      <t xml:space="preserve">CIMIENTO AISLADO HORMIGON ARMADO. </t>
    </r>
    <r>
      <rPr>
        <sz val="9"/>
        <rFont val="Calibri"/>
        <family val="2"/>
        <scheme val="minor"/>
      </rPr>
      <t>CIMIENTO. CIERRO EXTERIOR</t>
    </r>
  </si>
  <si>
    <t>H 01 03 03</t>
  </si>
  <si>
    <r>
      <t xml:space="preserve">CIMIENTO CONTINUO HORMIGON. </t>
    </r>
    <r>
      <rPr>
        <sz val="9"/>
        <rFont val="Calibri"/>
        <family val="2"/>
        <scheme val="minor"/>
      </rPr>
      <t>CIMIENTO. CIERRO EXTERIOR</t>
    </r>
  </si>
  <si>
    <t>H 01 03 04</t>
  </si>
  <si>
    <r>
      <t xml:space="preserve">CIMIENTO CONTINUO HORMIGON ARMADO. </t>
    </r>
    <r>
      <rPr>
        <sz val="9"/>
        <rFont val="Calibri"/>
        <family val="2"/>
        <scheme val="minor"/>
      </rPr>
      <t>CIMIENTO. CIERRO EXTERIOR</t>
    </r>
  </si>
  <si>
    <t>H 01 03 05</t>
  </si>
  <si>
    <r>
      <t xml:space="preserve">CIMIENTO DE ESCALERA Y GRADA HORMIGON. </t>
    </r>
    <r>
      <rPr>
        <sz val="9"/>
        <rFont val="Calibri"/>
        <family val="2"/>
        <scheme val="minor"/>
      </rPr>
      <t>CIMIENTO. CIERRO EXTERIOR</t>
    </r>
  </si>
  <si>
    <t>H 01 03 06</t>
  </si>
  <si>
    <r>
      <t xml:space="preserve">CIMIENTO DE ESCALERA Y GRADA HORMIGON ARMADO. </t>
    </r>
    <r>
      <rPr>
        <sz val="9"/>
        <rFont val="Calibri"/>
        <family val="2"/>
        <scheme val="minor"/>
      </rPr>
      <t>CIMIENTO. CIERRO EXTERIOR</t>
    </r>
  </si>
  <si>
    <t>H 01 03 80</t>
  </si>
  <si>
    <r>
      <t xml:space="preserve">OTROS CIMIENTO. </t>
    </r>
    <r>
      <rPr>
        <sz val="9"/>
        <rFont val="Calibri"/>
        <family val="2"/>
        <scheme val="minor"/>
      </rPr>
      <t>CIERRO EXTERIOR</t>
    </r>
  </si>
  <si>
    <t>H 01 04 00</t>
  </si>
  <si>
    <r>
      <t xml:space="preserve">ESTRUCTURA. </t>
    </r>
    <r>
      <rPr>
        <b/>
        <sz val="9"/>
        <rFont val="Calibri"/>
        <family val="2"/>
        <scheme val="minor"/>
      </rPr>
      <t>CIERRO EXTERIOR</t>
    </r>
  </si>
  <si>
    <t>H 01 04 01</t>
  </si>
  <si>
    <r>
      <t xml:space="preserve">ACERO. </t>
    </r>
    <r>
      <rPr>
        <sz val="9"/>
        <rFont val="Calibri"/>
        <family val="2"/>
        <scheme val="minor"/>
      </rPr>
      <t>ESTRUCTURA. CIERRO EXTERIOR</t>
    </r>
  </si>
  <si>
    <t>H 01 04 02</t>
  </si>
  <si>
    <r>
      <t>MADERA.</t>
    </r>
    <r>
      <rPr>
        <sz val="9"/>
        <rFont val="Calibri"/>
        <family val="2"/>
        <scheme val="minor"/>
      </rPr>
      <t xml:space="preserve"> ESTRUCTURA. CIERRO EXTERIOR</t>
    </r>
  </si>
  <si>
    <t>H 01 04 03</t>
  </si>
  <si>
    <r>
      <t xml:space="preserve">ALUMINIO. </t>
    </r>
    <r>
      <rPr>
        <sz val="9"/>
        <rFont val="Calibri"/>
        <family val="2"/>
        <scheme val="minor"/>
      </rPr>
      <t>ESTRUCTURA. CIERRO EXTERIOR</t>
    </r>
  </si>
  <si>
    <t>H 01 04 80</t>
  </si>
  <si>
    <r>
      <t xml:space="preserve">OTROS ESTRUCTURA. </t>
    </r>
    <r>
      <rPr>
        <sz val="9"/>
        <rFont val="Calibri"/>
        <family val="2"/>
        <scheme val="minor"/>
      </rPr>
      <t>CIERRO EXTERIOR</t>
    </r>
  </si>
  <si>
    <t>H 01 05 00</t>
  </si>
  <si>
    <r>
      <t xml:space="preserve">CERRAMIENTO. </t>
    </r>
    <r>
      <rPr>
        <b/>
        <sz val="9"/>
        <rFont val="Calibri"/>
        <family val="2"/>
        <scheme val="minor"/>
      </rPr>
      <t>CIERRO EXTERIOR</t>
    </r>
  </si>
  <si>
    <t>H 01 05 01</t>
  </si>
  <si>
    <r>
      <t xml:space="preserve">MALLA. </t>
    </r>
    <r>
      <rPr>
        <sz val="9"/>
        <rFont val="Calibri"/>
        <family val="2"/>
        <scheme val="minor"/>
      </rPr>
      <t>CERRAMIENTO. CIERRO EXTERIOR</t>
    </r>
  </si>
  <si>
    <t>H 01 05 02</t>
  </si>
  <si>
    <r>
      <t xml:space="preserve">REJA DE ACERO. </t>
    </r>
    <r>
      <rPr>
        <sz val="9"/>
        <rFont val="Calibri"/>
        <family val="2"/>
        <scheme val="minor"/>
      </rPr>
      <t>CERRAMIENTO. CIERRO EXTERIOR</t>
    </r>
  </si>
  <si>
    <t>H 01 05 03</t>
  </si>
  <si>
    <r>
      <t xml:space="preserve">PLACA DE HORMIGON. </t>
    </r>
    <r>
      <rPr>
        <sz val="9"/>
        <rFont val="Calibri"/>
        <family val="2"/>
        <scheme val="minor"/>
      </rPr>
      <t>CERRAMIENTO. CIERRO EXTERIOR</t>
    </r>
  </si>
  <si>
    <t>H 01 05 04</t>
  </si>
  <si>
    <r>
      <t xml:space="preserve">REJA DE MADERA. </t>
    </r>
    <r>
      <rPr>
        <sz val="9"/>
        <rFont val="Calibri"/>
        <family val="2"/>
        <scheme val="minor"/>
      </rPr>
      <t>CERRAMIENTO. CIERRO EXTERIOR</t>
    </r>
  </si>
  <si>
    <t>H 01 05 05</t>
  </si>
  <si>
    <r>
      <t xml:space="preserve">PLANCHA DE MADERA RECONSTITUIDA. </t>
    </r>
    <r>
      <rPr>
        <sz val="9"/>
        <rFont val="Calibri"/>
        <family val="2"/>
        <scheme val="minor"/>
      </rPr>
      <t>CERRAMIENTO. CIERRO EXTERIOR</t>
    </r>
  </si>
  <si>
    <t>H 01 05 06</t>
  </si>
  <si>
    <r>
      <t xml:space="preserve">PLANCHA DE ACERO. </t>
    </r>
    <r>
      <rPr>
        <sz val="9"/>
        <rFont val="Calibri"/>
        <family val="2"/>
        <scheme val="minor"/>
      </rPr>
      <t>CERRAMIENTO. CIERRO EXTERIOR</t>
    </r>
  </si>
  <si>
    <t>H 01 05 07</t>
  </si>
  <si>
    <r>
      <t xml:space="preserve">VIDRIO. </t>
    </r>
    <r>
      <rPr>
        <sz val="9"/>
        <rFont val="Calibri"/>
        <family val="2"/>
        <scheme val="minor"/>
      </rPr>
      <t>CERRAMIENTO. CIERRO EXTERIOR</t>
    </r>
  </si>
  <si>
    <t>H 01 05 08</t>
  </si>
  <si>
    <r>
      <t xml:space="preserve">ALBAÑILERIA DE LADRILLO. </t>
    </r>
    <r>
      <rPr>
        <sz val="9"/>
        <rFont val="Calibri"/>
        <family val="2"/>
        <scheme val="minor"/>
      </rPr>
      <t>CERRAMIENTO. CIERRO EXTERIOR</t>
    </r>
  </si>
  <si>
    <t>H 01 05 09</t>
  </si>
  <si>
    <r>
      <t xml:space="preserve">ALBAÑILERIA DE BLOQUE DE HORMIGON. </t>
    </r>
    <r>
      <rPr>
        <sz val="9"/>
        <rFont val="Calibri"/>
        <family val="2"/>
        <scheme val="minor"/>
      </rPr>
      <t>CERRAMIENTO. CIERRO EXTERIOR</t>
    </r>
  </si>
  <si>
    <t>H 01 05 10</t>
  </si>
  <si>
    <r>
      <t xml:space="preserve">MURO DE HORMIGON ARMADO. </t>
    </r>
    <r>
      <rPr>
        <sz val="9"/>
        <rFont val="Calibri"/>
        <family val="2"/>
        <scheme val="minor"/>
      </rPr>
      <t>CERRAMIENTO. CIERRO EXTERIOR</t>
    </r>
  </si>
  <si>
    <t>H 01 05 80</t>
  </si>
  <si>
    <r>
      <t xml:space="preserve">OTROS CERRAMIENTO. </t>
    </r>
    <r>
      <rPr>
        <sz val="9"/>
        <rFont val="Calibri"/>
        <family val="2"/>
        <scheme val="minor"/>
      </rPr>
      <t>CIERRO EXTERIOR</t>
    </r>
  </si>
  <si>
    <t>H 01 06 00</t>
  </si>
  <si>
    <r>
      <t>TERMINACION.</t>
    </r>
    <r>
      <rPr>
        <b/>
        <sz val="9"/>
        <rFont val="Calibri"/>
        <family val="2"/>
        <scheme val="minor"/>
      </rPr>
      <t xml:space="preserve"> CIERRO EXTERIOR</t>
    </r>
  </si>
  <si>
    <t>H 01 07 00</t>
  </si>
  <si>
    <r>
      <t xml:space="preserve">PUERTA Y PORTON. </t>
    </r>
    <r>
      <rPr>
        <b/>
        <sz val="9"/>
        <rFont val="Calibri"/>
        <family val="2"/>
        <scheme val="minor"/>
      </rPr>
      <t>CIERRO EXTERIOR</t>
    </r>
  </si>
  <si>
    <t>H 01 07 01</t>
  </si>
  <si>
    <r>
      <t>PUERTA MADERA.</t>
    </r>
    <r>
      <rPr>
        <sz val="9"/>
        <rFont val="Calibri"/>
        <family val="2"/>
        <scheme val="minor"/>
      </rPr>
      <t xml:space="preserve"> PUERTA Y PORTON. CIERRO EXTERIOR</t>
    </r>
  </si>
  <si>
    <t>H 01 07 02</t>
  </si>
  <si>
    <r>
      <t>PUERTA METAL.</t>
    </r>
    <r>
      <rPr>
        <sz val="9"/>
        <rFont val="Calibri"/>
        <family val="2"/>
        <scheme val="minor"/>
      </rPr>
      <t xml:space="preserve"> PUERTA Y PORTON. CIERRO EXTERIOR</t>
    </r>
  </si>
  <si>
    <t>H 01 07 03</t>
  </si>
  <si>
    <r>
      <t xml:space="preserve">PUERTA METAL MADERA. </t>
    </r>
    <r>
      <rPr>
        <sz val="9"/>
        <rFont val="Calibri"/>
        <family val="2"/>
        <scheme val="minor"/>
      </rPr>
      <t>PUERTA Y PORTON. CIERRO EXTERIOR</t>
    </r>
  </si>
  <si>
    <t>H 01 07 04</t>
  </si>
  <si>
    <r>
      <t>PORTON METALICO</t>
    </r>
    <r>
      <rPr>
        <sz val="9"/>
        <rFont val="Calibri"/>
        <family val="2"/>
        <scheme val="minor"/>
      </rPr>
      <t>. PUERTA Y PORTON. CIERRO EXTERIOR</t>
    </r>
  </si>
  <si>
    <t>H 01 07 05</t>
  </si>
  <si>
    <r>
      <t xml:space="preserve">PORTON MADERA. </t>
    </r>
    <r>
      <rPr>
        <sz val="9"/>
        <rFont val="Calibri"/>
        <family val="2"/>
        <scheme val="minor"/>
      </rPr>
      <t>PUERTA Y PORTON. CIERRO EXTERIOR</t>
    </r>
  </si>
  <si>
    <t>H 01 07 06</t>
  </si>
  <si>
    <r>
      <t xml:space="preserve">PORTON METAL MADERA. </t>
    </r>
    <r>
      <rPr>
        <sz val="9"/>
        <rFont val="Calibri"/>
        <family val="2"/>
        <scheme val="minor"/>
      </rPr>
      <t>PUERTA Y PORTON. CIERRO EXTERIOR</t>
    </r>
  </si>
  <si>
    <t>H 01 07 80</t>
  </si>
  <si>
    <r>
      <t>OTROS PUERTA Y PORTON.</t>
    </r>
    <r>
      <rPr>
        <sz val="9"/>
        <rFont val="Calibri"/>
        <family val="2"/>
        <scheme val="minor"/>
      </rPr>
      <t xml:space="preserve"> PUERTA Y PORTON. CIERRO EXTERIOR</t>
    </r>
  </si>
  <si>
    <t>H 01 80 00</t>
  </si>
  <si>
    <t>OTROS CIERRO EXTERIOR</t>
  </si>
  <si>
    <t>H 02 00 00</t>
  </si>
  <si>
    <t>PAVIMENTO EXTERIOR</t>
  </si>
  <si>
    <t>H 02 01 00</t>
  </si>
  <si>
    <r>
      <t xml:space="preserve">MOVIMIENTO DE TIERRA. </t>
    </r>
    <r>
      <rPr>
        <b/>
        <sz val="9"/>
        <rFont val="Calibri"/>
        <family val="2"/>
        <scheme val="minor"/>
      </rPr>
      <t>PAVIMENTO EXTERIOR</t>
    </r>
  </si>
  <si>
    <t>H 02 01 01</t>
  </si>
  <si>
    <r>
      <t xml:space="preserve">ESCARPE. </t>
    </r>
    <r>
      <rPr>
        <sz val="9"/>
        <rFont val="Calibri"/>
        <family val="2"/>
        <scheme val="minor"/>
      </rPr>
      <t>MOVIMIENTO DE TIERRA. PAVIMENTO EXTERIOR</t>
    </r>
  </si>
  <si>
    <t>H 02 01 02</t>
  </si>
  <si>
    <r>
      <t xml:space="preserve">TERRAPLEN. </t>
    </r>
    <r>
      <rPr>
        <sz val="9"/>
        <rFont val="Calibri"/>
        <family val="2"/>
        <scheme val="minor"/>
      </rPr>
      <t xml:space="preserve"> MOVIMIENTO DE TIERRA. PAVIMENTO EXTERIOR</t>
    </r>
  </si>
  <si>
    <t>H 02 01 03</t>
  </si>
  <si>
    <r>
      <t>EXCAVACION.</t>
    </r>
    <r>
      <rPr>
        <sz val="9"/>
        <rFont val="Calibri"/>
        <family val="2"/>
        <scheme val="minor"/>
      </rPr>
      <t xml:space="preserve"> MOVIMIENTO DE TIERRA. PAVIMENTO EXTERIOR</t>
    </r>
  </si>
  <si>
    <t>H 02 01 04</t>
  </si>
  <si>
    <r>
      <t>RELLENO.</t>
    </r>
    <r>
      <rPr>
        <sz val="9"/>
        <rFont val="Calibri"/>
        <family val="2"/>
        <scheme val="minor"/>
      </rPr>
      <t xml:space="preserve"> MOVIMIENTO DE TIERRA. PAVIMENTO EXTERIOR</t>
    </r>
  </si>
  <si>
    <t>H 02 01 06</t>
  </si>
  <si>
    <r>
      <t xml:space="preserve">ESTABILIZACION DEL TERRENO. </t>
    </r>
    <r>
      <rPr>
        <sz val="9"/>
        <rFont val="Calibri"/>
        <family val="2"/>
        <scheme val="minor"/>
      </rPr>
      <t>MOVIMIENTO DE TIERRA. PAVIMENTO EXTERIOR</t>
    </r>
  </si>
  <si>
    <t>H 02 01 80</t>
  </si>
  <si>
    <r>
      <t>OTROS MOVIMIENTO DE TIERRA.</t>
    </r>
    <r>
      <rPr>
        <sz val="9"/>
        <rFont val="Calibri"/>
        <family val="2"/>
        <scheme val="minor"/>
      </rPr>
      <t xml:space="preserve"> PAVIMENTO EXTERIOR</t>
    </r>
  </si>
  <si>
    <t>H 02 02 00</t>
  </si>
  <si>
    <r>
      <t xml:space="preserve">PREPARACION DE LA SUBRASANTE. </t>
    </r>
    <r>
      <rPr>
        <b/>
        <sz val="9"/>
        <rFont val="Calibri"/>
        <family val="2"/>
        <scheme val="minor"/>
      </rPr>
      <t>PAVIMENTO EXTERIOR</t>
    </r>
  </si>
  <si>
    <t>H 02 03 00</t>
  </si>
  <si>
    <t>H 02 04 00</t>
  </si>
  <si>
    <r>
      <t>PAVIMENTO.</t>
    </r>
    <r>
      <rPr>
        <b/>
        <sz val="9"/>
        <rFont val="Calibri"/>
        <family val="2"/>
        <scheme val="minor"/>
      </rPr>
      <t xml:space="preserve"> PAVIMENTO EXTERIOR</t>
    </r>
  </si>
  <si>
    <t>H 02 04 01</t>
  </si>
  <si>
    <r>
      <t xml:space="preserve">HORMIGON. </t>
    </r>
    <r>
      <rPr>
        <sz val="9"/>
        <rFont val="Calibri"/>
        <family val="2"/>
        <scheme val="minor"/>
      </rPr>
      <t>PAVIMENTO. PAVIMENTO EXTERIOR</t>
    </r>
  </si>
  <si>
    <t>H 02 04 03</t>
  </si>
  <si>
    <r>
      <t>PREFABRICADO HORMIGON.</t>
    </r>
    <r>
      <rPr>
        <sz val="9"/>
        <rFont val="Calibri"/>
        <family val="2"/>
        <scheme val="minor"/>
      </rPr>
      <t xml:space="preserve"> PAVIMENTO. PAVIMENTO EXTERIOR</t>
    </r>
  </si>
  <si>
    <t>H 02 04 04</t>
  </si>
  <si>
    <r>
      <t>ADOQUIN DE PIEDRA.</t>
    </r>
    <r>
      <rPr>
        <sz val="9"/>
        <rFont val="Calibri"/>
        <family val="2"/>
        <scheme val="minor"/>
      </rPr>
      <t xml:space="preserve"> PAVIMENTO. PAVIMENTO EXTERIOR</t>
    </r>
  </si>
  <si>
    <t>H 02 04 05</t>
  </si>
  <si>
    <r>
      <t>PAVIMENTO IMPERMEABLE.</t>
    </r>
    <r>
      <rPr>
        <sz val="9"/>
        <rFont val="Calibri"/>
        <family val="2"/>
        <scheme val="minor"/>
      </rPr>
      <t xml:space="preserve"> PAVIMENTO. PAVIMENTO EXTERIOR</t>
    </r>
  </si>
  <si>
    <t>H 02 04 06</t>
  </si>
  <si>
    <r>
      <t>MAICILLO.</t>
    </r>
    <r>
      <rPr>
        <sz val="9"/>
        <rFont val="Calibri"/>
        <family val="2"/>
        <scheme val="minor"/>
      </rPr>
      <t xml:space="preserve"> PAVIMENTO. PAVIMENTO EXTERIOR</t>
    </r>
  </si>
  <si>
    <t>H 02 04 07</t>
  </si>
  <si>
    <t>H 02 04 80</t>
  </si>
  <si>
    <r>
      <t xml:space="preserve">OTROS PAVIMENTO. </t>
    </r>
    <r>
      <rPr>
        <sz val="9"/>
        <rFont val="Calibri"/>
        <family val="2"/>
        <scheme val="minor"/>
      </rPr>
      <t>PAVIMENTO EXTERIOR</t>
    </r>
  </si>
  <si>
    <t>H 02 05 00</t>
  </si>
  <si>
    <r>
      <t xml:space="preserve">PAVIMENTO VEREDA. </t>
    </r>
    <r>
      <rPr>
        <b/>
        <sz val="9"/>
        <rFont val="Calibri"/>
        <family val="2"/>
        <scheme val="minor"/>
      </rPr>
      <t>PAVIMENTO EXTERIOR</t>
    </r>
  </si>
  <si>
    <t>H 02 05 01</t>
  </si>
  <si>
    <r>
      <t xml:space="preserve">HORMIGON. </t>
    </r>
    <r>
      <rPr>
        <sz val="9"/>
        <rFont val="Calibri"/>
        <family val="2"/>
        <scheme val="minor"/>
      </rPr>
      <t>PAVIMENTO VEREDA. PAVIMENTO EXTERIOR</t>
    </r>
  </si>
  <si>
    <t>H 02 05 02</t>
  </si>
  <si>
    <t>H 02 05 03</t>
  </si>
  <si>
    <r>
      <t xml:space="preserve">PREFABRICADO HORMIGON. </t>
    </r>
    <r>
      <rPr>
        <sz val="9"/>
        <rFont val="Calibri"/>
        <family val="2"/>
        <scheme val="minor"/>
      </rPr>
      <t>PAVIMENTO VEREDA. PAVIMENTO EXTERIOR</t>
    </r>
  </si>
  <si>
    <t>H 02 05 04</t>
  </si>
  <si>
    <r>
      <t xml:space="preserve">ADOQUIN PIEDRA. </t>
    </r>
    <r>
      <rPr>
        <sz val="9"/>
        <rFont val="Calibri"/>
        <family val="2"/>
        <scheme val="minor"/>
      </rPr>
      <t>PAVIMENTO VEREDA. PAVIMENTO EXTERIOR</t>
    </r>
  </si>
  <si>
    <t>H 02 05 05</t>
  </si>
  <si>
    <r>
      <t xml:space="preserve">BALDOSA AL LIQUIDO. </t>
    </r>
    <r>
      <rPr>
        <sz val="9"/>
        <rFont val="Calibri"/>
        <family val="2"/>
        <scheme val="minor"/>
      </rPr>
      <t>PAVIMENTO VEREDA. PAVIMENTO EXTERIOR</t>
    </r>
  </si>
  <si>
    <t>H 02 05 06</t>
  </si>
  <si>
    <r>
      <t xml:space="preserve">BALDOSA MICROVIBRADA. </t>
    </r>
    <r>
      <rPr>
        <sz val="9"/>
        <rFont val="Calibri"/>
        <family val="2"/>
        <scheme val="minor"/>
      </rPr>
      <t>PAVIMENTO VEREDA. PAVIMENTO EXTERIOR</t>
    </r>
  </si>
  <si>
    <t>H 02 05 07</t>
  </si>
  <si>
    <r>
      <t xml:space="preserve">BALDOSA 40X40. </t>
    </r>
    <r>
      <rPr>
        <sz val="9"/>
        <rFont val="Calibri"/>
        <family val="2"/>
        <scheme val="minor"/>
      </rPr>
      <t>PAVIMENTO VEREDA. PAVIMENTO EXTERIOR</t>
    </r>
  </si>
  <si>
    <t>H 02 05 08</t>
  </si>
  <si>
    <r>
      <t xml:space="preserve">MAICILLO. </t>
    </r>
    <r>
      <rPr>
        <sz val="9"/>
        <rFont val="Calibri"/>
        <family val="2"/>
        <scheme val="minor"/>
      </rPr>
      <t>PAVIMENTO VEREDA. PAVIMENTO EXTERIOR</t>
    </r>
  </si>
  <si>
    <t>H 02 05 09</t>
  </si>
  <si>
    <r>
      <t xml:space="preserve">PAVIMENTO ESPECIAL. </t>
    </r>
    <r>
      <rPr>
        <sz val="9"/>
        <rFont val="Calibri"/>
        <family val="2"/>
        <scheme val="minor"/>
      </rPr>
      <t>PAVIMENTO VEREDA. PAVIMENTO EXTERIOR</t>
    </r>
  </si>
  <si>
    <t>H 02 05 10</t>
  </si>
  <si>
    <r>
      <t xml:space="preserve">BALDOSA ANTIDESLIZANTE. </t>
    </r>
    <r>
      <rPr>
        <sz val="9"/>
        <rFont val="Calibri"/>
        <family val="2"/>
        <scheme val="minor"/>
      </rPr>
      <t>PAVIMENTO VEREDA. PAVIMENTO EXTERIOR</t>
    </r>
  </si>
  <si>
    <t>H 02 05 11</t>
  </si>
  <si>
    <r>
      <t xml:space="preserve">BALDOSA TEXTURADAS PARA PERSONAS CON DISCAPACIDAD VISUAL. </t>
    </r>
    <r>
      <rPr>
        <sz val="9"/>
        <rFont val="Calibri"/>
        <family val="2"/>
        <scheme val="minor"/>
      </rPr>
      <t>PAVIMENTO VEREDA. PAVIMENTO EXTERIOR</t>
    </r>
  </si>
  <si>
    <t>H 02 05 12</t>
  </si>
  <si>
    <r>
      <t xml:space="preserve">MADERA. </t>
    </r>
    <r>
      <rPr>
        <sz val="9"/>
        <rFont val="Calibri"/>
        <family val="2"/>
        <scheme val="minor"/>
      </rPr>
      <t>PAVIMENTO VEREDA. PAVIMENTO EXTERIOR</t>
    </r>
  </si>
  <si>
    <t>H 02 05 13</t>
  </si>
  <si>
    <r>
      <t xml:space="preserve">PIEDRA. </t>
    </r>
    <r>
      <rPr>
        <sz val="9"/>
        <rFont val="Calibri"/>
        <family val="2"/>
        <scheme val="minor"/>
      </rPr>
      <t>PAVIMENTO VEREDA. PAVIMENTO EXTERIOR</t>
    </r>
  </si>
  <si>
    <t>H 02 05 80</t>
  </si>
  <si>
    <r>
      <t xml:space="preserve">OTROS PAVIMENTO VEREDA. </t>
    </r>
    <r>
      <rPr>
        <sz val="9"/>
        <rFont val="Calibri"/>
        <family val="2"/>
        <scheme val="minor"/>
      </rPr>
      <t>PAVIMENTO VEREDA. PAVIMENTO EXTERIOR</t>
    </r>
  </si>
  <si>
    <t>H 02 06 00</t>
  </si>
  <si>
    <r>
      <t xml:space="preserve">PAVIMENTO CIRCULACION. </t>
    </r>
    <r>
      <rPr>
        <b/>
        <sz val="9"/>
        <rFont val="Calibri"/>
        <family val="2"/>
        <scheme val="minor"/>
      </rPr>
      <t>PAVIMENTO EXTERIOR</t>
    </r>
  </si>
  <si>
    <t>H 02 06 01</t>
  </si>
  <si>
    <r>
      <t xml:space="preserve">HORMIGON. </t>
    </r>
    <r>
      <rPr>
        <sz val="9"/>
        <rFont val="Calibri"/>
        <family val="2"/>
        <scheme val="minor"/>
      </rPr>
      <t>PAVIMENTO CIRCULACION. PAVIMENTO EXTERIOR</t>
    </r>
  </si>
  <si>
    <t>H 02 06 02</t>
  </si>
  <si>
    <t>H 02 06 03</t>
  </si>
  <si>
    <r>
      <t>PREFABRICADO HORMIGON.</t>
    </r>
    <r>
      <rPr>
        <sz val="9"/>
        <rFont val="Calibri"/>
        <family val="2"/>
        <scheme val="minor"/>
      </rPr>
      <t xml:space="preserve"> PAVIMENTO CIRCULACION. PAVIMENTO EXTERIOR</t>
    </r>
  </si>
  <si>
    <t>H 02 06 04</t>
  </si>
  <si>
    <r>
      <t>ADOQUIN PIEDRA.</t>
    </r>
    <r>
      <rPr>
        <sz val="9"/>
        <rFont val="Calibri"/>
        <family val="2"/>
        <scheme val="minor"/>
      </rPr>
      <t xml:space="preserve"> PAVIMENTO CIRCULACION. PAVIMENTO EXTERIOR</t>
    </r>
  </si>
  <si>
    <t>H 02 06 05</t>
  </si>
  <si>
    <r>
      <t xml:space="preserve">BALDOSA AL LIQUIDO. </t>
    </r>
    <r>
      <rPr>
        <sz val="9"/>
        <rFont val="Calibri"/>
        <family val="2"/>
        <scheme val="minor"/>
      </rPr>
      <t>PAVIMENTO CIRCULACION. PAVIMENTO EXTERIOR</t>
    </r>
  </si>
  <si>
    <t>H 02 06 06</t>
  </si>
  <si>
    <r>
      <t xml:space="preserve">BALDOSA MICROVIBRADA. </t>
    </r>
    <r>
      <rPr>
        <sz val="9"/>
        <rFont val="Calibri"/>
        <family val="2"/>
        <scheme val="minor"/>
      </rPr>
      <t>PAVIMENTO CIRCULACION. PAVIMENTO EXTERIOR</t>
    </r>
  </si>
  <si>
    <t>H 02 06 07</t>
  </si>
  <si>
    <r>
      <t xml:space="preserve">BALDOSA 40X40. </t>
    </r>
    <r>
      <rPr>
        <sz val="9"/>
        <rFont val="Calibri"/>
        <family val="2"/>
        <scheme val="minor"/>
      </rPr>
      <t>PAVIMENTO CIRCULACION. PAVIMENTO EXTERIOR</t>
    </r>
  </si>
  <si>
    <t>H 02 06 08</t>
  </si>
  <si>
    <r>
      <t xml:space="preserve">MAICILLO. </t>
    </r>
    <r>
      <rPr>
        <sz val="9"/>
        <rFont val="Calibri"/>
        <family val="2"/>
        <scheme val="minor"/>
      </rPr>
      <t>PAVIMENTO CIRCULACION. PAVIMENTO EXTERIOR</t>
    </r>
  </si>
  <si>
    <t>H 02 06 09</t>
  </si>
  <si>
    <r>
      <t xml:space="preserve">PAVIMENTO ESPECIAL. </t>
    </r>
    <r>
      <rPr>
        <sz val="9"/>
        <rFont val="Calibri"/>
        <family val="2"/>
        <scheme val="minor"/>
      </rPr>
      <t>PAVIMENTO CIRCULACION. PAVIMENTO EXTERIOR</t>
    </r>
  </si>
  <si>
    <t>H 02 06 10</t>
  </si>
  <si>
    <r>
      <t xml:space="preserve">BALDOSA ANTIDESLIZANTE. </t>
    </r>
    <r>
      <rPr>
        <sz val="9"/>
        <rFont val="Calibri"/>
        <family val="2"/>
        <scheme val="minor"/>
      </rPr>
      <t>PAVIMENTO CIRCULACION. PAVIMENTO EXTERIOR</t>
    </r>
  </si>
  <si>
    <t>H 02 06 11</t>
  </si>
  <si>
    <r>
      <t xml:space="preserve">BALDOSA TEXTURADAS PARA PERSONAS CON DISCAPACIDAD VISUAL. </t>
    </r>
    <r>
      <rPr>
        <sz val="9"/>
        <rFont val="Calibri"/>
        <family val="2"/>
        <scheme val="minor"/>
      </rPr>
      <t>PAVIMENTO CIRCULACION. PAVIMENTO EXTERIOR</t>
    </r>
  </si>
  <si>
    <t>H 02 06 12</t>
  </si>
  <si>
    <r>
      <t xml:space="preserve">MADERA. </t>
    </r>
    <r>
      <rPr>
        <sz val="9"/>
        <rFont val="Calibri"/>
        <family val="2"/>
        <scheme val="minor"/>
      </rPr>
      <t>PAVIMENTO CIRCULACION. PAVIMENTO EXTERIOR</t>
    </r>
  </si>
  <si>
    <t>H 02 06 13</t>
  </si>
  <si>
    <r>
      <t xml:space="preserve">PIEDRA. </t>
    </r>
    <r>
      <rPr>
        <sz val="9"/>
        <rFont val="Calibri"/>
        <family val="2"/>
        <scheme val="minor"/>
      </rPr>
      <t>PAVIMENTO CIRCULACION. PAVIMENTO EXTERIOR</t>
    </r>
  </si>
  <si>
    <t>H 02 06 80</t>
  </si>
  <si>
    <r>
      <t xml:space="preserve">OTROS PAVIMENTO CIRCULACION. </t>
    </r>
    <r>
      <rPr>
        <sz val="9"/>
        <rFont val="Calibri"/>
        <family val="2"/>
        <scheme val="minor"/>
      </rPr>
      <t>PAVIMENTO EXTERIOR</t>
    </r>
  </si>
  <si>
    <t>H 02 07 00</t>
  </si>
  <si>
    <r>
      <t xml:space="preserve">SUPERFICIE SEMIDURA. </t>
    </r>
    <r>
      <rPr>
        <b/>
        <sz val="9"/>
        <rFont val="Calibri"/>
        <family val="2"/>
        <scheme val="minor"/>
      </rPr>
      <t>PAVIMENTO EXTERIOR</t>
    </r>
  </si>
  <si>
    <t>H 02 07 01</t>
  </si>
  <si>
    <r>
      <t xml:space="preserve">SUPERFICIE SEMIDURA ARENA. </t>
    </r>
    <r>
      <rPr>
        <sz val="9"/>
        <rFont val="Calibri"/>
        <family val="2"/>
        <scheme val="minor"/>
      </rPr>
      <t>SUPERFICIE SEMIDURA. PAVIMENTO EXTERIOR</t>
    </r>
  </si>
  <si>
    <t>H 02 07 02</t>
  </si>
  <si>
    <r>
      <t xml:space="preserve">SUPERFICIE SEMIDURA MAICILLO. </t>
    </r>
    <r>
      <rPr>
        <sz val="9"/>
        <rFont val="Calibri"/>
        <family val="2"/>
        <scheme val="minor"/>
      </rPr>
      <t>SUPERFICIE SEMIDURA. PAVIMENTO EXTERIOR</t>
    </r>
  </si>
  <si>
    <t>H 02 07 03</t>
  </si>
  <si>
    <r>
      <t xml:space="preserve">SUPERFICIE SEMIDURA GRAVA. </t>
    </r>
    <r>
      <rPr>
        <sz val="9"/>
        <rFont val="Calibri"/>
        <family val="2"/>
        <scheme val="minor"/>
      </rPr>
      <t>SUPERFICIE SEMIDURA. PAVIMENTO EXTERIOR</t>
    </r>
  </si>
  <si>
    <t>H 02 07 04</t>
  </si>
  <si>
    <r>
      <t>SUPERFICIE SEMIDURA GRAVILLA.</t>
    </r>
    <r>
      <rPr>
        <sz val="9"/>
        <rFont val="Calibri"/>
        <family val="2"/>
        <scheme val="minor"/>
      </rPr>
      <t xml:space="preserve"> SUPERFICIE SEMIDURA. PAVIMENTO EXTERIOR</t>
    </r>
  </si>
  <si>
    <t>H 02 07 05</t>
  </si>
  <si>
    <r>
      <t xml:space="preserve">SUPERFICIE SEMIDURA CAUCHO. </t>
    </r>
    <r>
      <rPr>
        <sz val="9"/>
        <rFont val="Calibri"/>
        <family val="2"/>
        <scheme val="minor"/>
      </rPr>
      <t>SUPERFICIE SEMIDURA. PAVIMENTO EXTERIOR</t>
    </r>
  </si>
  <si>
    <t>H 02 07 80</t>
  </si>
  <si>
    <r>
      <t>OTROS SUPERFICIE SEMIDURA.</t>
    </r>
    <r>
      <rPr>
        <sz val="9"/>
        <rFont val="Calibri"/>
        <family val="2"/>
        <scheme val="minor"/>
      </rPr>
      <t xml:space="preserve"> SUPERFICIE SEMIDURA. PAVIMENTO EXTERIOR</t>
    </r>
  </si>
  <si>
    <t>H 02 08 00</t>
  </si>
  <si>
    <r>
      <t>SOLERA.</t>
    </r>
    <r>
      <rPr>
        <b/>
        <sz val="9"/>
        <rFont val="Calibri"/>
        <family val="2"/>
        <scheme val="minor"/>
      </rPr>
      <t xml:space="preserve"> PAVIMENTO EXTERIOR</t>
    </r>
  </si>
  <si>
    <t>H 02 08 01</t>
  </si>
  <si>
    <r>
      <t xml:space="preserve">SOLERA TIPO A. </t>
    </r>
    <r>
      <rPr>
        <sz val="9"/>
        <rFont val="Calibri"/>
        <family val="2"/>
        <scheme val="minor"/>
      </rPr>
      <t>SOLERA. PAVIMENTO EXTERIOR</t>
    </r>
  </si>
  <si>
    <t>H 02 08 02</t>
  </si>
  <si>
    <r>
      <t xml:space="preserve">SOLERA TIPO B. </t>
    </r>
    <r>
      <rPr>
        <sz val="9"/>
        <rFont val="Calibri"/>
        <family val="2"/>
        <scheme val="minor"/>
      </rPr>
      <t>SOLERA. PAVIMENTO EXTERIOR</t>
    </r>
  </si>
  <si>
    <t>H 02 08 03</t>
  </si>
  <si>
    <r>
      <t xml:space="preserve">SOLERA TIPO C. </t>
    </r>
    <r>
      <rPr>
        <sz val="9"/>
        <rFont val="Calibri"/>
        <family val="2"/>
        <scheme val="minor"/>
      </rPr>
      <t>SOLERA. PAVIMENTO EXTERIOR</t>
    </r>
  </si>
  <si>
    <t>H 02 08 04</t>
  </si>
  <si>
    <r>
      <t xml:space="preserve">SOLERA CON BADEN. </t>
    </r>
    <r>
      <rPr>
        <sz val="9"/>
        <rFont val="Calibri"/>
        <family val="2"/>
        <scheme val="minor"/>
      </rPr>
      <t>SOLERA. PAVIMENTO EXTERIOR</t>
    </r>
  </si>
  <si>
    <t>H 02 08 05</t>
  </si>
  <si>
    <r>
      <t xml:space="preserve">SOLERA CON ZARPA. </t>
    </r>
    <r>
      <rPr>
        <sz val="9"/>
        <rFont val="Calibri"/>
        <family val="2"/>
        <scheme val="minor"/>
      </rPr>
      <t>SOLERA. PAVIMENTO EXTERIOR</t>
    </r>
  </si>
  <si>
    <t>H 02 08 06</t>
  </si>
  <si>
    <r>
      <t>SOLERA IN SITU.</t>
    </r>
    <r>
      <rPr>
        <sz val="9"/>
        <rFont val="Calibri"/>
        <family val="2"/>
        <scheme val="minor"/>
      </rPr>
      <t xml:space="preserve"> SOLERA. PAVIMENTO EXTERIOR</t>
    </r>
  </si>
  <si>
    <t>H 02 08 07</t>
  </si>
  <si>
    <r>
      <t>SOLERA DE PIEDRA.</t>
    </r>
    <r>
      <rPr>
        <sz val="9"/>
        <rFont val="Calibri"/>
        <family val="2"/>
        <scheme val="minor"/>
      </rPr>
      <t xml:space="preserve"> SOLERA. PAVIMENTO EXTERIOR</t>
    </r>
  </si>
  <si>
    <t>H 02 08 80</t>
  </si>
  <si>
    <r>
      <t xml:space="preserve">OTROS SOLERA. </t>
    </r>
    <r>
      <rPr>
        <sz val="9"/>
        <rFont val="Calibri"/>
        <family val="2"/>
        <scheme val="minor"/>
      </rPr>
      <t>PAVIMENTO EXTERIOR</t>
    </r>
  </si>
  <si>
    <t>H 02 09 00</t>
  </si>
  <si>
    <r>
      <t xml:space="preserve">SOLERILLA. </t>
    </r>
    <r>
      <rPr>
        <b/>
        <sz val="9"/>
        <rFont val="Calibri"/>
        <family val="2"/>
        <scheme val="minor"/>
      </rPr>
      <t>PAVIMENTO EXTERIOR</t>
    </r>
  </si>
  <si>
    <t>H 02 09 01</t>
  </si>
  <si>
    <r>
      <t xml:space="preserve">SOLERILLA TIPO A. </t>
    </r>
    <r>
      <rPr>
        <sz val="9"/>
        <rFont val="Calibri"/>
        <family val="2"/>
        <scheme val="minor"/>
      </rPr>
      <t>SOLERILLA. PAVIMENTO EXTERIOR</t>
    </r>
  </si>
  <si>
    <t>H 02 09 02</t>
  </si>
  <si>
    <r>
      <t xml:space="preserve">SOLERILLA TIPO B. </t>
    </r>
    <r>
      <rPr>
        <sz val="9"/>
        <rFont val="Calibri"/>
        <family val="2"/>
        <scheme val="minor"/>
      </rPr>
      <t>SOLERILLA. PAVIMENTO EXTERIOR</t>
    </r>
  </si>
  <si>
    <t>H 02 09 03</t>
  </si>
  <si>
    <r>
      <t>SOLERILLA TIPO C.</t>
    </r>
    <r>
      <rPr>
        <sz val="9"/>
        <rFont val="Calibri"/>
        <family val="2"/>
        <scheme val="minor"/>
      </rPr>
      <t xml:space="preserve"> SOLERILLA. PAVIMENTO EXTERIOR</t>
    </r>
  </si>
  <si>
    <t>H 02 09 04</t>
  </si>
  <si>
    <r>
      <t xml:space="preserve">SOLERILLA IN SITU. </t>
    </r>
    <r>
      <rPr>
        <sz val="9"/>
        <rFont val="Calibri"/>
        <family val="2"/>
        <scheme val="minor"/>
      </rPr>
      <t>SOLERILLA. PAVIMENTO EXTERIOR</t>
    </r>
  </si>
  <si>
    <t>H 02 09 05</t>
  </si>
  <si>
    <r>
      <t xml:space="preserve">SOLERILLA DE PIEDRA. </t>
    </r>
    <r>
      <rPr>
        <sz val="9"/>
        <rFont val="Calibri"/>
        <family val="2"/>
        <scheme val="minor"/>
      </rPr>
      <t>SOLERILLA. PAVIMENTO EXTERIOR</t>
    </r>
  </si>
  <si>
    <t>H 02 09 06</t>
  </si>
  <si>
    <r>
      <t xml:space="preserve">SOLERILLA DE CAUCHO. </t>
    </r>
    <r>
      <rPr>
        <sz val="9"/>
        <rFont val="Calibri"/>
        <family val="2"/>
        <scheme val="minor"/>
      </rPr>
      <t>SOLERILLA. PAVIMENTO EXTERIOR</t>
    </r>
  </si>
  <si>
    <t>H 02 09 80</t>
  </si>
  <si>
    <r>
      <t xml:space="preserve">OTROS SOLERILLA. </t>
    </r>
    <r>
      <rPr>
        <sz val="9"/>
        <rFont val="Calibri"/>
        <family val="2"/>
        <scheme val="minor"/>
      </rPr>
      <t>PAVIMENTO EXTERIOR</t>
    </r>
  </si>
  <si>
    <t>H 02 10 00</t>
  </si>
  <si>
    <r>
      <t xml:space="preserve">GRADA. </t>
    </r>
    <r>
      <rPr>
        <b/>
        <sz val="9"/>
        <rFont val="Calibri"/>
        <family val="2"/>
        <scheme val="minor"/>
      </rPr>
      <t>PAVIMENTO EXTERIOR</t>
    </r>
  </si>
  <si>
    <t>H 02 11 00</t>
  </si>
  <si>
    <r>
      <t xml:space="preserve">EVACUACION AGUA SUPERFICIAL. </t>
    </r>
    <r>
      <rPr>
        <b/>
        <sz val="9"/>
        <rFont val="Calibri"/>
        <family val="2"/>
        <scheme val="minor"/>
      </rPr>
      <t>PAVIMENTO EXTERIOR</t>
    </r>
  </si>
  <si>
    <t>H 02 80 00</t>
  </si>
  <si>
    <t>OTROS PAVIMENTO EXTERIOR</t>
  </si>
  <si>
    <t>H 03 00 00</t>
  </si>
  <si>
    <t>CICLOVIA</t>
  </si>
  <si>
    <t>H 03 01 00</t>
  </si>
  <si>
    <r>
      <t xml:space="preserve">MOVIMIENTO DE TIERRA. </t>
    </r>
    <r>
      <rPr>
        <sz val="9"/>
        <rFont val="Calibri"/>
        <family val="2"/>
        <scheme val="minor"/>
      </rPr>
      <t>CICLOVIA</t>
    </r>
  </si>
  <si>
    <t>H 03 01 01</t>
  </si>
  <si>
    <r>
      <t xml:space="preserve">ESCARPE. </t>
    </r>
    <r>
      <rPr>
        <sz val="9"/>
        <rFont val="Calibri"/>
        <family val="2"/>
        <scheme val="minor"/>
      </rPr>
      <t>MOVIMIENTO DE TIERRA. CICLOVIA</t>
    </r>
  </si>
  <si>
    <t>H 03 01 02</t>
  </si>
  <si>
    <r>
      <t xml:space="preserve">TERRAPLEN. </t>
    </r>
    <r>
      <rPr>
        <sz val="9"/>
        <rFont val="Calibri"/>
        <family val="2"/>
        <scheme val="minor"/>
      </rPr>
      <t xml:space="preserve"> MOVIMIENTO DE TIERRA. CICLOVIA</t>
    </r>
  </si>
  <si>
    <t>H 03 01 03</t>
  </si>
  <si>
    <r>
      <t>EXCAVACION.</t>
    </r>
    <r>
      <rPr>
        <sz val="9"/>
        <rFont val="Calibri"/>
        <family val="2"/>
        <scheme val="minor"/>
      </rPr>
      <t xml:space="preserve"> MOVIMIENTO DE TIERRA. CICLOVIA</t>
    </r>
  </si>
  <si>
    <t>H 03 01 04</t>
  </si>
  <si>
    <r>
      <t>RELLENO.</t>
    </r>
    <r>
      <rPr>
        <sz val="9"/>
        <rFont val="Calibri"/>
        <family val="2"/>
        <scheme val="minor"/>
      </rPr>
      <t xml:space="preserve"> MOVIMIENTO DE TIERRA. CICLOVIA</t>
    </r>
  </si>
  <si>
    <t>H 03 01 06</t>
  </si>
  <si>
    <r>
      <t xml:space="preserve">ESTABILIZACION DEL TERRENO. </t>
    </r>
    <r>
      <rPr>
        <sz val="9"/>
        <rFont val="Calibri"/>
        <family val="2"/>
        <scheme val="minor"/>
      </rPr>
      <t>MOVIMIENTO DE TIERRA. CICLOVIA</t>
    </r>
  </si>
  <si>
    <t>H 03 01 80</t>
  </si>
  <si>
    <r>
      <t>OTROS MOVIMIENTO DE TIERRA.</t>
    </r>
    <r>
      <rPr>
        <sz val="9"/>
        <rFont val="Calibri"/>
        <family val="2"/>
        <scheme val="minor"/>
      </rPr>
      <t xml:space="preserve"> CICLOVIA</t>
    </r>
  </si>
  <si>
    <t>H 03 02 00</t>
  </si>
  <si>
    <r>
      <t xml:space="preserve">PAVIMENTO. </t>
    </r>
    <r>
      <rPr>
        <sz val="9"/>
        <rFont val="Calibri"/>
        <family val="2"/>
        <scheme val="minor"/>
      </rPr>
      <t>CICLOVIA</t>
    </r>
  </si>
  <si>
    <t>H 03 02 01</t>
  </si>
  <si>
    <r>
      <t xml:space="preserve">HORMIGON. </t>
    </r>
    <r>
      <rPr>
        <sz val="9"/>
        <rFont val="Calibri"/>
        <family val="2"/>
        <scheme val="minor"/>
      </rPr>
      <t>PAVIMENTO. CICLOVIA</t>
    </r>
  </si>
  <si>
    <t>H 03 02 02</t>
  </si>
  <si>
    <t>H 03 02 80</t>
  </si>
  <si>
    <r>
      <t xml:space="preserve">OTROS PAVIMENTO. </t>
    </r>
    <r>
      <rPr>
        <sz val="9"/>
        <rFont val="Calibri"/>
        <family val="2"/>
        <scheme val="minor"/>
      </rPr>
      <t>CICLOVIA</t>
    </r>
  </si>
  <si>
    <t>H 03 03 00</t>
  </si>
  <si>
    <r>
      <t xml:space="preserve">DELIMITACION. </t>
    </r>
    <r>
      <rPr>
        <sz val="9"/>
        <rFont val="Calibri"/>
        <family val="2"/>
        <scheme val="minor"/>
      </rPr>
      <t>CICLOVIA</t>
    </r>
  </si>
  <si>
    <t>H 03 04 00</t>
  </si>
  <si>
    <r>
      <t xml:space="preserve">SEÑALIZACION. </t>
    </r>
    <r>
      <rPr>
        <sz val="9"/>
        <rFont val="Calibri"/>
        <family val="2"/>
        <scheme val="minor"/>
      </rPr>
      <t>CICLOVIA</t>
    </r>
  </si>
  <si>
    <t>H 03 05 00</t>
  </si>
  <si>
    <r>
      <t>DEMARCACION.</t>
    </r>
    <r>
      <rPr>
        <sz val="9"/>
        <rFont val="Calibri"/>
        <family val="2"/>
        <scheme val="minor"/>
      </rPr>
      <t xml:space="preserve"> CICLOVIA</t>
    </r>
  </si>
  <si>
    <t>H 03 80 00</t>
  </si>
  <si>
    <t>OTROS CICLOVIA</t>
  </si>
  <si>
    <t>H 04 00 00</t>
  </si>
  <si>
    <t>MATERIAL VEGETAL</t>
  </si>
  <si>
    <t>H 04 01 00</t>
  </si>
  <si>
    <r>
      <t xml:space="preserve">MOVIMIENTOS DE TIERRA. </t>
    </r>
    <r>
      <rPr>
        <b/>
        <sz val="9"/>
        <rFont val="Calibri"/>
        <family val="2"/>
        <scheme val="minor"/>
      </rPr>
      <t>MATERIAL VEGETAL</t>
    </r>
  </si>
  <si>
    <t>H 04 01 01</t>
  </si>
  <si>
    <r>
      <t xml:space="preserve">ESCARPE. </t>
    </r>
    <r>
      <rPr>
        <sz val="9"/>
        <rFont val="Calibri"/>
        <family val="2"/>
        <scheme val="minor"/>
      </rPr>
      <t>MOVIMIENTO DE TIERRA. MATERIAL VEGETAL</t>
    </r>
  </si>
  <si>
    <t>H 04 01 02</t>
  </si>
  <si>
    <r>
      <t>EXCAVACION.</t>
    </r>
    <r>
      <rPr>
        <sz val="9"/>
        <rFont val="Calibri"/>
        <family val="2"/>
        <scheme val="minor"/>
      </rPr>
      <t xml:space="preserve"> MOVIMIENTO DE TIERRA. MATERIAL VEGETAL</t>
    </r>
  </si>
  <si>
    <t>H 04 01 03</t>
  </si>
  <si>
    <r>
      <t>RELLENO.</t>
    </r>
    <r>
      <rPr>
        <sz val="9"/>
        <rFont val="Calibri"/>
        <family val="2"/>
        <scheme val="minor"/>
      </rPr>
      <t xml:space="preserve"> MOVIMIENTO DE TIERRA. MATERIAL VEGETAL</t>
    </r>
  </si>
  <si>
    <t>H 04 01 05</t>
  </si>
  <si>
    <r>
      <t xml:space="preserve">ESTABILIZACION DEL TERRENO. </t>
    </r>
    <r>
      <rPr>
        <sz val="9"/>
        <rFont val="Calibri"/>
        <family val="2"/>
        <scheme val="minor"/>
      </rPr>
      <t>MOVIMIENTO DE TIERRA. MATERIAL VEGETAL</t>
    </r>
  </si>
  <si>
    <t>H 04 01 80</t>
  </si>
  <si>
    <r>
      <t>OTROS MOVIMIENTO DE TIERRA.</t>
    </r>
    <r>
      <rPr>
        <sz val="9"/>
        <rFont val="Calibri"/>
        <family val="2"/>
        <scheme val="minor"/>
      </rPr>
      <t xml:space="preserve"> MATERIAL VEGETAL</t>
    </r>
  </si>
  <si>
    <t>H 04 02 00</t>
  </si>
  <si>
    <r>
      <t xml:space="preserve">PREPARACION Y MEJORAMIENTO DEL SUELO. </t>
    </r>
    <r>
      <rPr>
        <b/>
        <sz val="9"/>
        <rFont val="Calibri"/>
        <family val="2"/>
        <scheme val="minor"/>
      </rPr>
      <t>MATERIAL VEGETAL</t>
    </r>
  </si>
  <si>
    <t>H 04 03 00</t>
  </si>
  <si>
    <r>
      <t xml:space="preserve">PLANTACION ARBOL. </t>
    </r>
    <r>
      <rPr>
        <b/>
        <sz val="9"/>
        <rFont val="Calibri"/>
        <family val="2"/>
        <scheme val="minor"/>
      </rPr>
      <t>MATERIAL VEGETAL</t>
    </r>
  </si>
  <si>
    <t>H 04 03 01</t>
  </si>
  <si>
    <r>
      <t xml:space="preserve">ESPECIE. </t>
    </r>
    <r>
      <rPr>
        <sz val="9"/>
        <rFont val="Calibri"/>
        <family val="2"/>
        <scheme val="minor"/>
      </rPr>
      <t>PLANTACION ARBOL. MATERIAL VEGETAL</t>
    </r>
  </si>
  <si>
    <t>H 04 03 02</t>
  </si>
  <si>
    <r>
      <t>TAZA.</t>
    </r>
    <r>
      <rPr>
        <sz val="9"/>
        <rFont val="Calibri"/>
        <family val="2"/>
        <scheme val="minor"/>
      </rPr>
      <t xml:space="preserve"> PLANTACION ARBOL. MATERIAL VEGETAL</t>
    </r>
  </si>
  <si>
    <t>H 04 03 03</t>
  </si>
  <si>
    <r>
      <t xml:space="preserve">TIERRA. </t>
    </r>
    <r>
      <rPr>
        <sz val="9"/>
        <rFont val="Calibri"/>
        <family val="2"/>
        <scheme val="minor"/>
      </rPr>
      <t>PLANTACION ARBOL. MATERIAL VEGETAL</t>
    </r>
  </si>
  <si>
    <t>H 04 03 04</t>
  </si>
  <si>
    <r>
      <t xml:space="preserve">TUTOR. </t>
    </r>
    <r>
      <rPr>
        <sz val="9"/>
        <rFont val="Calibri"/>
        <family val="2"/>
        <scheme val="minor"/>
      </rPr>
      <t>PLANTACION ARBOL. MATERIAL VEGETAL</t>
    </r>
  </si>
  <si>
    <t>H 04 03 80</t>
  </si>
  <si>
    <r>
      <t xml:space="preserve">OTROS PLANTACION ARBOL. </t>
    </r>
    <r>
      <rPr>
        <sz val="9"/>
        <rFont val="Calibri"/>
        <family val="2"/>
        <scheme val="minor"/>
      </rPr>
      <t>MATERIAL VEGETAL</t>
    </r>
  </si>
  <si>
    <t>H 04 04 00</t>
  </si>
  <si>
    <r>
      <t xml:space="preserve">PLANTACION ARBUSTO. </t>
    </r>
    <r>
      <rPr>
        <b/>
        <sz val="9"/>
        <rFont val="Calibri"/>
        <family val="2"/>
        <scheme val="minor"/>
      </rPr>
      <t>MATERIAL VEGETAL</t>
    </r>
  </si>
  <si>
    <t>H 04 04 01</t>
  </si>
  <si>
    <r>
      <t xml:space="preserve">ESPECIE. </t>
    </r>
    <r>
      <rPr>
        <sz val="9"/>
        <rFont val="Calibri"/>
        <family val="2"/>
        <scheme val="minor"/>
      </rPr>
      <t>PLANTACION ARBUSTO. MATERIAL VEGETAL</t>
    </r>
  </si>
  <si>
    <t>H 04 04 02</t>
  </si>
  <si>
    <r>
      <t xml:space="preserve">TAZA. </t>
    </r>
    <r>
      <rPr>
        <sz val="9"/>
        <rFont val="Calibri"/>
        <family val="2"/>
        <scheme val="minor"/>
      </rPr>
      <t>PLANTACION ARBUSTO. MATERIAL VEGETAL</t>
    </r>
  </si>
  <si>
    <t>H 04 04 03</t>
  </si>
  <si>
    <r>
      <t xml:space="preserve">TIERRA. </t>
    </r>
    <r>
      <rPr>
        <sz val="9"/>
        <rFont val="Calibri"/>
        <family val="2"/>
        <scheme val="minor"/>
      </rPr>
      <t>PLANTACION ARBUSTO. MATERIAL VEGETAL</t>
    </r>
  </si>
  <si>
    <t>H 04 04 04</t>
  </si>
  <si>
    <r>
      <t xml:space="preserve">TUTOR. </t>
    </r>
    <r>
      <rPr>
        <sz val="9"/>
        <rFont val="Calibri"/>
        <family val="2"/>
        <scheme val="minor"/>
      </rPr>
      <t>PLANTACION ARBUSTO. MATERIAL VEGETAL</t>
    </r>
  </si>
  <si>
    <t>H 04 04 80</t>
  </si>
  <si>
    <r>
      <t>OTROS PLANTACION ARBUSTO</t>
    </r>
    <r>
      <rPr>
        <sz val="10"/>
        <rFont val="Calibri"/>
        <family val="2"/>
        <scheme val="minor"/>
      </rPr>
      <t>. MATERIAL VEGETAL</t>
    </r>
  </si>
  <si>
    <t>H 04 05 00</t>
  </si>
  <si>
    <r>
      <t xml:space="preserve">PLANTACION HERBACEA. </t>
    </r>
    <r>
      <rPr>
        <b/>
        <sz val="8"/>
        <rFont val="Calibri"/>
        <family val="2"/>
        <scheme val="minor"/>
      </rPr>
      <t>MATERIAL VEGETAL</t>
    </r>
  </si>
  <si>
    <t>H 04 05 01</t>
  </si>
  <si>
    <r>
      <t xml:space="preserve">ESPECIE. </t>
    </r>
    <r>
      <rPr>
        <sz val="9"/>
        <rFont val="Calibri"/>
        <family val="2"/>
        <scheme val="minor"/>
      </rPr>
      <t>PLANTACION HERBACEA. MATERIAL VEGETAL</t>
    </r>
  </si>
  <si>
    <t>H 04 05 02</t>
  </si>
  <si>
    <r>
      <t xml:space="preserve">TIERRA. </t>
    </r>
    <r>
      <rPr>
        <sz val="9"/>
        <rFont val="Calibri"/>
        <family val="2"/>
        <scheme val="minor"/>
      </rPr>
      <t>PLANTACION HERBACEA. MATERIAL VEGETAL</t>
    </r>
  </si>
  <si>
    <t>H 04 05 80</t>
  </si>
  <si>
    <r>
      <t>OTROS PLANTACION HERBACEA.</t>
    </r>
    <r>
      <rPr>
        <sz val="9"/>
        <rFont val="Calibri"/>
        <family val="2"/>
        <scheme val="minor"/>
      </rPr>
      <t xml:space="preserve"> MATERIAL VEGETAL</t>
    </r>
  </si>
  <si>
    <t>H 04 06 00</t>
  </si>
  <si>
    <r>
      <t xml:space="preserve">PLANTACION CUBRESUELO. </t>
    </r>
    <r>
      <rPr>
        <b/>
        <sz val="9"/>
        <rFont val="Calibri"/>
        <family val="2"/>
        <scheme val="minor"/>
      </rPr>
      <t>MATERIAL VEGETAL</t>
    </r>
  </si>
  <si>
    <t>H 04 06 01</t>
  </si>
  <si>
    <r>
      <t xml:space="preserve">ESPECIE. </t>
    </r>
    <r>
      <rPr>
        <sz val="9"/>
        <rFont val="Calibri"/>
        <family val="2"/>
        <scheme val="minor"/>
      </rPr>
      <t>PLANTACION CUBRESUELO. MATERIAL VEGETAL</t>
    </r>
  </si>
  <si>
    <t>H 04 06 02</t>
  </si>
  <si>
    <r>
      <t xml:space="preserve">TIERRA. </t>
    </r>
    <r>
      <rPr>
        <sz val="9"/>
        <rFont val="Calibri"/>
        <family val="2"/>
        <scheme val="minor"/>
      </rPr>
      <t>PLANTACION CUBRESUELO. MATERIAL VEGETAL</t>
    </r>
  </si>
  <si>
    <t>H 04 06 80</t>
  </si>
  <si>
    <r>
      <t>OTROS PLANTACION CUBRESUELO</t>
    </r>
    <r>
      <rPr>
        <sz val="9"/>
        <rFont val="Calibri"/>
        <family val="2"/>
        <scheme val="minor"/>
      </rPr>
      <t>. MATERIAL VEGETAL</t>
    </r>
  </si>
  <si>
    <t>H 04 07 00</t>
  </si>
  <si>
    <r>
      <t xml:space="preserve">PLANTACION TREPADORA. </t>
    </r>
    <r>
      <rPr>
        <b/>
        <sz val="9"/>
        <rFont val="Calibri"/>
        <family val="2"/>
        <scheme val="minor"/>
      </rPr>
      <t>MATERIAL VEGETAL</t>
    </r>
  </si>
  <si>
    <t>H 04 07 01</t>
  </si>
  <si>
    <r>
      <t xml:space="preserve">ESPECIE. </t>
    </r>
    <r>
      <rPr>
        <sz val="9"/>
        <rFont val="Calibri"/>
        <family val="2"/>
        <scheme val="minor"/>
      </rPr>
      <t>PLANTACION TREPADORA. MATERIAL VEGETAL</t>
    </r>
  </si>
  <si>
    <t>H 04 07 02</t>
  </si>
  <si>
    <r>
      <t xml:space="preserve">TAZA. </t>
    </r>
    <r>
      <rPr>
        <sz val="9"/>
        <rFont val="Calibri"/>
        <family val="2"/>
        <scheme val="minor"/>
      </rPr>
      <t>PLANTACION TREPADORA. MATERIAL VEGETAL</t>
    </r>
  </si>
  <si>
    <t>H 04 07 03</t>
  </si>
  <si>
    <r>
      <t xml:space="preserve">TIERRA. </t>
    </r>
    <r>
      <rPr>
        <sz val="9"/>
        <rFont val="Calibri"/>
        <family val="2"/>
        <scheme val="minor"/>
      </rPr>
      <t>PLANTACION TREPADORA. MATERIAL VEGETAL</t>
    </r>
  </si>
  <si>
    <t>H 04 07 80</t>
  </si>
  <si>
    <r>
      <t xml:space="preserve">OTROS PLANTACION TREPADORA. </t>
    </r>
    <r>
      <rPr>
        <sz val="9"/>
        <rFont val="Calibri"/>
        <family val="2"/>
        <scheme val="minor"/>
      </rPr>
      <t>MATERIAL VEGETAL</t>
    </r>
  </si>
  <si>
    <t>H 04 08 00</t>
  </si>
  <si>
    <r>
      <t xml:space="preserve">PLANTACION GRAMINEA. </t>
    </r>
    <r>
      <rPr>
        <b/>
        <sz val="9"/>
        <rFont val="Calibri"/>
        <family val="2"/>
        <scheme val="minor"/>
      </rPr>
      <t>MATERIAL VEGETAL</t>
    </r>
  </si>
  <si>
    <t>H 04 08 01</t>
  </si>
  <si>
    <r>
      <t xml:space="preserve">ESPECIE. </t>
    </r>
    <r>
      <rPr>
        <sz val="9"/>
        <rFont val="Calibri"/>
        <family val="2"/>
        <scheme val="minor"/>
      </rPr>
      <t>PLANTACION GRAMINEAS. MATERIAL VEGETAL</t>
    </r>
  </si>
  <si>
    <t>H 04 08 02</t>
  </si>
  <si>
    <r>
      <t xml:space="preserve">TAZA. </t>
    </r>
    <r>
      <rPr>
        <sz val="9"/>
        <rFont val="Calibri"/>
        <family val="2"/>
        <scheme val="minor"/>
      </rPr>
      <t>PLANTACION GRAMINEAS. MATERIAL VEGETAL</t>
    </r>
  </si>
  <si>
    <t>H 04 08 03</t>
  </si>
  <si>
    <r>
      <t>TIERRA.</t>
    </r>
    <r>
      <rPr>
        <sz val="9"/>
        <rFont val="Calibri"/>
        <family val="2"/>
        <scheme val="minor"/>
      </rPr>
      <t xml:space="preserve"> PLANTACION GRAMINEAS. MATERIAL VEGETAL</t>
    </r>
  </si>
  <si>
    <t>H 04 08 80</t>
  </si>
  <si>
    <r>
      <t xml:space="preserve">OTROS PLANTACION GRAMINEA. </t>
    </r>
    <r>
      <rPr>
        <sz val="9"/>
        <rFont val="Calibri"/>
        <family val="2"/>
        <scheme val="minor"/>
      </rPr>
      <t>MATERIAL VEGETAL</t>
    </r>
  </si>
  <si>
    <t>H 04 09 00</t>
  </si>
  <si>
    <r>
      <t xml:space="preserve">PLANTACION CESPED. </t>
    </r>
    <r>
      <rPr>
        <b/>
        <sz val="9"/>
        <rFont val="Calibri"/>
        <family val="2"/>
        <scheme val="minor"/>
      </rPr>
      <t>MATERIAL VEGETAL</t>
    </r>
  </si>
  <si>
    <t>H 04 09 01</t>
  </si>
  <si>
    <r>
      <t xml:space="preserve">CESPED PALMETA. </t>
    </r>
    <r>
      <rPr>
        <sz val="9"/>
        <rFont val="Calibri"/>
        <family val="2"/>
        <scheme val="minor"/>
      </rPr>
      <t>PLANTACION CESPED. MATERIAL VEGETAL</t>
    </r>
  </si>
  <si>
    <t>H 04 09 02</t>
  </si>
  <si>
    <r>
      <t>CESPED SEMILLA.</t>
    </r>
    <r>
      <rPr>
        <sz val="9"/>
        <rFont val="Calibri"/>
        <family val="2"/>
        <scheme val="minor"/>
      </rPr>
      <t xml:space="preserve"> PLANTACION CESPED. MATERIAL VEGETAL</t>
    </r>
  </si>
  <si>
    <t>H 04 09 80</t>
  </si>
  <si>
    <t>TIERRA DE HOJA. PLANTACION CESPED. MATERIAL VEGETAL</t>
  </si>
  <si>
    <t>H 04 09 81</t>
  </si>
  <si>
    <r>
      <t xml:space="preserve">OTROS PLANTACION CESPED. </t>
    </r>
    <r>
      <rPr>
        <sz val="9"/>
        <rFont val="Calibri"/>
        <family val="2"/>
        <scheme val="minor"/>
      </rPr>
      <t>MATERIAL VEGETAL</t>
    </r>
  </si>
  <si>
    <t>H 04 10 00</t>
  </si>
  <si>
    <r>
      <t xml:space="preserve">FUNGICIDA, INSECTICIDA Y PESTICIDA. </t>
    </r>
    <r>
      <rPr>
        <b/>
        <sz val="9"/>
        <rFont val="Calibri"/>
        <family val="2"/>
        <scheme val="minor"/>
      </rPr>
      <t>MATERIAL VEGETAL</t>
    </r>
  </si>
  <si>
    <t>H 04 10 01</t>
  </si>
  <si>
    <r>
      <t xml:space="preserve">FUNGICIDA. </t>
    </r>
    <r>
      <rPr>
        <sz val="9"/>
        <rFont val="Calibri"/>
        <family val="2"/>
        <scheme val="minor"/>
      </rPr>
      <t>FUNGICIDA, INSECTICIDA Y PESTICIDA. MATERIAL VEGETAL</t>
    </r>
  </si>
  <si>
    <t>H 04 10 02</t>
  </si>
  <si>
    <r>
      <t xml:space="preserve">INSECTICIDA. </t>
    </r>
    <r>
      <rPr>
        <sz val="9"/>
        <rFont val="Calibri"/>
        <family val="2"/>
        <scheme val="minor"/>
      </rPr>
      <t>FUNGICIDA, INSECTICIDA Y PESTICIDA. MATERIAL VEGETAL</t>
    </r>
  </si>
  <si>
    <t>H 04 10 03</t>
  </si>
  <si>
    <r>
      <t xml:space="preserve">PESTICIDA. </t>
    </r>
    <r>
      <rPr>
        <sz val="9"/>
        <rFont val="Calibri"/>
        <family val="2"/>
        <scheme val="minor"/>
      </rPr>
      <t>FUNGICIDA, INSECTICIDA Y PESTICIDA. MATERIAL VEGETAL</t>
    </r>
  </si>
  <si>
    <t>H 04 10 80</t>
  </si>
  <si>
    <r>
      <t xml:space="preserve">OTROS FUNGICIDA, INSECTICIDA Y PESTICIDA. </t>
    </r>
    <r>
      <rPr>
        <sz val="9"/>
        <rFont val="Calibri"/>
        <family val="2"/>
        <scheme val="minor"/>
      </rPr>
      <t>MATERIAL VEGETAL</t>
    </r>
  </si>
  <si>
    <t>H 04 11 00</t>
  </si>
  <si>
    <r>
      <t xml:space="preserve">HUERTOS URBANOS, VIVEROS Y/O INVERNADEROS. </t>
    </r>
    <r>
      <rPr>
        <b/>
        <sz val="9"/>
        <rFont val="Calibri"/>
        <family val="2"/>
        <scheme val="minor"/>
      </rPr>
      <t>MATERIAL VEGETAL</t>
    </r>
  </si>
  <si>
    <t>H 04 12 00</t>
  </si>
  <si>
    <r>
      <t xml:space="preserve">COMPOSTAJE. </t>
    </r>
    <r>
      <rPr>
        <b/>
        <sz val="9"/>
        <rFont val="Calibri"/>
        <family val="2"/>
        <scheme val="minor"/>
      </rPr>
      <t>MATERIAL VEGETAL</t>
    </r>
  </si>
  <si>
    <t>H 04 13 00</t>
  </si>
  <si>
    <r>
      <t xml:space="preserve">TRANSPLANTE DE VEGETACION. </t>
    </r>
    <r>
      <rPr>
        <b/>
        <sz val="9"/>
        <rFont val="Calibri"/>
        <family val="2"/>
        <scheme val="minor"/>
      </rPr>
      <t>MATERIAL VEGETAL</t>
    </r>
  </si>
  <si>
    <t>H 04 13 01</t>
  </si>
  <si>
    <r>
      <t xml:space="preserve">TRANSPLANTE DE ARBOL. </t>
    </r>
    <r>
      <rPr>
        <sz val="9"/>
        <rFont val="Calibri"/>
        <family val="2"/>
        <scheme val="minor"/>
      </rPr>
      <t>TRANSPLANTE DE VEGETACION. MATERIAL VEGETAL</t>
    </r>
  </si>
  <si>
    <t>H 04 13 02</t>
  </si>
  <si>
    <r>
      <t xml:space="preserve">TRANSPLANTE DE ARBUSTO. </t>
    </r>
    <r>
      <rPr>
        <sz val="9"/>
        <rFont val="Calibri"/>
        <family val="2"/>
        <scheme val="minor"/>
      </rPr>
      <t>TRANSPLANTE DE VEGETACION. MATERIAL VEGETAL</t>
    </r>
  </si>
  <si>
    <t>H 04 13 03</t>
  </si>
  <si>
    <r>
      <t xml:space="preserve">TRANSPLANTE DE PLANTA. </t>
    </r>
    <r>
      <rPr>
        <sz val="9"/>
        <rFont val="Calibri"/>
        <family val="2"/>
        <scheme val="minor"/>
      </rPr>
      <t>TRANSPLANTE DE VEGETACION. MATERIAL VEGETAL</t>
    </r>
  </si>
  <si>
    <t>H 04 13 80</t>
  </si>
  <si>
    <r>
      <t xml:space="preserve">OTROS TRANSPLANTE DE VEGETACION. </t>
    </r>
    <r>
      <rPr>
        <sz val="9"/>
        <rFont val="Calibri"/>
        <family val="2"/>
        <scheme val="minor"/>
      </rPr>
      <t>MATERIAL VEGETAL</t>
    </r>
  </si>
  <si>
    <t>H 04 14 00</t>
  </si>
  <si>
    <r>
      <t xml:space="preserve">RIEGO. </t>
    </r>
    <r>
      <rPr>
        <b/>
        <sz val="9"/>
        <rFont val="Calibri"/>
        <family val="2"/>
        <scheme val="minor"/>
      </rPr>
      <t>MATERIAL VEGETAL</t>
    </r>
  </si>
  <si>
    <t>H 04 14 01</t>
  </si>
  <si>
    <r>
      <t xml:space="preserve">RED. </t>
    </r>
    <r>
      <rPr>
        <sz val="9"/>
        <rFont val="Calibri"/>
        <family val="2"/>
        <scheme val="minor"/>
      </rPr>
      <t>RIEGO. MATERIAL VEGETAL</t>
    </r>
  </si>
  <si>
    <t>H 04 14 02</t>
  </si>
  <si>
    <r>
      <t xml:space="preserve">MANGUERA. </t>
    </r>
    <r>
      <rPr>
        <sz val="9"/>
        <rFont val="Calibri"/>
        <family val="2"/>
        <scheme val="minor"/>
      </rPr>
      <t>RIEGO. MATERIAL VEGETAL</t>
    </r>
  </si>
  <si>
    <t>H 04 14 03</t>
  </si>
  <si>
    <r>
      <t xml:space="preserve">ASPERSOR. </t>
    </r>
    <r>
      <rPr>
        <sz val="9"/>
        <rFont val="Calibri"/>
        <family val="2"/>
        <scheme val="minor"/>
      </rPr>
      <t>RIEGO. MATERIAL VEGETAL</t>
    </r>
  </si>
  <si>
    <t>H 04 14 04</t>
  </si>
  <si>
    <r>
      <t>LLAVE DE PASO.</t>
    </r>
    <r>
      <rPr>
        <sz val="9"/>
        <rFont val="Calibri"/>
        <family val="2"/>
        <scheme val="minor"/>
      </rPr>
      <t xml:space="preserve"> RIEGO. MATERIAL VEGETAL</t>
    </r>
  </si>
  <si>
    <t>H 04 14 05</t>
  </si>
  <si>
    <r>
      <t xml:space="preserve">MEDIDOR Y/O REMARCADOR. </t>
    </r>
    <r>
      <rPr>
        <sz val="9"/>
        <rFont val="Calibri"/>
        <family val="2"/>
        <scheme val="minor"/>
      </rPr>
      <t>RIEGO. MATERIAL VEGETAL</t>
    </r>
  </si>
  <si>
    <t>H 04 14 06</t>
  </si>
  <si>
    <r>
      <t xml:space="preserve">NICHO. </t>
    </r>
    <r>
      <rPr>
        <sz val="9"/>
        <rFont val="Calibri"/>
        <family val="2"/>
        <scheme val="minor"/>
      </rPr>
      <t>RIEGO. MATERIAL VEGETAL</t>
    </r>
  </si>
  <si>
    <t>H 04 14 07</t>
  </si>
  <si>
    <r>
      <t xml:space="preserve">SISTEMA AUTOMATIZACION. </t>
    </r>
    <r>
      <rPr>
        <sz val="9"/>
        <rFont val="Calibri"/>
        <family val="2"/>
        <scheme val="minor"/>
      </rPr>
      <t>RIEGO. MATERIAL VEGETAL</t>
    </r>
  </si>
  <si>
    <t>H 04 14 08</t>
  </si>
  <si>
    <r>
      <t>INSTALACION ELECTRICA COMPLEMENTARIA.</t>
    </r>
    <r>
      <rPr>
        <sz val="9"/>
        <rFont val="Calibri"/>
        <family val="2"/>
        <scheme val="minor"/>
      </rPr>
      <t xml:space="preserve"> RIEGO. MATERIAL VEGETAL</t>
    </r>
  </si>
  <si>
    <t>H 04 14 80</t>
  </si>
  <si>
    <t>DIFUSOR. RIEGO. MATERIAL VEGETAL</t>
  </si>
  <si>
    <t>H 04 14 81</t>
  </si>
  <si>
    <r>
      <rPr>
        <sz val="11"/>
        <rFont val="Calibri"/>
        <family val="2"/>
        <scheme val="minor"/>
      </rPr>
      <t xml:space="preserve">OTROS RIEGO. </t>
    </r>
    <r>
      <rPr>
        <b/>
        <sz val="9"/>
        <rFont val="Calibri"/>
        <family val="2"/>
        <scheme val="minor"/>
      </rPr>
      <t>MATERIAL VEGETAL</t>
    </r>
  </si>
  <si>
    <t>H 04 15 00</t>
  </si>
  <si>
    <r>
      <t xml:space="preserve">MANEJO DE ARBOLADO EN OBRA. </t>
    </r>
    <r>
      <rPr>
        <b/>
        <sz val="9"/>
        <rFont val="Calibri"/>
        <family val="2"/>
        <scheme val="minor"/>
      </rPr>
      <t>MATERIAL VEGETAL</t>
    </r>
  </si>
  <si>
    <t>H 04 15 01</t>
  </si>
  <si>
    <r>
      <t xml:space="preserve">ARBOLADO NUEVO. </t>
    </r>
    <r>
      <rPr>
        <sz val="9"/>
        <rFont val="Calibri"/>
        <family val="2"/>
        <scheme val="minor"/>
      </rPr>
      <t>MANEJO DE ARBOLADO EN OBRA. MATERIAL VEGETAL</t>
    </r>
  </si>
  <si>
    <t>H 04 15 02</t>
  </si>
  <si>
    <r>
      <t>ARBOLADO EXISTENTE.</t>
    </r>
    <r>
      <rPr>
        <sz val="9"/>
        <rFont val="Calibri"/>
        <family val="2"/>
        <scheme val="minor"/>
      </rPr>
      <t xml:space="preserve"> MANEJO DE ARBOLADO EN OBRA. MATERIAL VEGETAL</t>
    </r>
  </si>
  <si>
    <t>H 04 15 03</t>
  </si>
  <si>
    <r>
      <t>PODA.</t>
    </r>
    <r>
      <rPr>
        <sz val="9"/>
        <rFont val="Calibri"/>
        <family val="2"/>
        <scheme val="minor"/>
      </rPr>
      <t xml:space="preserve"> MANEJO DE ARBOLADO EN OBRA. MATERIAL VEGETAL</t>
    </r>
  </si>
  <si>
    <t>H 04 15 04</t>
  </si>
  <si>
    <r>
      <t>FERTILIZACION.</t>
    </r>
    <r>
      <rPr>
        <sz val="9"/>
        <rFont val="Calibri"/>
        <family val="2"/>
        <scheme val="minor"/>
      </rPr>
      <t xml:space="preserve"> MANEJO DE ARBOLADO EN OBRA. MATERIAL VEGETAL</t>
    </r>
  </si>
  <si>
    <t>H 04 15 80</t>
  </si>
  <si>
    <r>
      <t xml:space="preserve">OTROS MANEJO DE ARBOLADO EN OBRA. </t>
    </r>
    <r>
      <rPr>
        <sz val="9"/>
        <rFont val="Calibri"/>
        <family val="2"/>
        <scheme val="minor"/>
      </rPr>
      <t>MATERIAL VEGETAL</t>
    </r>
  </si>
  <si>
    <t>H 04 16 00</t>
  </si>
  <si>
    <t>ESTRUCTURA GUIAS PARA PLANTA TREPADORAS Y OTROS. MATERIAL VEGETAL</t>
  </si>
  <si>
    <t>H 04 80 00</t>
  </si>
  <si>
    <t>OTROS MATERIAL VEGETAL</t>
  </si>
  <si>
    <t>H 05 00 00</t>
  </si>
  <si>
    <t>TECHO VERDE</t>
  </si>
  <si>
    <t>H 05 01 00</t>
  </si>
  <si>
    <r>
      <t>CAPA TECNOLOGICA.</t>
    </r>
    <r>
      <rPr>
        <b/>
        <sz val="9"/>
        <rFont val="Calibri"/>
        <family val="2"/>
        <scheme val="minor"/>
      </rPr>
      <t xml:space="preserve"> CUBIERTA VEGETAL O TECHO VERDE</t>
    </r>
  </si>
  <si>
    <t>H 05 02 00</t>
  </si>
  <si>
    <r>
      <t xml:space="preserve">BORDE RETENEDOR. </t>
    </r>
    <r>
      <rPr>
        <b/>
        <sz val="9"/>
        <rFont val="Calibri"/>
        <family val="2"/>
        <scheme val="minor"/>
      </rPr>
      <t>CUBIERTA VEGETAL O TECHO VERDE</t>
    </r>
  </si>
  <si>
    <t>H 05 02 01</t>
  </si>
  <si>
    <r>
      <t>PERFIL Y/O SOLERILLA.</t>
    </r>
    <r>
      <rPr>
        <sz val="9"/>
        <rFont val="Calibri"/>
        <family val="2"/>
        <scheme val="minor"/>
      </rPr>
      <t xml:space="preserve"> BORDE RETENEDOR. CUBIERTA VEGETAL O TECHO VERDE</t>
    </r>
  </si>
  <si>
    <t>H 05 02 80</t>
  </si>
  <si>
    <r>
      <t>OTROS BORDE RETENEDOR.</t>
    </r>
    <r>
      <rPr>
        <sz val="9"/>
        <rFont val="Calibri"/>
        <family val="2"/>
        <scheme val="minor"/>
      </rPr>
      <t xml:space="preserve"> BORDE RETENEDOR. CUBIERTA VEGETAL O TECHO VERDE</t>
    </r>
  </si>
  <si>
    <t>H 05 03 00</t>
  </si>
  <si>
    <r>
      <t xml:space="preserve">MEDIO DE CRECIMIENTO. </t>
    </r>
    <r>
      <rPr>
        <b/>
        <sz val="9"/>
        <rFont val="Calibri"/>
        <family val="2"/>
        <scheme val="minor"/>
      </rPr>
      <t>CUBIERTA VEGETAL O TECHO VERDE</t>
    </r>
  </si>
  <si>
    <t>H 05 04 00</t>
  </si>
  <si>
    <r>
      <t xml:space="preserve">SENDERO BORDE MANTENCION. </t>
    </r>
    <r>
      <rPr>
        <b/>
        <sz val="9"/>
        <rFont val="Calibri"/>
        <family val="2"/>
        <scheme val="minor"/>
      </rPr>
      <t>CUBIERTA VEGETAL O TECHO VERDE</t>
    </r>
  </si>
  <si>
    <t>H 05 05 00</t>
  </si>
  <si>
    <t>H 05 06 00</t>
  </si>
  <si>
    <r>
      <t xml:space="preserve">CAMARA INSPECCION. </t>
    </r>
    <r>
      <rPr>
        <b/>
        <sz val="9"/>
        <rFont val="Calibri"/>
        <family val="2"/>
        <scheme val="minor"/>
      </rPr>
      <t>CUBIERTA VEGETAL O TECHO VERDE</t>
    </r>
  </si>
  <si>
    <t>H 05 07 00</t>
  </si>
  <si>
    <r>
      <t xml:space="preserve">RIEGO. </t>
    </r>
    <r>
      <rPr>
        <b/>
        <sz val="9"/>
        <rFont val="Calibri"/>
        <family val="2"/>
        <scheme val="minor"/>
      </rPr>
      <t xml:space="preserve">CUBIERTA VEGETAL O TECHO VERDE </t>
    </r>
  </si>
  <si>
    <t>H 05 08 00</t>
  </si>
  <si>
    <r>
      <t xml:space="preserve">SENDERO O HUELLA. </t>
    </r>
    <r>
      <rPr>
        <b/>
        <sz val="9"/>
        <rFont val="Calibri"/>
        <family val="2"/>
        <scheme val="minor"/>
      </rPr>
      <t>CUBIERTA VEGETAL O TECHO VERDE</t>
    </r>
  </si>
  <si>
    <t>H 05 08 01</t>
  </si>
  <si>
    <r>
      <t xml:space="preserve">ESTRUCTURA. </t>
    </r>
    <r>
      <rPr>
        <sz val="9"/>
        <rFont val="Calibri"/>
        <family val="2"/>
        <scheme val="minor"/>
      </rPr>
      <t>SENDERO O HUELLA. CUBIERTA VEGETAL O TECHO VERDE</t>
    </r>
  </si>
  <si>
    <t>H 05 08 02</t>
  </si>
  <si>
    <r>
      <t xml:space="preserve">BASE DE PAVIMENTO. </t>
    </r>
    <r>
      <rPr>
        <sz val="9"/>
        <rFont val="Calibri"/>
        <family val="2"/>
        <scheme val="minor"/>
      </rPr>
      <t>SENDERO O HUELLA. CUBIERTA VEGETAL O TECHO VERDE</t>
    </r>
  </si>
  <si>
    <t>H 05 08 03</t>
  </si>
  <si>
    <r>
      <t xml:space="preserve">PAVIMENTO. </t>
    </r>
    <r>
      <rPr>
        <sz val="9"/>
        <rFont val="Calibri"/>
        <family val="2"/>
        <scheme val="minor"/>
      </rPr>
      <t>SENDERO O HUELLA. CUBIERTA VEGETAL O TECHO VERDE</t>
    </r>
  </si>
  <si>
    <t>H 05 08 04</t>
  </si>
  <si>
    <r>
      <t>PEDESTAL.</t>
    </r>
    <r>
      <rPr>
        <sz val="9"/>
        <rFont val="Calibri"/>
        <family val="2"/>
        <scheme val="minor"/>
      </rPr>
      <t xml:space="preserve"> SENDERO O HUELLA. CUBIERTA VEGETAL O TECHO VERDE</t>
    </r>
  </si>
  <si>
    <t>H 05 08 80</t>
  </si>
  <si>
    <r>
      <t xml:space="preserve">OTROS SENDERO O HUELLA. </t>
    </r>
    <r>
      <rPr>
        <sz val="9"/>
        <rFont val="Calibri"/>
        <family val="2"/>
        <scheme val="minor"/>
      </rPr>
      <t>CUBIERTA VEGETAL O TECHO VERDE</t>
    </r>
  </si>
  <si>
    <t>H 05 09 00</t>
  </si>
  <si>
    <r>
      <t xml:space="preserve">ACCESORIO. </t>
    </r>
    <r>
      <rPr>
        <b/>
        <sz val="9"/>
        <rFont val="Calibri"/>
        <family val="2"/>
        <scheme val="minor"/>
      </rPr>
      <t>CUBIERTA VEGETAL O TECHO VERDE</t>
    </r>
  </si>
  <si>
    <t>H 05 80 00</t>
  </si>
  <si>
    <t>OTROS CUBIERTA VEGETAL O TECHO VERDE</t>
  </si>
  <si>
    <t>H 06 00 00</t>
  </si>
  <si>
    <t>MURO VEGETAL O MURO VERDE</t>
  </si>
  <si>
    <t>H 06 01 00</t>
  </si>
  <si>
    <r>
      <t xml:space="preserve">SOPORTE ESTRUCTURAL. </t>
    </r>
    <r>
      <rPr>
        <b/>
        <sz val="9"/>
        <rFont val="Calibri"/>
        <family val="2"/>
        <scheme val="minor"/>
      </rPr>
      <t>MURO VEGETAL O MURO VERDE</t>
    </r>
  </si>
  <si>
    <t>H 06 02 00</t>
  </si>
  <si>
    <r>
      <t xml:space="preserve">CONTENEDOR. </t>
    </r>
    <r>
      <rPr>
        <b/>
        <sz val="9"/>
        <rFont val="Calibri"/>
        <family val="2"/>
        <scheme val="minor"/>
      </rPr>
      <t>MURO VEGETAL O MURO VERDE</t>
    </r>
  </si>
  <si>
    <t>H 06 03 00</t>
  </si>
  <si>
    <r>
      <t>MEDIO DE CRECIMIENTO.</t>
    </r>
    <r>
      <rPr>
        <b/>
        <sz val="9"/>
        <rFont val="Calibri"/>
        <family val="2"/>
        <scheme val="minor"/>
      </rPr>
      <t xml:space="preserve"> MURO VEGETAL O MURO VERDE</t>
    </r>
  </si>
  <si>
    <t>H 06 04 00</t>
  </si>
  <si>
    <r>
      <t xml:space="preserve">VEGETACION. </t>
    </r>
    <r>
      <rPr>
        <b/>
        <sz val="9"/>
        <rFont val="Calibri"/>
        <family val="2"/>
        <scheme val="minor"/>
      </rPr>
      <t>MURO VEGETAL O MURO VERDE</t>
    </r>
  </si>
  <si>
    <t>H 06 05 00</t>
  </si>
  <si>
    <r>
      <t xml:space="preserve">RIEGO Y ESTANQUE. </t>
    </r>
    <r>
      <rPr>
        <b/>
        <sz val="9"/>
        <rFont val="Calibri"/>
        <family val="2"/>
        <scheme val="minor"/>
      </rPr>
      <t>MURO VEGETAL O MURO VERDE</t>
    </r>
  </si>
  <si>
    <t>H 06 06 00</t>
  </si>
  <si>
    <r>
      <t>ACCESORIO</t>
    </r>
    <r>
      <rPr>
        <b/>
        <sz val="9"/>
        <rFont val="Calibri"/>
        <family val="2"/>
        <scheme val="minor"/>
      </rPr>
      <t>. MURO VEGETAL O MURO VERDE</t>
    </r>
  </si>
  <si>
    <t>H 06 80 00</t>
  </si>
  <si>
    <t>OTROS MURO VEGETAL O MURO VERDE</t>
  </si>
  <si>
    <t>H 07 00 00</t>
  </si>
  <si>
    <t>QUINCHO, TERRAZA, PERGOLA Y SOMBREADERO</t>
  </si>
  <si>
    <t>H 07 01 00</t>
  </si>
  <si>
    <r>
      <t xml:space="preserve">MOVIMIENTO DE TIERRA. </t>
    </r>
    <r>
      <rPr>
        <b/>
        <sz val="9"/>
        <rFont val="Calibri"/>
        <family val="2"/>
        <scheme val="minor"/>
      </rPr>
      <t>QUINCHO, TERRAZA, PERGOLA Y SOMBREADERO</t>
    </r>
  </si>
  <si>
    <t>H 07 01 01</t>
  </si>
  <si>
    <r>
      <t xml:space="preserve">ESCARPE. </t>
    </r>
    <r>
      <rPr>
        <sz val="9"/>
        <rFont val="Calibri"/>
        <family val="2"/>
        <scheme val="minor"/>
      </rPr>
      <t>MOVIMIENTO DE TIERRA. QUINCHO, TERRAZA, PERGOLA Y SOMBREADERO</t>
    </r>
  </si>
  <si>
    <t>H 07 01 02</t>
  </si>
  <si>
    <r>
      <t>EXCAVACION.</t>
    </r>
    <r>
      <rPr>
        <sz val="9"/>
        <rFont val="Calibri"/>
        <family val="2"/>
        <scheme val="minor"/>
      </rPr>
      <t xml:space="preserve"> MOVIMIENTO DE TIERRA. QUINCHO, TERRAZA, PERGOLA Y SOMBREADERO</t>
    </r>
  </si>
  <si>
    <t>H 07 01 03</t>
  </si>
  <si>
    <r>
      <t>RELLENO.</t>
    </r>
    <r>
      <rPr>
        <sz val="9"/>
        <rFont val="Calibri"/>
        <family val="2"/>
        <scheme val="minor"/>
      </rPr>
      <t xml:space="preserve"> MOVIMIENTO DE TIERRA. QUINCHO, TERRAZA, PERGOLA Y SOMBREADERO</t>
    </r>
  </si>
  <si>
    <t>H 07 01 05</t>
  </si>
  <si>
    <r>
      <t xml:space="preserve">ESTABILIZACION DEL TERRENO. </t>
    </r>
    <r>
      <rPr>
        <sz val="9"/>
        <rFont val="Calibri"/>
        <family val="2"/>
        <scheme val="minor"/>
      </rPr>
      <t>MOVIMIENTO DE TIERRA. QUINCHO, TERRAZA, PERGOLA Y SOMBREADERO</t>
    </r>
  </si>
  <si>
    <t>H 07 01 80</t>
  </si>
  <si>
    <r>
      <t>OTROS MOVIMIENTO DE TIERRA.</t>
    </r>
    <r>
      <rPr>
        <sz val="9"/>
        <rFont val="Calibri"/>
        <family val="2"/>
        <scheme val="minor"/>
      </rPr>
      <t xml:space="preserve"> QUINCHO, TERRAZA, PERGOLA Y SOMBREADERO</t>
    </r>
  </si>
  <si>
    <t>H 07 02 00</t>
  </si>
  <si>
    <r>
      <t>FUNDACION.</t>
    </r>
    <r>
      <rPr>
        <b/>
        <sz val="9"/>
        <rFont val="Calibri"/>
        <family val="2"/>
        <scheme val="minor"/>
      </rPr>
      <t xml:space="preserve"> QUINCHO, TERRAZA, PERGOLA Y SOMBREADERO</t>
    </r>
  </si>
  <si>
    <t>H 07 03 00</t>
  </si>
  <si>
    <r>
      <t xml:space="preserve">ESTRUCTURA. </t>
    </r>
    <r>
      <rPr>
        <b/>
        <sz val="9"/>
        <rFont val="Calibri"/>
        <family val="2"/>
        <scheme val="minor"/>
      </rPr>
      <t>QUINCHO, TERRAZA, PERGOLA Y SOMBREADERO</t>
    </r>
  </si>
  <si>
    <t>H 07 04 00</t>
  </si>
  <si>
    <r>
      <t>CUBIERTA.</t>
    </r>
    <r>
      <rPr>
        <b/>
        <sz val="9"/>
        <rFont val="Calibri"/>
        <family val="2"/>
        <scheme val="minor"/>
      </rPr>
      <t xml:space="preserve"> QUINCHO, TERRAZA, PERGOLA Y SOMBREADERO</t>
    </r>
  </si>
  <si>
    <t>H 07 05 00</t>
  </si>
  <si>
    <r>
      <t xml:space="preserve">SOMBREADERO. </t>
    </r>
    <r>
      <rPr>
        <b/>
        <sz val="9"/>
        <rFont val="Calibri"/>
        <family val="2"/>
        <scheme val="minor"/>
      </rPr>
      <t>QUINCHO, TERRAZA, PERGOLA Y SOMBREADERO</t>
    </r>
  </si>
  <si>
    <t>H 07 05 01</t>
  </si>
  <si>
    <r>
      <t xml:space="preserve">SOMBREADERO PREFABRICADO. </t>
    </r>
    <r>
      <rPr>
        <sz val="9"/>
        <rFont val="Calibri"/>
        <family val="2"/>
        <scheme val="minor"/>
      </rPr>
      <t>QUINCHO, TERRAZA, PERGOLA Y SOMBREADERO</t>
    </r>
  </si>
  <si>
    <t>H 07 05 02</t>
  </si>
  <si>
    <r>
      <t xml:space="preserve">SOMBREADERO MADERA. </t>
    </r>
    <r>
      <rPr>
        <sz val="9"/>
        <rFont val="Calibri"/>
        <family val="2"/>
        <scheme val="minor"/>
      </rPr>
      <t>QUINCHO, TERRAZA, PERGOLA Y SOMBREADERO</t>
    </r>
  </si>
  <si>
    <t>H 07 05 03</t>
  </si>
  <si>
    <r>
      <t>SOMBREADERO ACERO.</t>
    </r>
    <r>
      <rPr>
        <sz val="9"/>
        <rFont val="Calibri"/>
        <family val="2"/>
        <scheme val="minor"/>
      </rPr>
      <t xml:space="preserve"> QUINCHO, TERRAZA, PERGOLA Y SOMBREADERO</t>
    </r>
  </si>
  <si>
    <t>H 07 05 04</t>
  </si>
  <si>
    <r>
      <t xml:space="preserve">SOMBREADERO HORMIGON. </t>
    </r>
    <r>
      <rPr>
        <sz val="9"/>
        <rFont val="Calibri"/>
        <family val="2"/>
        <scheme val="minor"/>
      </rPr>
      <t>QUINCHO, TERRAZA, PERGOLA Y SOMBREADERO</t>
    </r>
  </si>
  <si>
    <t>H 07 05 05</t>
  </si>
  <si>
    <r>
      <t xml:space="preserve">SOMBREADERO MIXTOS. </t>
    </r>
    <r>
      <rPr>
        <sz val="9"/>
        <rFont val="Calibri"/>
        <family val="2"/>
        <scheme val="minor"/>
      </rPr>
      <t>QUINCHO, TERRAZA, PERGOLA Y SOMBREADERO</t>
    </r>
  </si>
  <si>
    <t>H 07 05 80</t>
  </si>
  <si>
    <r>
      <t xml:space="preserve">OTROS SOMBREADERO. </t>
    </r>
    <r>
      <rPr>
        <sz val="9"/>
        <rFont val="Calibri"/>
        <family val="2"/>
        <scheme val="minor"/>
      </rPr>
      <t>QUINCHO, TERRAZA, PERGOLA Y SOMBREADERO</t>
    </r>
  </si>
  <si>
    <t>H 07 06 00</t>
  </si>
  <si>
    <r>
      <t xml:space="preserve">PAVIMENTO. </t>
    </r>
    <r>
      <rPr>
        <b/>
        <sz val="9"/>
        <rFont val="Calibri"/>
        <family val="2"/>
        <scheme val="minor"/>
      </rPr>
      <t>QUINCHO, TERRAZA, PERGOLA Y SOMBREADERO</t>
    </r>
  </si>
  <si>
    <t>H 07 07 00</t>
  </si>
  <si>
    <r>
      <t xml:space="preserve">MOBILIARIO. </t>
    </r>
    <r>
      <rPr>
        <b/>
        <sz val="9"/>
        <rFont val="Calibri"/>
        <family val="2"/>
        <scheme val="minor"/>
      </rPr>
      <t>QUINCHO, TERRAZA, PERGOLA Y SOMBREADERO</t>
    </r>
  </si>
  <si>
    <t>H 07 08 00</t>
  </si>
  <si>
    <r>
      <t>JARDINERA.</t>
    </r>
    <r>
      <rPr>
        <b/>
        <sz val="9"/>
        <rFont val="Calibri"/>
        <family val="2"/>
        <scheme val="minor"/>
      </rPr>
      <t xml:space="preserve"> QUINCHO, TERRAZA, PERGOLA Y SOMBREADERO</t>
    </r>
  </si>
  <si>
    <t>H 07 08 01</t>
  </si>
  <si>
    <r>
      <t xml:space="preserve">JARDINERA HORMIGON. </t>
    </r>
    <r>
      <rPr>
        <sz val="9"/>
        <rFont val="Calibri"/>
        <family val="2"/>
        <scheme val="minor"/>
      </rPr>
      <t>QUINCHO, TERRAZA, PERGOLA Y SOMBREADERO</t>
    </r>
  </si>
  <si>
    <t>H 07 08 02</t>
  </si>
  <si>
    <r>
      <t>JARDINERA ACERO.</t>
    </r>
    <r>
      <rPr>
        <sz val="9"/>
        <rFont val="Calibri"/>
        <family val="2"/>
        <scheme val="minor"/>
      </rPr>
      <t xml:space="preserve"> QUINCHO, TERRAZA, PERGOLA Y SOMBREADERO</t>
    </r>
  </si>
  <si>
    <t>H 07 08 03</t>
  </si>
  <si>
    <r>
      <t xml:space="preserve">JARDINERA MADERA. </t>
    </r>
    <r>
      <rPr>
        <sz val="9"/>
        <rFont val="Calibri"/>
        <family val="2"/>
        <scheme val="minor"/>
      </rPr>
      <t>QUINCHO, TERRAZA, PERGOLA Y SOMBREADERO</t>
    </r>
  </si>
  <si>
    <t>H 07 08 80</t>
  </si>
  <si>
    <r>
      <t>OTROS JARDINERA.</t>
    </r>
    <r>
      <rPr>
        <sz val="9"/>
        <rFont val="Calibri"/>
        <family val="2"/>
        <scheme val="minor"/>
      </rPr>
      <t xml:space="preserve"> QUINCHO, TERRAZA, PERGOLA Y SOMBREADERO</t>
    </r>
  </si>
  <si>
    <t>H 07 80 00</t>
  </si>
  <si>
    <t>OTROS QUINCHO, TERRAZA, PERGOLA Y SOMBREADERO</t>
  </si>
  <si>
    <t>H 08 00 00</t>
  </si>
  <si>
    <t>PISCINA, PILETA Y ESPEJO DE AGUA</t>
  </si>
  <si>
    <t>H 08 01 00</t>
  </si>
  <si>
    <r>
      <t xml:space="preserve">MOVIMIENTO DE TIERRA. </t>
    </r>
    <r>
      <rPr>
        <b/>
        <sz val="9"/>
        <rFont val="Calibri"/>
        <family val="2"/>
        <scheme val="minor"/>
      </rPr>
      <t>PISCINA, PILETA Y ESPEJO DE AGUA</t>
    </r>
  </si>
  <si>
    <t>H 08 01 01</t>
  </si>
  <si>
    <r>
      <t xml:space="preserve">ESCARPE. </t>
    </r>
    <r>
      <rPr>
        <sz val="9"/>
        <rFont val="Calibri"/>
        <family val="2"/>
        <scheme val="minor"/>
      </rPr>
      <t>MOVIMIENTO DE TIERRA. PISCINA, PILETA Y ESPEJO DE AGUA</t>
    </r>
  </si>
  <si>
    <t>H 08 01 02</t>
  </si>
  <si>
    <r>
      <t>EXCAVACION.</t>
    </r>
    <r>
      <rPr>
        <sz val="9"/>
        <rFont val="Calibri"/>
        <family val="2"/>
        <scheme val="minor"/>
      </rPr>
      <t xml:space="preserve"> MOVIMIENTO DE TIERRA. QUINCHO, PISCINA, PILETA Y ESPEJO DE AGUA</t>
    </r>
  </si>
  <si>
    <t>H 08 01 03</t>
  </si>
  <si>
    <r>
      <t>RELLENO.</t>
    </r>
    <r>
      <rPr>
        <sz val="9"/>
        <rFont val="Calibri"/>
        <family val="2"/>
        <scheme val="minor"/>
      </rPr>
      <t xml:space="preserve"> MOVIMIENTO DE TIERRA. PISCINA, PILETA Y ESPEJO DE AGUA</t>
    </r>
  </si>
  <si>
    <t>H 08 01 05</t>
  </si>
  <si>
    <r>
      <t xml:space="preserve">ESTABILIZACION DEL TERRENO. </t>
    </r>
    <r>
      <rPr>
        <sz val="9"/>
        <rFont val="Calibri"/>
        <family val="2"/>
        <scheme val="minor"/>
      </rPr>
      <t>MOVIMIENTO DE TIERRA. PISCINA, PILETA Y ESPEJO DE AGUA</t>
    </r>
  </si>
  <si>
    <t>H 08 01 80</t>
  </si>
  <si>
    <r>
      <t>OTROS MOVIMIENTO DE TIERRA.</t>
    </r>
    <r>
      <rPr>
        <sz val="9"/>
        <rFont val="Calibri"/>
        <family val="2"/>
        <scheme val="minor"/>
      </rPr>
      <t xml:space="preserve"> PISCINA, PILETA Y ESPEJO DE AGUA</t>
    </r>
  </si>
  <si>
    <t>H 08 02 00</t>
  </si>
  <si>
    <r>
      <t xml:space="preserve">ESTRUCTURA. </t>
    </r>
    <r>
      <rPr>
        <b/>
        <sz val="9"/>
        <rFont val="Calibri"/>
        <family val="2"/>
        <scheme val="minor"/>
      </rPr>
      <t>PISCINA, PILETA Y ESPEJO DE AGUA</t>
    </r>
  </si>
  <si>
    <t>H 08 03 00</t>
  </si>
  <si>
    <r>
      <t>TERMINACION.</t>
    </r>
    <r>
      <rPr>
        <b/>
        <sz val="9"/>
        <rFont val="Calibri"/>
        <family val="2"/>
        <scheme val="minor"/>
      </rPr>
      <t xml:space="preserve"> PISCINA, PILETA Y ESPEJO DE AGUA</t>
    </r>
  </si>
  <si>
    <t>H 08 04 00</t>
  </si>
  <si>
    <r>
      <t xml:space="preserve">PISCINA. </t>
    </r>
    <r>
      <rPr>
        <b/>
        <sz val="9"/>
        <rFont val="Calibri"/>
        <family val="2"/>
        <scheme val="minor"/>
      </rPr>
      <t>PISCINA, PILETA Y ESPEJO DE AGUA</t>
    </r>
  </si>
  <si>
    <t>H 08 05 00</t>
  </si>
  <si>
    <r>
      <t xml:space="preserve">PILETA. </t>
    </r>
    <r>
      <rPr>
        <b/>
        <sz val="9"/>
        <rFont val="Calibri"/>
        <family val="2"/>
        <scheme val="minor"/>
      </rPr>
      <t>PISCINA, PILETA Y ESPEJO DE AGUA</t>
    </r>
  </si>
  <si>
    <t>H 08 06 00</t>
  </si>
  <si>
    <r>
      <t xml:space="preserve">ESPEJO DE AGUA. </t>
    </r>
    <r>
      <rPr>
        <b/>
        <sz val="9"/>
        <rFont val="Calibri"/>
        <family val="2"/>
        <scheme val="minor"/>
      </rPr>
      <t>PISCINA, PILETA Y ESPEJO DE AGUA</t>
    </r>
  </si>
  <si>
    <t>H 08 07 00</t>
  </si>
  <si>
    <r>
      <t xml:space="preserve">INSTALACION ESPECIAL. </t>
    </r>
    <r>
      <rPr>
        <b/>
        <sz val="9"/>
        <rFont val="Calibri"/>
        <family val="2"/>
        <scheme val="minor"/>
      </rPr>
      <t>PISCINA, PILETA Y ESPEJO DE AGUA</t>
    </r>
  </si>
  <si>
    <t>H 08 08 00</t>
  </si>
  <si>
    <r>
      <t xml:space="preserve">ILUMINACIÓN. </t>
    </r>
    <r>
      <rPr>
        <b/>
        <sz val="9"/>
        <rFont val="Calibri"/>
        <family val="2"/>
        <scheme val="minor"/>
      </rPr>
      <t>PISCINA, PILETA Y ESPEJO DE AGUA</t>
    </r>
  </si>
  <si>
    <t>H 08 09 00</t>
  </si>
  <si>
    <r>
      <t>BOMBA Y FILTRO.</t>
    </r>
    <r>
      <rPr>
        <b/>
        <sz val="9"/>
        <rFont val="Calibri"/>
        <family val="2"/>
        <scheme val="minor"/>
      </rPr>
      <t xml:space="preserve"> PISCINA, PILETA Y ESPEJO DE AGUA</t>
    </r>
  </si>
  <si>
    <t>H 08 09 01</t>
  </si>
  <si>
    <r>
      <t>BOMBA.</t>
    </r>
    <r>
      <rPr>
        <sz val="9"/>
        <rFont val="Calibri"/>
        <family val="2"/>
        <scheme val="minor"/>
      </rPr>
      <t xml:space="preserve"> PISCINA, PILETA Y ESPEJO DE AGUA</t>
    </r>
  </si>
  <si>
    <t>H 08 09 02</t>
  </si>
  <si>
    <r>
      <t>FILTRO.</t>
    </r>
    <r>
      <rPr>
        <sz val="9"/>
        <rFont val="Calibri"/>
        <family val="2"/>
        <scheme val="minor"/>
      </rPr>
      <t xml:space="preserve"> PISCINA, PILETA Y ESPEJO DE AGUA</t>
    </r>
  </si>
  <si>
    <t>H 08 09 80</t>
  </si>
  <si>
    <r>
      <t xml:space="preserve">SKIMER. </t>
    </r>
    <r>
      <rPr>
        <sz val="9"/>
        <rFont val="Calibri"/>
        <family val="2"/>
        <scheme val="minor"/>
      </rPr>
      <t>PISCINA, PILETA Y ESPEJO DE AGUA</t>
    </r>
  </si>
  <si>
    <t>H 08 09 81</t>
  </si>
  <si>
    <r>
      <t xml:space="preserve">DRENO. </t>
    </r>
    <r>
      <rPr>
        <sz val="9"/>
        <rFont val="Calibri"/>
        <family val="2"/>
        <scheme val="minor"/>
      </rPr>
      <t>PISCINA, PILETA Y ESPEJO DE AGUA</t>
    </r>
  </si>
  <si>
    <t>H 08 09 82</t>
  </si>
  <si>
    <r>
      <t>RETORNO.</t>
    </r>
    <r>
      <rPr>
        <sz val="9"/>
        <rFont val="Calibri"/>
        <family val="2"/>
        <scheme val="minor"/>
      </rPr>
      <t xml:space="preserve"> PISCINA, PILETA Y ESPEJO DE AGUA</t>
    </r>
  </si>
  <si>
    <t>H 08 09 83</t>
  </si>
  <si>
    <r>
      <t xml:space="preserve">OTROS BOMBA Y FILTRO. </t>
    </r>
    <r>
      <rPr>
        <sz val="9"/>
        <rFont val="Calibri"/>
        <family val="2"/>
        <scheme val="minor"/>
      </rPr>
      <t>PISCINA, PILETA Y ESPEJO DE AGUA</t>
    </r>
  </si>
  <si>
    <t>H 08 10 00</t>
  </si>
  <si>
    <r>
      <t xml:space="preserve">OBRA ANEXA. 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PISCINA, PILETA Y ESPEJO DE AGUA</t>
    </r>
  </si>
  <si>
    <t>H 08 80 00</t>
  </si>
  <si>
    <r>
      <t xml:space="preserve">INSTALACION ELECTRICA. 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PISCINA, PILETA Y ESPEJO DE AGUA</t>
    </r>
  </si>
  <si>
    <t>H 08 81 00</t>
  </si>
  <si>
    <r>
      <t xml:space="preserve">RED AGUA POTABLE. 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PISCINA, PILETA Y ESPEJO DE AGUA</t>
    </r>
  </si>
  <si>
    <t>H 08 82 00</t>
  </si>
  <si>
    <t>OTROS PISCINA, PILETA Y ESPEJO DE AGUA.</t>
  </si>
  <si>
    <t>H 09 00 00</t>
  </si>
  <si>
    <t>ELEMENTO URBANO</t>
  </si>
  <si>
    <t>H 09 01 00</t>
  </si>
  <si>
    <r>
      <t>JUEGO INFANTIL.</t>
    </r>
    <r>
      <rPr>
        <b/>
        <sz val="9"/>
        <rFont val="Calibri"/>
        <family val="2"/>
        <scheme val="minor"/>
      </rPr>
      <t xml:space="preserve"> ELEMENTO URBANO</t>
    </r>
  </si>
  <si>
    <t>H 09 02 00</t>
  </si>
  <si>
    <r>
      <t xml:space="preserve">MAQUINA DE EJERCICIO. </t>
    </r>
    <r>
      <rPr>
        <b/>
        <sz val="9"/>
        <rFont val="Calibri"/>
        <family val="2"/>
        <scheme val="minor"/>
      </rPr>
      <t>ELEMENTO URBANO</t>
    </r>
  </si>
  <si>
    <t>H 09 03 00</t>
  </si>
  <si>
    <r>
      <t xml:space="preserve">JUEGO DE MESA. </t>
    </r>
    <r>
      <rPr>
        <b/>
        <sz val="9"/>
        <rFont val="Calibri"/>
        <family val="2"/>
        <scheme val="minor"/>
      </rPr>
      <t>ELEMENTO URBANO</t>
    </r>
  </si>
  <si>
    <t>H 09 04 00</t>
  </si>
  <si>
    <r>
      <t xml:space="preserve">ELEMENTO INFORMATIVO. </t>
    </r>
    <r>
      <rPr>
        <b/>
        <sz val="9"/>
        <rFont val="Calibri"/>
        <family val="2"/>
        <scheme val="minor"/>
      </rPr>
      <t>ELEMENTO URBANO</t>
    </r>
  </si>
  <si>
    <t>H 09 04 01</t>
  </si>
  <si>
    <r>
      <t>SEÑALIZACION</t>
    </r>
    <r>
      <rPr>
        <sz val="9"/>
        <rFont val="Calibri"/>
        <family val="2"/>
        <scheme val="minor"/>
      </rPr>
      <t>. ELEMENTO INFORMATIVO. ELEMENTO URBANO</t>
    </r>
  </si>
  <si>
    <t>H 09 04 02</t>
  </si>
  <si>
    <r>
      <t xml:space="preserve">SIA (SIMBOLO INTERNACIONAL DE ACCESIBILIDAD). </t>
    </r>
    <r>
      <rPr>
        <sz val="9"/>
        <rFont val="Calibri"/>
        <family val="2"/>
        <scheme val="minor"/>
      </rPr>
      <t>ELEMENTO INFORMATIVO. ELEMENTO URBANO</t>
    </r>
  </si>
  <si>
    <t>H 09 04 03</t>
  </si>
  <si>
    <r>
      <t>POSTE.</t>
    </r>
    <r>
      <rPr>
        <sz val="9"/>
        <rFont val="Calibri"/>
        <family val="2"/>
        <scheme val="minor"/>
      </rPr>
      <t xml:space="preserve"> ELEMENTOS INFORMATIVO. ELEMENTO URBANO</t>
    </r>
  </si>
  <si>
    <t>H 09 04 80</t>
  </si>
  <si>
    <r>
      <t xml:space="preserve">OTROS EQUIPAMIENTOS INFORMATIVOS. </t>
    </r>
    <r>
      <rPr>
        <sz val="9"/>
        <rFont val="Calibri"/>
        <family val="2"/>
        <scheme val="minor"/>
      </rPr>
      <t>ELEMENTO URBANO</t>
    </r>
  </si>
  <si>
    <t>H 09 05 00</t>
  </si>
  <si>
    <r>
      <t xml:space="preserve">ELEMENTO DE ORNATO. </t>
    </r>
    <r>
      <rPr>
        <b/>
        <sz val="9"/>
        <rFont val="Calibri"/>
        <family val="2"/>
        <scheme val="minor"/>
      </rPr>
      <t>ELEMENTO URBANO</t>
    </r>
  </si>
  <si>
    <t>H 09 05 01</t>
  </si>
  <si>
    <r>
      <t xml:space="preserve">BASURERO. </t>
    </r>
    <r>
      <rPr>
        <sz val="9"/>
        <rFont val="Calibri"/>
        <family val="2"/>
        <scheme val="minor"/>
      </rPr>
      <t>ELEMENTO DE ORNATO. ELEMENTO URBANO</t>
    </r>
  </si>
  <si>
    <t>H 09 05 80</t>
  </si>
  <si>
    <r>
      <t xml:space="preserve">OTROS ELEMENTO DE ORNATO. </t>
    </r>
    <r>
      <rPr>
        <sz val="9"/>
        <rFont val="Calibri"/>
        <family val="2"/>
        <scheme val="minor"/>
      </rPr>
      <t>ELEMENTO URBANO</t>
    </r>
  </si>
  <si>
    <t>H 09 06 00</t>
  </si>
  <si>
    <r>
      <t xml:space="preserve">MOBILIARIO URBANO. </t>
    </r>
    <r>
      <rPr>
        <b/>
        <sz val="9"/>
        <rFont val="Calibri"/>
        <family val="2"/>
        <scheme val="minor"/>
      </rPr>
      <t>ELEMENTO URBANO</t>
    </r>
  </si>
  <si>
    <t>H 09 06 01</t>
  </si>
  <si>
    <r>
      <t>ESCAÑO.</t>
    </r>
    <r>
      <rPr>
        <sz val="9"/>
        <rFont val="Calibri"/>
        <family val="2"/>
        <scheme val="minor"/>
      </rPr>
      <t xml:space="preserve"> MOBILIARIO URBANO. ELEMENTO URBANO</t>
    </r>
  </si>
  <si>
    <t>H 09 06 02</t>
  </si>
  <si>
    <r>
      <t xml:space="preserve">BANCA. </t>
    </r>
    <r>
      <rPr>
        <sz val="9"/>
        <rFont val="Calibri"/>
        <family val="2"/>
        <scheme val="minor"/>
      </rPr>
      <t>MOBILIARIO URBANO. ELEMENTO URBANO</t>
    </r>
  </si>
  <si>
    <t>H 09 06 03</t>
  </si>
  <si>
    <r>
      <t xml:space="preserve">BANQUETA. </t>
    </r>
    <r>
      <rPr>
        <sz val="9"/>
        <rFont val="Calibri"/>
        <family val="2"/>
        <scheme val="minor"/>
      </rPr>
      <t>MOBILIARIO URBANO. ELEMENTO URBANO</t>
    </r>
  </si>
  <si>
    <t>H 09 06 04</t>
  </si>
  <si>
    <r>
      <t xml:space="preserve">BEBEDERO. </t>
    </r>
    <r>
      <rPr>
        <sz val="9"/>
        <rFont val="Calibri"/>
        <family val="2"/>
        <scheme val="minor"/>
      </rPr>
      <t>MOBILIARIO URBANO. ELEMENTO URBANO</t>
    </r>
  </si>
  <si>
    <t>H 09 06 05</t>
  </si>
  <si>
    <r>
      <t xml:space="preserve">MESA DE PICNIC. </t>
    </r>
    <r>
      <rPr>
        <sz val="9"/>
        <rFont val="Calibri"/>
        <family val="2"/>
        <scheme val="minor"/>
      </rPr>
      <t>MOBILIARIO URBANO. ELEMENTO URBANO</t>
    </r>
  </si>
  <si>
    <t>H 09 06 80</t>
  </si>
  <si>
    <r>
      <t xml:space="preserve">OTROS MOBILIARIO URBANO. </t>
    </r>
    <r>
      <rPr>
        <sz val="9"/>
        <rFont val="Calibri"/>
        <family val="2"/>
        <scheme val="minor"/>
      </rPr>
      <t>ELEMENTO URBANO</t>
    </r>
  </si>
  <si>
    <t>H 09 07 00</t>
  </si>
  <si>
    <r>
      <t xml:space="preserve">BARANDA Y PASAMANO. </t>
    </r>
    <r>
      <rPr>
        <b/>
        <sz val="9"/>
        <rFont val="Calibri"/>
        <family val="2"/>
        <scheme val="minor"/>
      </rPr>
      <t>ELEMENTO URBANO</t>
    </r>
  </si>
  <si>
    <t>H 09 07 01</t>
  </si>
  <si>
    <r>
      <t xml:space="preserve">BARANDA. </t>
    </r>
    <r>
      <rPr>
        <sz val="9"/>
        <rFont val="Calibri"/>
        <family val="2"/>
        <scheme val="minor"/>
      </rPr>
      <t>BARANDA Y PASAMANO. ELEMENTO URBANO</t>
    </r>
  </si>
  <si>
    <t>H 09 07 02</t>
  </si>
  <si>
    <r>
      <t xml:space="preserve">PASAMANO. </t>
    </r>
    <r>
      <rPr>
        <sz val="9"/>
        <rFont val="Calibri"/>
        <family val="2"/>
        <scheme val="minor"/>
      </rPr>
      <t>BARANDA Y PASAMANO. ELEMENTO URBANO</t>
    </r>
  </si>
  <si>
    <t>H 09 07 80</t>
  </si>
  <si>
    <r>
      <t xml:space="preserve">OTROS BARANDA Y PASAMANO. </t>
    </r>
    <r>
      <rPr>
        <sz val="9"/>
        <rFont val="Calibri"/>
        <family val="2"/>
        <scheme val="minor"/>
      </rPr>
      <t>ELEMENTO URBANO</t>
    </r>
  </si>
  <si>
    <t>H 09 08 00</t>
  </si>
  <si>
    <r>
      <t xml:space="preserve">ALCORQUE - BOLARDO. </t>
    </r>
    <r>
      <rPr>
        <b/>
        <sz val="9"/>
        <rFont val="Calibri"/>
        <family val="2"/>
        <scheme val="minor"/>
      </rPr>
      <t>ELEMENTO URBANO</t>
    </r>
  </si>
  <si>
    <t>H 09 09 00</t>
  </si>
  <si>
    <r>
      <t xml:space="preserve">PUNTO DE RECICLAJE. </t>
    </r>
    <r>
      <rPr>
        <b/>
        <sz val="9"/>
        <rFont val="Calibri"/>
        <family val="2"/>
        <scheme val="minor"/>
      </rPr>
      <t>ELEMENTO URBANO</t>
    </r>
  </si>
  <si>
    <t>H 09 10 00</t>
  </si>
  <si>
    <r>
      <t xml:space="preserve">COMPOSTAJE. </t>
    </r>
    <r>
      <rPr>
        <b/>
        <sz val="9"/>
        <rFont val="Calibri"/>
        <family val="2"/>
        <scheme val="minor"/>
      </rPr>
      <t>ELEMENTO URBANO</t>
    </r>
  </si>
  <si>
    <t>H 09 80 00</t>
  </si>
  <si>
    <t>OTROS ELEMENTO URBANO</t>
  </si>
  <si>
    <t>H 10 00 00</t>
  </si>
  <si>
    <t>ESTACIONAMIENTO VEHICULO</t>
  </si>
  <si>
    <t>H 10 01 00</t>
  </si>
  <si>
    <r>
      <t xml:space="preserve">MOVIMIENTO DE TIERRA. </t>
    </r>
    <r>
      <rPr>
        <b/>
        <sz val="9"/>
        <rFont val="Calibri"/>
        <family val="2"/>
        <scheme val="minor"/>
      </rPr>
      <t>ESTACIONAMIENTO VEHICULO</t>
    </r>
  </si>
  <si>
    <t>H 10 01 01</t>
  </si>
  <si>
    <r>
      <t xml:space="preserve">ESCARPE. </t>
    </r>
    <r>
      <rPr>
        <sz val="9"/>
        <rFont val="Calibri"/>
        <family val="2"/>
        <scheme val="minor"/>
      </rPr>
      <t>MOVIMIENTO DE TIERRA. ESTACIONAMIENTO VEHICULO</t>
    </r>
  </si>
  <si>
    <t>H 10 01 02</t>
  </si>
  <si>
    <r>
      <t>EXCAVACION.</t>
    </r>
    <r>
      <rPr>
        <sz val="9"/>
        <rFont val="Calibri"/>
        <family val="2"/>
        <scheme val="minor"/>
      </rPr>
      <t xml:space="preserve"> MOVIMIENTO DE TIERRA. ESTACIONAMIENTO VEHICULO</t>
    </r>
  </si>
  <si>
    <t>H 10 01 03</t>
  </si>
  <si>
    <r>
      <t>RELLENO.</t>
    </r>
    <r>
      <rPr>
        <sz val="9"/>
        <rFont val="Calibri"/>
        <family val="2"/>
        <scheme val="minor"/>
      </rPr>
      <t xml:space="preserve"> MOVIMIENTO DE TIERRA. ESTACIONAMIENTO VEHICULO</t>
    </r>
  </si>
  <si>
    <t>H 10 01 05</t>
  </si>
  <si>
    <r>
      <t xml:space="preserve">ESTABILIZACION DEL TERRENO. </t>
    </r>
    <r>
      <rPr>
        <sz val="9"/>
        <rFont val="Calibri"/>
        <family val="2"/>
        <scheme val="minor"/>
      </rPr>
      <t>MOVIMIENTO DE TIERRA. ESTACIONAMIENTO VEHICULO</t>
    </r>
  </si>
  <si>
    <t>H 10 01 80</t>
  </si>
  <si>
    <r>
      <t>OTROS MOVIMIENTO DE TIERRA.</t>
    </r>
    <r>
      <rPr>
        <sz val="9"/>
        <rFont val="Calibri"/>
        <family val="2"/>
        <scheme val="minor"/>
      </rPr>
      <t xml:space="preserve"> ESTACIONAMIENTO VEHICULO</t>
    </r>
  </si>
  <si>
    <t>H 10 02 00</t>
  </si>
  <si>
    <r>
      <t xml:space="preserve">PAVIMENTO. </t>
    </r>
    <r>
      <rPr>
        <b/>
        <sz val="9"/>
        <rFont val="Calibri"/>
        <family val="2"/>
        <scheme val="minor"/>
      </rPr>
      <t>ESTACIONAMIENTO VEHICULO</t>
    </r>
  </si>
  <si>
    <t>H 10 03 00</t>
  </si>
  <si>
    <r>
      <t xml:space="preserve">DELIMITACION. </t>
    </r>
    <r>
      <rPr>
        <b/>
        <sz val="9"/>
        <rFont val="Calibri"/>
        <family val="2"/>
        <scheme val="minor"/>
      </rPr>
      <t>ESTACIONAMIENTO VEHICULO</t>
    </r>
  </si>
  <si>
    <t>H 10 03 01</t>
  </si>
  <si>
    <r>
      <t xml:space="preserve">SOLERA. </t>
    </r>
    <r>
      <rPr>
        <sz val="9"/>
        <rFont val="Calibri"/>
        <family val="2"/>
        <scheme val="minor"/>
      </rPr>
      <t>DELIMITACION. ESTACIONAMIENTO VEHICULO</t>
    </r>
  </si>
  <si>
    <t>H 10 03 02</t>
  </si>
  <si>
    <r>
      <t>SOLERILLA.</t>
    </r>
    <r>
      <rPr>
        <sz val="9"/>
        <rFont val="Calibri"/>
        <family val="2"/>
        <scheme val="minor"/>
      </rPr>
      <t xml:space="preserve"> DELIMITACION. ESTACIONAMIENTO VEHICULO</t>
    </r>
  </si>
  <si>
    <t>H 10 03 80</t>
  </si>
  <si>
    <r>
      <t>OTROS DELIMITACION.</t>
    </r>
    <r>
      <rPr>
        <sz val="9"/>
        <rFont val="Calibri"/>
        <family val="2"/>
        <scheme val="minor"/>
      </rPr>
      <t xml:space="preserve"> ESTACIONAMIENTO VEHICULO</t>
    </r>
  </si>
  <si>
    <t>H 10 04 00</t>
  </si>
  <si>
    <r>
      <t xml:space="preserve">SEÑALIZACION. </t>
    </r>
    <r>
      <rPr>
        <sz val="9"/>
        <rFont val="Calibri"/>
        <family val="2"/>
        <scheme val="minor"/>
      </rPr>
      <t>ESTACIONAMIENTO VEHICULO</t>
    </r>
  </si>
  <si>
    <t>H 10 05 00</t>
  </si>
  <si>
    <r>
      <t>DEMARCACION.</t>
    </r>
    <r>
      <rPr>
        <sz val="9"/>
        <rFont val="Calibri"/>
        <family val="2"/>
        <scheme val="minor"/>
      </rPr>
      <t xml:space="preserve"> ESTACIONAMIENTO VEHICULO</t>
    </r>
  </si>
  <si>
    <t>H 10 06 00</t>
  </si>
  <si>
    <r>
      <t xml:space="preserve">COBERTIZO. </t>
    </r>
    <r>
      <rPr>
        <b/>
        <sz val="9"/>
        <rFont val="Calibri"/>
        <family val="2"/>
        <scheme val="minor"/>
      </rPr>
      <t>ESTACIONAMIENTO VEHICULO</t>
    </r>
  </si>
  <si>
    <t>H 10 06 01</t>
  </si>
  <si>
    <r>
      <t xml:space="preserve">FUNDACION. </t>
    </r>
    <r>
      <rPr>
        <sz val="9"/>
        <rFont val="Calibri"/>
        <family val="2"/>
        <scheme val="minor"/>
      </rPr>
      <t>COBERTIZO. ESTACIONAMIENTO VEHICULO</t>
    </r>
  </si>
  <si>
    <t>H 10 06 02</t>
  </si>
  <si>
    <r>
      <t xml:space="preserve">ESTRUCTURA. </t>
    </r>
    <r>
      <rPr>
        <sz val="9"/>
        <rFont val="Calibri"/>
        <family val="2"/>
        <scheme val="minor"/>
      </rPr>
      <t>COBERTIZO. ESTACIONAMIENTO VEHICULO</t>
    </r>
  </si>
  <si>
    <t>H 10 06 03</t>
  </si>
  <si>
    <r>
      <t xml:space="preserve">CUBIERTA. </t>
    </r>
    <r>
      <rPr>
        <sz val="9"/>
        <rFont val="Calibri"/>
        <family val="2"/>
        <scheme val="minor"/>
      </rPr>
      <t>COBERTIZO. ESTACIONAMIENTO VEHICULO</t>
    </r>
  </si>
  <si>
    <t>H 10 06 80</t>
  </si>
  <si>
    <r>
      <t xml:space="preserve">OTROS COBERTIZO. </t>
    </r>
    <r>
      <rPr>
        <sz val="9"/>
        <rFont val="Calibri"/>
        <family val="2"/>
        <scheme val="minor"/>
      </rPr>
      <t>ESTACIONAMIENTO VEHICULO</t>
    </r>
  </si>
  <si>
    <t>H 10 07 00</t>
  </si>
  <si>
    <r>
      <t xml:space="preserve">ELEMENTO COMPLEMENTARIO. </t>
    </r>
    <r>
      <rPr>
        <b/>
        <sz val="9"/>
        <rFont val="Calibri"/>
        <family val="2"/>
        <scheme val="minor"/>
      </rPr>
      <t>ESTACIONAMIENTO VEHICULO</t>
    </r>
  </si>
  <si>
    <t>H 10 80 00</t>
  </si>
  <si>
    <t>OTROS ESTACIONAMIENTO VEHICULO</t>
  </si>
  <si>
    <t>H 11 00 00</t>
  </si>
  <si>
    <t>ESTACIONAMIENTO BICICLETA</t>
  </si>
  <si>
    <t>H 11 01 00</t>
  </si>
  <si>
    <r>
      <t xml:space="preserve">MOVIMIENTOS DE TIERRA. </t>
    </r>
    <r>
      <rPr>
        <b/>
        <sz val="9"/>
        <rFont val="Calibri"/>
        <family val="2"/>
        <scheme val="minor"/>
      </rPr>
      <t>ESTACIONAMIENTO BICICLETA</t>
    </r>
  </si>
  <si>
    <t>H 11 02 00</t>
  </si>
  <si>
    <r>
      <t>PAVIMENTO.</t>
    </r>
    <r>
      <rPr>
        <b/>
        <sz val="9"/>
        <rFont val="Calibri"/>
        <family val="2"/>
        <scheme val="minor"/>
      </rPr>
      <t xml:space="preserve"> ESTACIONAMIENTO BICICLETA</t>
    </r>
  </si>
  <si>
    <t>H 11 03 00</t>
  </si>
  <si>
    <r>
      <t xml:space="preserve">COBERTIZO. </t>
    </r>
    <r>
      <rPr>
        <b/>
        <sz val="9"/>
        <rFont val="Calibri"/>
        <family val="2"/>
        <scheme val="minor"/>
      </rPr>
      <t>ESTACIONAMIENTO BICICLETA</t>
    </r>
  </si>
  <si>
    <t>H 11 04 00</t>
  </si>
  <si>
    <r>
      <t xml:space="preserve">BICICLETERO. </t>
    </r>
    <r>
      <rPr>
        <b/>
        <sz val="9"/>
        <rFont val="Calibri"/>
        <family val="2"/>
        <scheme val="minor"/>
      </rPr>
      <t>ESTACIONAMIENTO BICICLETA</t>
    </r>
  </si>
  <si>
    <t>H 11 80 00</t>
  </si>
  <si>
    <t>OTROS ESTACIONAMIENTOS BICICLETAS</t>
  </si>
  <si>
    <t>H 12 00 00</t>
  </si>
  <si>
    <t>EQUIPAMIENTO DEPORTIVO</t>
  </si>
  <si>
    <t>H 12 01 00</t>
  </si>
  <si>
    <r>
      <t xml:space="preserve">MULTICANCHA. </t>
    </r>
    <r>
      <rPr>
        <b/>
        <sz val="9"/>
        <rFont val="Calibri"/>
        <family val="2"/>
        <scheme val="minor"/>
      </rPr>
      <t>EQUIPAMIENTO DEPORTIVO</t>
    </r>
  </si>
  <si>
    <t>H 12 01 01</t>
  </si>
  <si>
    <r>
      <t>MOVIMIENTO DE TIERRA.</t>
    </r>
    <r>
      <rPr>
        <sz val="9"/>
        <rFont val="Calibri"/>
        <family val="2"/>
        <scheme val="minor"/>
      </rPr>
      <t xml:space="preserve"> MULTICANCHA. EQUIPAMIENTO DEPORTIVO</t>
    </r>
  </si>
  <si>
    <t>H 12 01 02</t>
  </si>
  <si>
    <r>
      <t xml:space="preserve">ESCARPE. </t>
    </r>
    <r>
      <rPr>
        <sz val="9"/>
        <rFont val="Calibri"/>
        <family val="2"/>
        <scheme val="minor"/>
      </rPr>
      <t>MULTICANCHA. EQUIPAMIENTO DEPORTIVO</t>
    </r>
  </si>
  <si>
    <t>H 12 01 03</t>
  </si>
  <si>
    <r>
      <t xml:space="preserve">PREPARACION DE LA SUBRASANTE. </t>
    </r>
    <r>
      <rPr>
        <sz val="9"/>
        <rFont val="Calibri"/>
        <family val="2"/>
        <scheme val="minor"/>
      </rPr>
      <t>MULTICANCHA. EQUIPAMIENTO DEPORTIVO</t>
    </r>
  </si>
  <si>
    <t>H 12 01 04</t>
  </si>
  <si>
    <r>
      <t xml:space="preserve">BASE GRANULAR. </t>
    </r>
    <r>
      <rPr>
        <sz val="9"/>
        <rFont val="Calibri"/>
        <family val="2"/>
        <scheme val="minor"/>
      </rPr>
      <t>MULTICANCHA. EQUIPAMIENTO DEPORTIVO</t>
    </r>
  </si>
  <si>
    <t>H 12 01 05</t>
  </si>
  <si>
    <r>
      <t xml:space="preserve">PAVIMENTO. </t>
    </r>
    <r>
      <rPr>
        <sz val="9"/>
        <rFont val="Calibri"/>
        <family val="2"/>
        <scheme val="minor"/>
      </rPr>
      <t>MULTICANCHA. EQUIPAMIENTO DEPORTIVO</t>
    </r>
  </si>
  <si>
    <t>H 12 01 06</t>
  </si>
  <si>
    <r>
      <t>AGUAS LLUVIAS.</t>
    </r>
    <r>
      <rPr>
        <sz val="9"/>
        <rFont val="Calibri"/>
        <family val="2"/>
        <scheme val="minor"/>
      </rPr>
      <t xml:space="preserve"> MULTICANCHA. EQUIPAMIENTO DEPORTIVO</t>
    </r>
  </si>
  <si>
    <t>H 12 01 07</t>
  </si>
  <si>
    <r>
      <t xml:space="preserve">DELIMITACION Y DEMARCACION. </t>
    </r>
    <r>
      <rPr>
        <sz val="9"/>
        <rFont val="Calibri"/>
        <family val="2"/>
        <scheme val="minor"/>
      </rPr>
      <t>MULTICANCHA. EQUIPAMIENTO DEPORTIVO</t>
    </r>
  </si>
  <si>
    <t>H 12 01 08</t>
  </si>
  <si>
    <r>
      <t>IMPLEMENTOS DEPORTIVOS.</t>
    </r>
    <r>
      <rPr>
        <sz val="9"/>
        <rFont val="Calibri"/>
        <family val="2"/>
        <scheme val="minor"/>
      </rPr>
      <t xml:space="preserve"> MULTICANCHA. EQUIPAMIENTO DEPORTIVO</t>
    </r>
  </si>
  <si>
    <t>H 12 01 09</t>
  </si>
  <si>
    <r>
      <t xml:space="preserve">CIERROS. </t>
    </r>
    <r>
      <rPr>
        <sz val="9"/>
        <rFont val="Calibri"/>
        <family val="2"/>
        <scheme val="minor"/>
      </rPr>
      <t>MULTICANCHA. EQUIPAMIENTO DEPORTIVO</t>
    </r>
  </si>
  <si>
    <t>H 12 01 80</t>
  </si>
  <si>
    <r>
      <t xml:space="preserve">OTROS MULTICANCHA. </t>
    </r>
    <r>
      <rPr>
        <sz val="9"/>
        <rFont val="Calibri"/>
        <family val="2"/>
        <scheme val="minor"/>
      </rPr>
      <t>MULTICANCHA. EQUIPAMIENTO DEPORTIVO</t>
    </r>
  </si>
  <si>
    <t>H 12 02 00</t>
  </si>
  <si>
    <r>
      <t>CANCHAS.</t>
    </r>
    <r>
      <rPr>
        <b/>
        <sz val="9"/>
        <rFont val="Calibri"/>
        <family val="2"/>
        <scheme val="minor"/>
      </rPr>
      <t xml:space="preserve"> EQUIPAMIENTO DEPORTIVO</t>
    </r>
  </si>
  <si>
    <t>H 12 02 01</t>
  </si>
  <si>
    <r>
      <t xml:space="preserve">MOVIMIENTO DE TIERRAS. </t>
    </r>
    <r>
      <rPr>
        <sz val="9"/>
        <rFont val="Calibri"/>
        <family val="2"/>
        <scheme val="minor"/>
      </rPr>
      <t>CANCHAS. EQUIPAMIENTO DEPORTIVO</t>
    </r>
  </si>
  <si>
    <t>H 12 02 02</t>
  </si>
  <si>
    <r>
      <t xml:space="preserve">ESCARPE. </t>
    </r>
    <r>
      <rPr>
        <sz val="9"/>
        <rFont val="Calibri"/>
        <family val="2"/>
        <scheme val="minor"/>
      </rPr>
      <t>CANCHAS. EQUIPAMIENTO DEPORTIVO</t>
    </r>
  </si>
  <si>
    <t>H 12 02 03</t>
  </si>
  <si>
    <r>
      <t xml:space="preserve">PREPARACION DE LA SUBRASANTE. </t>
    </r>
    <r>
      <rPr>
        <sz val="9"/>
        <rFont val="Calibri"/>
        <family val="2"/>
        <scheme val="minor"/>
      </rPr>
      <t>CANCHAS. EQUIPAMIENTO DEPORTIVO</t>
    </r>
  </si>
  <si>
    <t>H 12 02 04</t>
  </si>
  <si>
    <r>
      <t>BASE GRANULAR.</t>
    </r>
    <r>
      <rPr>
        <sz val="9"/>
        <rFont val="Calibri"/>
        <family val="2"/>
        <scheme val="minor"/>
      </rPr>
      <t xml:space="preserve"> CANCHAS. EQUIPAMIENTO DEPORTIVO</t>
    </r>
  </si>
  <si>
    <t>H 12 02 05</t>
  </si>
  <si>
    <r>
      <t xml:space="preserve">PAVIMENTO. </t>
    </r>
    <r>
      <rPr>
        <sz val="9"/>
        <rFont val="Calibri"/>
        <family val="2"/>
        <scheme val="minor"/>
      </rPr>
      <t>CANCHAS. EQUIPAMIENTO DEPORTIVO</t>
    </r>
  </si>
  <si>
    <t>H 12 02 06</t>
  </si>
  <si>
    <r>
      <t xml:space="preserve">AGUAS LLUVIAS. </t>
    </r>
    <r>
      <rPr>
        <sz val="9"/>
        <rFont val="Calibri"/>
        <family val="2"/>
        <scheme val="minor"/>
      </rPr>
      <t>CANCHAS. EQUIPAMIENTO DEPORTIVO</t>
    </r>
  </si>
  <si>
    <t>H 12 02 07</t>
  </si>
  <si>
    <r>
      <t>DELIMITACION Y DEMARCACION.</t>
    </r>
    <r>
      <rPr>
        <sz val="9"/>
        <rFont val="Calibri"/>
        <family val="2"/>
        <scheme val="minor"/>
      </rPr>
      <t xml:space="preserve"> CANCHAS. EQUIPAMIENTO DEPORTIVO</t>
    </r>
  </si>
  <si>
    <t>H 12 02 08</t>
  </si>
  <si>
    <r>
      <t xml:space="preserve">IMPLEMENTOS DEPORTIVOS. </t>
    </r>
    <r>
      <rPr>
        <sz val="9"/>
        <rFont val="Calibri"/>
        <family val="2"/>
        <scheme val="minor"/>
      </rPr>
      <t>CANCHAS. EQUIPAMIENTO DEPORTIVO</t>
    </r>
  </si>
  <si>
    <t>H 12 02 09</t>
  </si>
  <si>
    <r>
      <t xml:space="preserve">CIERROS. </t>
    </r>
    <r>
      <rPr>
        <sz val="9"/>
        <rFont val="Calibri"/>
        <family val="2"/>
        <scheme val="minor"/>
      </rPr>
      <t>CANCHAS. EQUIPAMIENTO DEPORTIVO</t>
    </r>
  </si>
  <si>
    <t>H 12 02 80</t>
  </si>
  <si>
    <r>
      <t xml:space="preserve">OTROS CANCHAS. </t>
    </r>
    <r>
      <rPr>
        <sz val="9"/>
        <rFont val="Calibri"/>
        <family val="2"/>
        <scheme val="minor"/>
      </rPr>
      <t>EQUIPAMIENTO DEPORTIVO</t>
    </r>
  </si>
  <si>
    <t>H 12 03 00</t>
  </si>
  <si>
    <r>
      <t xml:space="preserve">SKATEPARK. </t>
    </r>
    <r>
      <rPr>
        <b/>
        <sz val="9"/>
        <rFont val="Calibri"/>
        <family val="2"/>
        <scheme val="minor"/>
      </rPr>
      <t>EQUIPAMIENTO DEPORTIVO</t>
    </r>
  </si>
  <si>
    <t>H 12 03 01</t>
  </si>
  <si>
    <r>
      <t>MOVIMIENTO DE TIERRA.</t>
    </r>
    <r>
      <rPr>
        <sz val="9"/>
        <rFont val="Calibri"/>
        <family val="2"/>
        <scheme val="minor"/>
      </rPr>
      <t xml:space="preserve"> SKATEPARK. EQUIPAMIENTO DEPORTIVO</t>
    </r>
  </si>
  <si>
    <t>H 12 03 03</t>
  </si>
  <si>
    <t>H 12 03 02</t>
  </si>
  <si>
    <r>
      <t xml:space="preserve">ESCARPE. </t>
    </r>
    <r>
      <rPr>
        <sz val="9"/>
        <rFont val="Calibri"/>
        <family val="2"/>
        <scheme val="minor"/>
      </rPr>
      <t>SKATEPARK. EQUIPAMIENTO DEPORTIVO</t>
    </r>
  </si>
  <si>
    <t>H 12 03 04</t>
  </si>
  <si>
    <r>
      <t xml:space="preserve">PREPARACION DE LA SUBRASANTE. </t>
    </r>
    <r>
      <rPr>
        <sz val="9"/>
        <rFont val="Calibri"/>
        <family val="2"/>
        <scheme val="minor"/>
      </rPr>
      <t>SKATEPARK. EQUIPAMIENTO DEPORTIVO</t>
    </r>
  </si>
  <si>
    <t>H 12 03 05</t>
  </si>
  <si>
    <r>
      <t>BASE GRANULAR.</t>
    </r>
    <r>
      <rPr>
        <sz val="9"/>
        <rFont val="Calibri"/>
        <family val="2"/>
        <scheme val="minor"/>
      </rPr>
      <t xml:space="preserve"> SKATEPARK. EQUIPAMIENTO DEPORTIVO</t>
    </r>
  </si>
  <si>
    <t>H 12 03 06</t>
  </si>
  <si>
    <r>
      <t xml:space="preserve">PAVIMENTO. </t>
    </r>
    <r>
      <rPr>
        <sz val="9"/>
        <rFont val="Calibri"/>
        <family val="2"/>
        <scheme val="minor"/>
      </rPr>
      <t>SKATEPARK. EQUIPAMIENTO DEPORTIVO</t>
    </r>
  </si>
  <si>
    <t>H 12 03 07</t>
  </si>
  <si>
    <r>
      <t xml:space="preserve">AGUAS LLUVIAS. </t>
    </r>
    <r>
      <rPr>
        <sz val="9"/>
        <rFont val="Calibri"/>
        <family val="2"/>
        <scheme val="minor"/>
      </rPr>
      <t>SKATEPARK. EQUIPAMIENTO DEPORTIVO</t>
    </r>
  </si>
  <si>
    <t>H 12 03 08</t>
  </si>
  <si>
    <r>
      <t>DELIMITACION Y DEMARCACION.</t>
    </r>
    <r>
      <rPr>
        <sz val="9"/>
        <rFont val="Calibri"/>
        <family val="2"/>
        <scheme val="minor"/>
      </rPr>
      <t xml:space="preserve"> SKATEPARK. EQUIPAMIENTO DEPORTIVO</t>
    </r>
  </si>
  <si>
    <t>H 12 03 09</t>
  </si>
  <si>
    <r>
      <t>BARANDAS.</t>
    </r>
    <r>
      <rPr>
        <sz val="9"/>
        <rFont val="Calibri"/>
        <family val="2"/>
        <scheme val="minor"/>
      </rPr>
      <t xml:space="preserve"> SKATEPARK. EQUIPAMIENTO DEPORTIVO</t>
    </r>
  </si>
  <si>
    <r>
      <t xml:space="preserve">TUBOS 2" (COPING). </t>
    </r>
    <r>
      <rPr>
        <sz val="9"/>
        <rFont val="Calibri"/>
        <family val="2"/>
        <scheme val="minor"/>
      </rPr>
      <t>SKATEPARK. EQUIPAMIENTO DEPORTIVO</t>
    </r>
  </si>
  <si>
    <t>H 12 03 80</t>
  </si>
  <si>
    <r>
      <t xml:space="preserve">OTROS SKATEPARK. </t>
    </r>
    <r>
      <rPr>
        <sz val="9"/>
        <rFont val="Calibri"/>
        <family val="2"/>
        <scheme val="minor"/>
      </rPr>
      <t>SKATEPARK. EQUIPAMIENTO DEPORTIVO</t>
    </r>
  </si>
  <si>
    <t>H 12 80 00</t>
  </si>
  <si>
    <t>OTROS EQUIPAMIENTO DEPORTIVO</t>
  </si>
  <si>
    <t>H 13 00 00</t>
  </si>
  <si>
    <t>MURO DE CONTENCION EXTERIOR</t>
  </si>
  <si>
    <t>H 13 01 00</t>
  </si>
  <si>
    <r>
      <t xml:space="preserve">DRENAJE. </t>
    </r>
    <r>
      <rPr>
        <b/>
        <sz val="9"/>
        <rFont val="Calibri"/>
        <family val="2"/>
        <scheme val="minor"/>
      </rPr>
      <t>MURO DE CONTENCION EXTERIOR</t>
    </r>
  </si>
  <si>
    <t>H 13 01 01</t>
  </si>
  <si>
    <r>
      <t xml:space="preserve">BARBACANA. </t>
    </r>
    <r>
      <rPr>
        <sz val="9"/>
        <rFont val="Calibri"/>
        <family val="2"/>
        <scheme val="minor"/>
      </rPr>
      <t>MURO DE CONTENCION EXTERIOR</t>
    </r>
  </si>
  <si>
    <t>H 13 01 02</t>
  </si>
  <si>
    <r>
      <t xml:space="preserve">DREN. </t>
    </r>
    <r>
      <rPr>
        <sz val="9"/>
        <rFont val="Calibri"/>
        <family val="2"/>
        <scheme val="minor"/>
      </rPr>
      <t>MURO DE CONTENCION EXTERIOR</t>
    </r>
  </si>
  <si>
    <t>H 13 01 80</t>
  </si>
  <si>
    <r>
      <t>OTROS DRENAJE.</t>
    </r>
    <r>
      <rPr>
        <sz val="9"/>
        <rFont val="Calibri"/>
        <family val="2"/>
        <scheme val="minor"/>
      </rPr>
      <t xml:space="preserve"> MURO DE CONTENCION EXTERIOR</t>
    </r>
  </si>
  <si>
    <t>H 13 02 00</t>
  </si>
  <si>
    <r>
      <t xml:space="preserve">FOSO Y CONTRAFOSO. </t>
    </r>
    <r>
      <rPr>
        <b/>
        <sz val="9"/>
        <rFont val="Calibri"/>
        <family val="2"/>
        <scheme val="minor"/>
      </rPr>
      <t>MURO DE CONTENCION EXTERIOR</t>
    </r>
  </si>
  <si>
    <t>H 13 03 00</t>
  </si>
  <si>
    <r>
      <t xml:space="preserve">GAVION. </t>
    </r>
    <r>
      <rPr>
        <b/>
        <sz val="9"/>
        <rFont val="Calibri"/>
        <family val="2"/>
        <scheme val="minor"/>
      </rPr>
      <t>MURO DE CONTENCION EXTERIOR</t>
    </r>
  </si>
  <si>
    <t>H 13 04 00</t>
  </si>
  <si>
    <r>
      <t xml:space="preserve">HORMIGON ARMADO. </t>
    </r>
    <r>
      <rPr>
        <b/>
        <sz val="9"/>
        <rFont val="Calibri"/>
        <family val="2"/>
        <scheme val="minor"/>
      </rPr>
      <t>MURO DE CONTENCION EXTERIOR</t>
    </r>
  </si>
  <si>
    <t>H 13 05 00</t>
  </si>
  <si>
    <r>
      <t>IMPERMEABILIZACION CARA CONTRA TERRENO.</t>
    </r>
    <r>
      <rPr>
        <b/>
        <sz val="9"/>
        <rFont val="Calibri"/>
        <family val="2"/>
        <scheme val="minor"/>
      </rPr>
      <t xml:space="preserve"> MURO DE CONTENCION EXTERIOR</t>
    </r>
  </si>
  <si>
    <t>H 13 06 00</t>
  </si>
  <si>
    <r>
      <t xml:space="preserve">MADERA. </t>
    </r>
    <r>
      <rPr>
        <b/>
        <sz val="9"/>
        <rFont val="Calibri"/>
        <family val="2"/>
        <scheme val="minor"/>
      </rPr>
      <t>MURO DE CONTENCION EXTERIOR</t>
    </r>
  </si>
  <si>
    <t>H 13 07 00</t>
  </si>
  <si>
    <r>
      <t xml:space="preserve">MAMPOSTERIA DE PIEDRA. </t>
    </r>
    <r>
      <rPr>
        <b/>
        <sz val="9"/>
        <rFont val="Calibri"/>
        <family val="2"/>
        <scheme val="minor"/>
      </rPr>
      <t>MURO DE CONTENCION EXTERIOR</t>
    </r>
  </si>
  <si>
    <t>H 13 08 00</t>
  </si>
  <si>
    <r>
      <t>PLANCHA DE ACERO.</t>
    </r>
    <r>
      <rPr>
        <b/>
        <sz val="9"/>
        <rFont val="Calibri"/>
        <family val="2"/>
        <scheme val="minor"/>
      </rPr>
      <t xml:space="preserve"> MURO DE CONTENCION EXTERIOR</t>
    </r>
  </si>
  <si>
    <t>H 13 09 00</t>
  </si>
  <si>
    <r>
      <t xml:space="preserve">PREFABRICADO DE HORMIGON. </t>
    </r>
    <r>
      <rPr>
        <b/>
        <sz val="9"/>
        <rFont val="Calibri"/>
        <family val="2"/>
        <scheme val="minor"/>
      </rPr>
      <t>MURO DE CONTENCION EXTERIOR</t>
    </r>
  </si>
  <si>
    <t>H 13 09 01</t>
  </si>
  <si>
    <r>
      <t xml:space="preserve">PREFABRICADO BLOQUE. </t>
    </r>
    <r>
      <rPr>
        <sz val="9"/>
        <rFont val="Calibri"/>
        <family val="2"/>
        <scheme val="minor"/>
      </rPr>
      <t>MURO DE CONTENCION EXTERIOR</t>
    </r>
  </si>
  <si>
    <t>H 13 09 02</t>
  </si>
  <si>
    <r>
      <t xml:space="preserve">PREFABRICADO PLACA. </t>
    </r>
    <r>
      <rPr>
        <sz val="9"/>
        <rFont val="Calibri"/>
        <family val="2"/>
        <scheme val="minor"/>
      </rPr>
      <t>MURO DE CONTENCION EXTERIOR</t>
    </r>
  </si>
  <si>
    <t>H 13 09 80</t>
  </si>
  <si>
    <r>
      <t>OTROS PREFABRICADO DE HORMIGON.</t>
    </r>
    <r>
      <rPr>
        <sz val="9"/>
        <rFont val="Calibri"/>
        <family val="2"/>
        <scheme val="minor"/>
      </rPr>
      <t xml:space="preserve"> MURO DE CONTENCION EXTERIOR</t>
    </r>
  </si>
  <si>
    <t>H 13 10 00</t>
  </si>
  <si>
    <r>
      <t xml:space="preserve">TIERRA ARMADA O REFORZADA. </t>
    </r>
    <r>
      <rPr>
        <b/>
        <sz val="9"/>
        <rFont val="Calibri"/>
        <family val="2"/>
        <scheme val="minor"/>
      </rPr>
      <t>MURO DE CONTENCION EXTERIOR</t>
    </r>
  </si>
  <si>
    <t>H 13 80 00</t>
  </si>
  <si>
    <t>OTROS MUROS DE CONTENCION EXTERIOR</t>
  </si>
  <si>
    <t>H 14 00 00</t>
  </si>
  <si>
    <t>MURO EXTERIOR</t>
  </si>
  <si>
    <t>H 14 01 00</t>
  </si>
  <si>
    <r>
      <t>MURO DE HORMIGON.</t>
    </r>
    <r>
      <rPr>
        <sz val="9"/>
        <rFont val="Calibri"/>
        <family val="2"/>
        <scheme val="minor"/>
      </rPr>
      <t xml:space="preserve">  MURO EXTERIOR</t>
    </r>
  </si>
  <si>
    <t>H 14 02 00</t>
  </si>
  <si>
    <r>
      <t xml:space="preserve">MURO DE ALBAÑILERIA. </t>
    </r>
    <r>
      <rPr>
        <sz val="9"/>
        <rFont val="Calibri"/>
        <family val="2"/>
        <scheme val="minor"/>
      </rPr>
      <t xml:space="preserve"> MURO EXTERIOR</t>
    </r>
  </si>
  <si>
    <t>H 14 03 00</t>
  </si>
  <si>
    <r>
      <t xml:space="preserve">MURO DE PIEDRA. </t>
    </r>
    <r>
      <rPr>
        <sz val="9"/>
        <rFont val="Calibri"/>
        <family val="2"/>
        <scheme val="minor"/>
      </rPr>
      <t xml:space="preserve"> MURO EXTERIOR</t>
    </r>
  </si>
  <si>
    <t>H 14 04 01</t>
  </si>
  <si>
    <r>
      <t xml:space="preserve">MURO MADERA. </t>
    </r>
    <r>
      <rPr>
        <sz val="9"/>
        <rFont val="Calibri"/>
        <family val="2"/>
        <scheme val="minor"/>
      </rPr>
      <t xml:space="preserve"> MURO EXTERIOR</t>
    </r>
  </si>
  <si>
    <t>H 14 80 00</t>
  </si>
  <si>
    <t>OTROS MURO EXTERIOR</t>
  </si>
  <si>
    <t>H 15 00 00</t>
  </si>
  <si>
    <t>MURETE EXTERIOR</t>
  </si>
  <si>
    <t>H 15 01 00</t>
  </si>
  <si>
    <r>
      <t xml:space="preserve">MURETE DE HORMIGON. </t>
    </r>
    <r>
      <rPr>
        <b/>
        <sz val="9"/>
        <rFont val="Calibri"/>
        <family val="2"/>
        <scheme val="minor"/>
      </rPr>
      <t>MURETE EXTERIOR</t>
    </r>
  </si>
  <si>
    <t>H 15 02 00</t>
  </si>
  <si>
    <r>
      <t xml:space="preserve">MURETES DE ALBAÑILERIA. </t>
    </r>
    <r>
      <rPr>
        <sz val="9"/>
        <rFont val="Calibri"/>
        <family val="2"/>
        <scheme val="minor"/>
      </rPr>
      <t>MURETE EXTERIOR</t>
    </r>
  </si>
  <si>
    <t>H 15 03 00</t>
  </si>
  <si>
    <r>
      <t xml:space="preserve">MURETES DE PIEDRA. </t>
    </r>
    <r>
      <rPr>
        <sz val="9"/>
        <rFont val="Calibri"/>
        <family val="2"/>
        <scheme val="minor"/>
      </rPr>
      <t>MURETE EXTERIOR</t>
    </r>
  </si>
  <si>
    <t>H 15 04 00</t>
  </si>
  <si>
    <r>
      <t xml:space="preserve">MURETES MADERA. </t>
    </r>
    <r>
      <rPr>
        <b/>
        <sz val="9"/>
        <rFont val="Calibri"/>
        <family val="2"/>
        <scheme val="minor"/>
      </rPr>
      <t>MURETE EXTERIOR</t>
    </r>
  </si>
  <si>
    <t>H 15 80 00</t>
  </si>
  <si>
    <t>OTROS MURETE EXTERIOR</t>
  </si>
  <si>
    <t>H 80 00 00</t>
  </si>
  <si>
    <t>OTROS OBRA COMPLEMENTARIA EXTERIOR</t>
  </si>
  <si>
    <t>OBRA EXTERIOR</t>
  </si>
  <si>
    <t>TOTAL C</t>
  </si>
  <si>
    <t>TOTAL D</t>
  </si>
  <si>
    <t>TOTAL E</t>
  </si>
  <si>
    <t>TOTAL F</t>
  </si>
  <si>
    <t>TOTAL I</t>
  </si>
  <si>
    <t>TOTAL H</t>
  </si>
  <si>
    <r>
      <t xml:space="preserve">RED ELECTRICA. </t>
    </r>
    <r>
      <rPr>
        <b/>
        <sz val="9"/>
        <rFont val="Calibri"/>
        <family val="2"/>
        <scheme val="minor"/>
      </rPr>
      <t>INSTALACION ELECTRICIDAD</t>
    </r>
  </si>
  <si>
    <r>
      <t xml:space="preserve">RED INTERIOR DE EDIFICACION Y/O UNIDAD. </t>
    </r>
    <r>
      <rPr>
        <sz val="9"/>
        <rFont val="Calibri"/>
        <family val="2"/>
        <scheme val="minor"/>
      </rPr>
      <t>RED ELECTRICA. INSTALACION ELECTRICA</t>
    </r>
  </si>
  <si>
    <r>
      <t>RED COMUN INTERIOR EDIFICIO.</t>
    </r>
    <r>
      <rPr>
        <sz val="9"/>
        <rFont val="Calibri"/>
        <family val="2"/>
        <scheme val="minor"/>
      </rPr>
      <t xml:space="preserve"> RED ELECTRICA. INSTALACION ELECTRICA</t>
    </r>
  </si>
  <si>
    <r>
      <t xml:space="preserve">RED EXTERIOR. </t>
    </r>
    <r>
      <rPr>
        <sz val="9"/>
        <rFont val="Calibri"/>
        <family val="2"/>
        <scheme val="minor"/>
      </rPr>
      <t>RED ELECTRICA. INSTALACION ELECTRICA</t>
    </r>
  </si>
  <si>
    <r>
      <t xml:space="preserve">RED INERTE. </t>
    </r>
    <r>
      <rPr>
        <sz val="9"/>
        <rFont val="Calibri"/>
        <family val="2"/>
        <scheme val="minor"/>
      </rPr>
      <t>RED ELECTRICA. INSTALACION ELECTRICA</t>
    </r>
  </si>
  <si>
    <r>
      <t>OTROS</t>
    </r>
    <r>
      <rPr>
        <sz val="9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RED ELECTRICA.</t>
    </r>
    <r>
      <rPr>
        <sz val="9"/>
        <rFont val="Calibri"/>
        <family val="2"/>
        <scheme val="minor"/>
      </rPr>
      <t xml:space="preserve"> INSTALACION ELECTRICA</t>
    </r>
  </si>
  <si>
    <t>Indicar materialidad y espesor</t>
  </si>
  <si>
    <t>I 13 03 01</t>
  </si>
  <si>
    <t>I 13 03 02</t>
  </si>
  <si>
    <r>
      <t xml:space="preserve">PREPARACION DE SUELO. </t>
    </r>
    <r>
      <rPr>
        <sz val="9"/>
        <rFont val="Calibri"/>
        <family val="2"/>
        <scheme val="minor"/>
      </rPr>
      <t>PREPARACION Y MEJORAMIENTO DEL SUELO. AREAS VERDES. URBANIZACION</t>
    </r>
  </si>
  <si>
    <r>
      <t xml:space="preserve">MEJORAMIENTO. </t>
    </r>
    <r>
      <rPr>
        <sz val="9"/>
        <rFont val="Calibri"/>
        <family val="2"/>
        <scheme val="minor"/>
      </rPr>
      <t>PREPARACION Y MEJORAMIENTO DEL SUELO. AREAS VERDES. URBANIZACION</t>
    </r>
  </si>
  <si>
    <t>Indicar materialidad y dimensiones</t>
  </si>
  <si>
    <r>
      <t xml:space="preserve">CAMA DE ARENA. </t>
    </r>
    <r>
      <rPr>
        <sz val="9"/>
        <rFont val="Calibri"/>
        <family val="2"/>
        <scheme val="minor"/>
      </rPr>
      <t>BASE Y PROTECCION DE TUBO. URBANIZACION AGUA POTABLE</t>
    </r>
  </si>
  <si>
    <r>
      <t xml:space="preserve">CAMA DE ARENA. </t>
    </r>
    <r>
      <rPr>
        <sz val="9"/>
        <rFont val="Calibri"/>
        <family val="2"/>
        <scheme val="minor"/>
      </rPr>
      <t>BASE Y PROTECCION DE TUBO. URBANIZACION AGUA LLUVIA</t>
    </r>
  </si>
  <si>
    <r>
      <t xml:space="preserve">CAMA DE ARENA. </t>
    </r>
    <r>
      <rPr>
        <sz val="9"/>
        <rFont val="Calibri"/>
        <family val="2"/>
        <scheme val="minor"/>
      </rPr>
      <t>BASE Y PROTECCION DE TUBO. URBANIZACION GAS</t>
    </r>
  </si>
  <si>
    <t>I 13 03 80</t>
  </si>
  <si>
    <t>OTROS PREPARACION Y MEJORAMIENTO DEL SUELO. AREAS VERDES. URBANIZACION</t>
  </si>
  <si>
    <t>Indicar tipo y materialidad</t>
  </si>
  <si>
    <r>
      <t>SISTEMA DE IMPULSION.</t>
    </r>
    <r>
      <rPr>
        <sz val="9"/>
        <rFont val="Calibri"/>
        <family val="2"/>
        <scheme val="minor"/>
      </rPr>
      <t xml:space="preserve"> SISTEMA DE EXTINCION.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CONTRA INCENDIO</t>
    </r>
  </si>
  <si>
    <r>
      <t xml:space="preserve">TUBERIA. </t>
    </r>
    <r>
      <rPr>
        <sz val="9"/>
        <rFont val="Calibri"/>
        <family val="2"/>
        <scheme val="minor"/>
      </rPr>
      <t>RED INTERIOR DE EDIFICACION Y/O UNIDAD.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SERVIDA</t>
    </r>
  </si>
  <si>
    <r>
      <t xml:space="preserve">TUBERIA. </t>
    </r>
    <r>
      <rPr>
        <sz val="9"/>
        <rFont val="Calibri"/>
        <family val="2"/>
        <scheme val="minor"/>
      </rPr>
      <t>RED COMUN INTERIOR EDIFICIO. INSTALACION AGUA SERVIDA</t>
    </r>
  </si>
  <si>
    <r>
      <t xml:space="preserve">TUBERIA. </t>
    </r>
    <r>
      <rPr>
        <sz val="9"/>
        <rFont val="Calibri"/>
        <family val="2"/>
        <scheme val="minor"/>
      </rPr>
      <t>RED HUMEDA. INSTALACION CONTRA INCENDIO</t>
    </r>
  </si>
  <si>
    <r>
      <t>TUBERIA.</t>
    </r>
    <r>
      <rPr>
        <sz val="9"/>
        <rFont val="Calibri"/>
        <family val="2"/>
        <scheme val="minor"/>
      </rPr>
      <t xml:space="preserve"> RED SECA. INSTALACION CONTRA INCENDIO</t>
    </r>
  </si>
  <si>
    <r>
      <t xml:space="preserve">TUBERIA COBRE. </t>
    </r>
    <r>
      <rPr>
        <sz val="9"/>
        <rFont val="Calibri"/>
        <family val="2"/>
        <scheme val="minor"/>
      </rPr>
      <t>RED INTERIOR DE EDIFICACION Y/O UNIDAD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FRIA</t>
    </r>
  </si>
  <si>
    <r>
      <t xml:space="preserve">TUBERIA PVC. </t>
    </r>
    <r>
      <rPr>
        <sz val="9"/>
        <rFont val="Calibri"/>
        <family val="2"/>
        <scheme val="minor"/>
      </rPr>
      <t>RED INTERIOR DE EDIFICACION Y/O UNIDAD. INSTALACION AGUA POTABLE FRIA</t>
    </r>
  </si>
  <si>
    <r>
      <t xml:space="preserve">TUBERIA HDPE. </t>
    </r>
    <r>
      <rPr>
        <sz val="9"/>
        <rFont val="Calibri"/>
        <family val="2"/>
        <scheme val="minor"/>
      </rPr>
      <t>RED INTERIOR DE EDIFICACION Y/O UNIDAD. INSTALACION AGUA POTABLE FRIA</t>
    </r>
  </si>
  <si>
    <r>
      <t xml:space="preserve">TUBERIA PPR. </t>
    </r>
    <r>
      <rPr>
        <sz val="9"/>
        <rFont val="Calibri"/>
        <family val="2"/>
        <scheme val="minor"/>
      </rPr>
      <t>RED INTERIOR DE EDIFICACION Y/O UNIDAD. INSTALACION AGUA POTABLE FRIA</t>
    </r>
  </si>
  <si>
    <r>
      <t xml:space="preserve">TUBERIA COBRE. </t>
    </r>
    <r>
      <rPr>
        <sz val="9"/>
        <rFont val="Calibri"/>
        <family val="2"/>
        <scheme val="minor"/>
      </rPr>
      <t>RED COMUN INTERIOR EDIFICIO. INSTALACION AGUA POTABLE FRIA</t>
    </r>
  </si>
  <si>
    <r>
      <t xml:space="preserve">TUBERIA PVC. </t>
    </r>
    <r>
      <rPr>
        <sz val="9"/>
        <rFont val="Calibri"/>
        <family val="2"/>
        <scheme val="minor"/>
      </rPr>
      <t>RED COMUN INTERIOR EDIFICIO. INSTALACION AGUA POTABLE FRIA</t>
    </r>
  </si>
  <si>
    <r>
      <t xml:space="preserve">TUBERIA HDPE. </t>
    </r>
    <r>
      <rPr>
        <sz val="9"/>
        <rFont val="Calibri"/>
        <family val="2"/>
        <scheme val="minor"/>
      </rPr>
      <t>RED COMUN INTERIOR EDIFICIO. INSTALACION AGUA POTABLE FRIA</t>
    </r>
  </si>
  <si>
    <r>
      <t xml:space="preserve">TUBERIA PPR. </t>
    </r>
    <r>
      <rPr>
        <sz val="9"/>
        <rFont val="Calibri"/>
        <family val="2"/>
        <scheme val="minor"/>
      </rPr>
      <t>RED INTERIOR EDIFICIO. INSTALACION AGUA POTABLE FRIA</t>
    </r>
  </si>
  <si>
    <r>
      <t xml:space="preserve">TUBERIA COBRE. </t>
    </r>
    <r>
      <rPr>
        <sz val="9"/>
        <rFont val="Calibri"/>
        <family val="2"/>
        <scheme val="minor"/>
      </rPr>
      <t>RED EXTERIOR. INSTALACION AGUA POTABLE FRIA</t>
    </r>
  </si>
  <si>
    <r>
      <t xml:space="preserve">TUBERIA PVC. </t>
    </r>
    <r>
      <rPr>
        <sz val="9"/>
        <rFont val="Calibri"/>
        <family val="2"/>
        <scheme val="minor"/>
      </rPr>
      <t>RED EXTERIOR. INSTALACION AGUA POTABLE FRIA</t>
    </r>
  </si>
  <si>
    <r>
      <t xml:space="preserve">TUBERIA HDPE. </t>
    </r>
    <r>
      <rPr>
        <sz val="9"/>
        <rFont val="Calibri"/>
        <family val="2"/>
        <scheme val="minor"/>
      </rPr>
      <t>RED EXTERIOR. INSTALACION AGUA POTABLE FRIA</t>
    </r>
  </si>
  <si>
    <r>
      <t xml:space="preserve">TUBERIA PPR. </t>
    </r>
    <r>
      <rPr>
        <sz val="9"/>
        <rFont val="Calibri"/>
        <family val="2"/>
        <scheme val="minor"/>
      </rPr>
      <t>RED EXTERIOR. INSTALACION AGUA POTABLE FRIA</t>
    </r>
  </si>
  <si>
    <r>
      <t xml:space="preserve">TUBERIA COBRE. </t>
    </r>
    <r>
      <rPr>
        <sz val="9"/>
        <rFont val="Calibri"/>
        <family val="2"/>
        <scheme val="minor"/>
      </rPr>
      <t>RED INTERIOR DE EDIFICACION Y/O UNIDAD. INSTALACION AGUA POTABLE CALIENTE</t>
    </r>
  </si>
  <si>
    <r>
      <t xml:space="preserve">TUBERIA PVC. </t>
    </r>
    <r>
      <rPr>
        <sz val="9"/>
        <rFont val="Calibri"/>
        <family val="2"/>
        <scheme val="minor"/>
      </rPr>
      <t>RED INTERIOR DE EDIFICACION Y/O UNIDAD. INSTALACION AGUA POTABLE CALIENTE</t>
    </r>
  </si>
  <si>
    <r>
      <t xml:space="preserve">TUBERIA HDPE. </t>
    </r>
    <r>
      <rPr>
        <sz val="9"/>
        <rFont val="Calibri"/>
        <family val="2"/>
        <scheme val="minor"/>
      </rPr>
      <t>RED INTERIOR DE EDIFICACION Y/O UNIDAD. INSTALACION AGUA POTABLE CALIENTE</t>
    </r>
  </si>
  <si>
    <r>
      <t xml:space="preserve">TUBERIA PPR. </t>
    </r>
    <r>
      <rPr>
        <sz val="9"/>
        <rFont val="Calibri"/>
        <family val="2"/>
        <scheme val="minor"/>
      </rPr>
      <t>RED INTERIOR DE EDIFICACION Y/O UNIDAD. INSTALACION AGUA POTABLE CALIENTE</t>
    </r>
  </si>
  <si>
    <r>
      <t xml:space="preserve">TUBERIA COBRE. </t>
    </r>
    <r>
      <rPr>
        <sz val="9"/>
        <rFont val="Calibri"/>
        <family val="2"/>
        <scheme val="minor"/>
      </rPr>
      <t>RED COMUN INTERIOR EDIFICIO. INSTALACION AGUA POTABLE CALIENTE</t>
    </r>
  </si>
  <si>
    <r>
      <t xml:space="preserve">TUBERIA PVC. </t>
    </r>
    <r>
      <rPr>
        <sz val="9"/>
        <rFont val="Calibri"/>
        <family val="2"/>
        <scheme val="minor"/>
      </rPr>
      <t>RED COMUN INTERIOR EDIFICIO. INSTALACION AGUA POTABLE CALIENTE</t>
    </r>
  </si>
  <si>
    <r>
      <t xml:space="preserve">TUBERIA HDPE. </t>
    </r>
    <r>
      <rPr>
        <sz val="9"/>
        <rFont val="Calibri"/>
        <family val="2"/>
        <scheme val="minor"/>
      </rPr>
      <t>RED COMUN INTERIOR EDIFICIO. INSTALACION AGUA POTABLE CALIENTE</t>
    </r>
  </si>
  <si>
    <r>
      <t xml:space="preserve">TUBERIA PPR. </t>
    </r>
    <r>
      <rPr>
        <sz val="9"/>
        <rFont val="Calibri"/>
        <family val="2"/>
        <scheme val="minor"/>
      </rPr>
      <t>RED COMUN INTERIOR EDIFICIO. INSTALACION AGUA POTABLE CALIENTE</t>
    </r>
  </si>
  <si>
    <r>
      <t xml:space="preserve">TUBERIA COBRE. </t>
    </r>
    <r>
      <rPr>
        <sz val="9"/>
        <rFont val="Calibri"/>
        <family val="2"/>
        <scheme val="minor"/>
      </rPr>
      <t>RED EXTERIOR.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</si>
  <si>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r>
      <t xml:space="preserve">TUBERIA PVC. </t>
    </r>
    <r>
      <rPr>
        <sz val="9"/>
        <rFont val="Calibri"/>
        <family val="2"/>
        <scheme val="minor"/>
      </rPr>
      <t>RED EXTERIOR. INSTALACION AGUA POTABLE CALIENTE</t>
    </r>
  </si>
  <si>
    <r>
      <t xml:space="preserve">TUBERIA HDPE. </t>
    </r>
    <r>
      <rPr>
        <sz val="9"/>
        <rFont val="Calibri"/>
        <family val="2"/>
        <scheme val="minor"/>
      </rPr>
      <t>RED EXTERIOR. INSTALACION AGUA POTABLE CALIENTE</t>
    </r>
  </si>
  <si>
    <r>
      <t xml:space="preserve">TUBERIA PPR. </t>
    </r>
    <r>
      <rPr>
        <sz val="9"/>
        <rFont val="Calibri"/>
        <family val="2"/>
        <scheme val="minor"/>
      </rPr>
      <t>RED EXTERIOR. INSTALACION AGUA POTABLE CALIENTE</t>
    </r>
  </si>
  <si>
    <r>
      <t xml:space="preserve">NICHO MEDIDOR y REMARCADOR. </t>
    </r>
    <r>
      <rPr>
        <sz val="9"/>
        <rFont val="Calibri"/>
        <family val="2"/>
        <scheme val="minor"/>
      </rPr>
      <t>EMPALME - MEDIDOR. INSTALACION ELECTRICA</t>
    </r>
  </si>
  <si>
    <r>
      <t xml:space="preserve">TUBERIA. </t>
    </r>
    <r>
      <rPr>
        <sz val="9"/>
        <rFont val="Calibri"/>
        <family val="2"/>
        <scheme val="minor"/>
      </rPr>
      <t>ESTANQUE DE REGULACION. INSTALACION AGUA POTABLE FRIA</t>
    </r>
  </si>
  <si>
    <r>
      <t xml:space="preserve">TUBERIA COBRE. </t>
    </r>
    <r>
      <rPr>
        <sz val="9"/>
        <rFont val="Calibri"/>
        <family val="2"/>
        <scheme val="minor"/>
      </rPr>
      <t>RED. INSTALACION DE RIEGO</t>
    </r>
  </si>
  <si>
    <r>
      <t>TUBERIA PVC.</t>
    </r>
    <r>
      <rPr>
        <sz val="9"/>
        <rFont val="Calibri"/>
        <family val="2"/>
        <scheme val="minor"/>
      </rPr>
      <t xml:space="preserve"> RED. INSTALACION DE RIEGO</t>
    </r>
  </si>
  <si>
    <r>
      <t xml:space="preserve">TUBERIA HDPE. </t>
    </r>
    <r>
      <rPr>
        <sz val="9"/>
        <rFont val="Calibri"/>
        <family val="2"/>
        <scheme val="minor"/>
      </rPr>
      <t>RED. INSTALACION DE RIEGO</t>
    </r>
  </si>
  <si>
    <r>
      <t xml:space="preserve">TUBERIA HDPE. </t>
    </r>
    <r>
      <rPr>
        <sz val="9"/>
        <rFont val="Calibri"/>
        <family val="2"/>
        <scheme val="minor"/>
      </rPr>
      <t>RED. INSTALACION AGUA LLUVIA</t>
    </r>
  </si>
  <si>
    <r>
      <t xml:space="preserve">TUBERIA PVC. </t>
    </r>
    <r>
      <rPr>
        <sz val="9"/>
        <rFont val="Calibri"/>
        <family val="2"/>
        <scheme val="minor"/>
      </rPr>
      <t>RED. INSTALACION AGUA LLUVIA</t>
    </r>
  </si>
  <si>
    <r>
      <t xml:space="preserve">TUBERIA CEMENTO COMPPRIMIDO. </t>
    </r>
    <r>
      <rPr>
        <sz val="9"/>
        <rFont val="Calibri"/>
        <family val="2"/>
        <scheme val="minor"/>
      </rPr>
      <t>RED. SISTEMA PARTICULAR DE TRATAMIENTO DE AGUA SERVIDA</t>
    </r>
  </si>
  <si>
    <r>
      <t>TUBERIA HDPE.</t>
    </r>
    <r>
      <rPr>
        <sz val="9"/>
        <rFont val="Calibri"/>
        <family val="2"/>
        <scheme val="minor"/>
      </rPr>
      <t xml:space="preserve"> RED. SISTEMA PARTICULAR DE TRATAMIENTO DE AGUA SERVIDA</t>
    </r>
  </si>
  <si>
    <r>
      <t xml:space="preserve">TUBERIA PVC. </t>
    </r>
    <r>
      <rPr>
        <sz val="9"/>
        <rFont val="Calibri"/>
        <family val="2"/>
        <scheme val="minor"/>
      </rPr>
      <t>RED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SISTEMA PARTICULAR DE TRATAMIENTO DE AGUA SERVIDA</t>
    </r>
  </si>
  <si>
    <r>
      <t xml:space="preserve">ESPECIE. </t>
    </r>
    <r>
      <rPr>
        <b/>
        <sz val="9"/>
        <rFont val="Calibri"/>
        <family val="2"/>
        <scheme val="minor"/>
      </rPr>
      <t>CUBIERTA VEGETAL O TECHO VERDE</t>
    </r>
  </si>
  <si>
    <t>Indicar nombre</t>
  </si>
  <si>
    <r>
      <t xml:space="preserve">MEDIDOR. </t>
    </r>
    <r>
      <rPr>
        <sz val="9"/>
        <rFont val="Calibri"/>
        <family val="2"/>
        <scheme val="minor"/>
      </rPr>
      <t>URBANIZACION AGUA POTABLE</t>
    </r>
  </si>
  <si>
    <r>
      <t xml:space="preserve">MEDIDOR. </t>
    </r>
    <r>
      <rPr>
        <sz val="9"/>
        <rFont val="Calibri"/>
        <family val="2"/>
        <scheme val="minor"/>
      </rPr>
      <t>RIEGO. AREAS VERDES. URBANIZACION</t>
    </r>
  </si>
  <si>
    <r>
      <t>RED.</t>
    </r>
    <r>
      <rPr>
        <b/>
        <sz val="9"/>
        <rFont val="Calibri"/>
        <family val="2"/>
        <scheme val="minor"/>
      </rPr>
      <t xml:space="preserve"> URBANIZACION AGUA POTABLE</t>
    </r>
  </si>
  <si>
    <r>
      <t xml:space="preserve">TUBERIA PVC CLASE 10. </t>
    </r>
    <r>
      <rPr>
        <sz val="9"/>
        <rFont val="Calibri"/>
        <family val="2"/>
        <scheme val="minor"/>
      </rPr>
      <t>RED. URBANIZACION AGUA POTABLE</t>
    </r>
  </si>
  <si>
    <r>
      <t>TUBERIA HDPE. RED.</t>
    </r>
    <r>
      <rPr>
        <sz val="9"/>
        <rFont val="Calibri"/>
        <family val="2"/>
        <scheme val="minor"/>
      </rPr>
      <t xml:space="preserve"> URBANIZACION AGUA POTABLE</t>
    </r>
  </si>
  <si>
    <r>
      <t>RED.</t>
    </r>
    <r>
      <rPr>
        <b/>
        <sz val="9"/>
        <rFont val="Calibri"/>
        <family val="2"/>
        <scheme val="minor"/>
      </rPr>
      <t xml:space="preserve"> URBANIZACION AGUA SERVIDA</t>
    </r>
  </si>
  <si>
    <r>
      <t>TUBO HORMIGON SIMPLE, CORRIENTES.</t>
    </r>
    <r>
      <rPr>
        <sz val="9"/>
        <rFont val="Calibri"/>
        <family val="2"/>
        <scheme val="minor"/>
      </rPr>
      <t xml:space="preserve"> RED. URBANIZACION AGUA SERVIDA</t>
    </r>
  </si>
  <si>
    <r>
      <t xml:space="preserve">TUBO HORMIGON SIMPLE, ALTA RESISTENCIA, CIRCULAR. </t>
    </r>
    <r>
      <rPr>
        <sz val="9"/>
        <rFont val="Calibri"/>
        <family val="2"/>
        <scheme val="minor"/>
      </rPr>
      <t>RED. URBANIZACION AGUA SERVIDA</t>
    </r>
  </si>
  <si>
    <r>
      <t>TUBO PVC .</t>
    </r>
    <r>
      <rPr>
        <sz val="9"/>
        <rFont val="Calibri"/>
        <family val="2"/>
        <scheme val="minor"/>
      </rPr>
      <t xml:space="preserve"> TUBERIA. URBANIZACION AGUA SERVIDA</t>
    </r>
  </si>
  <si>
    <r>
      <t xml:space="preserve">TUBO HDPE. </t>
    </r>
    <r>
      <rPr>
        <sz val="9"/>
        <rFont val="Calibri"/>
        <family val="2"/>
        <scheme val="minor"/>
      </rPr>
      <t>TUBERIA. URBANIZACION AGUA SERVIDA</t>
    </r>
  </si>
  <si>
    <r>
      <t xml:space="preserve">TUBO HORMIGON SIMPLE, ALTA RESISTENCIA, BASE PLANA. </t>
    </r>
    <r>
      <rPr>
        <sz val="9"/>
        <rFont val="Calibri"/>
        <family val="2"/>
        <scheme val="minor"/>
      </rPr>
      <t>RED. URBANIZACION AGUA SERVIDA</t>
    </r>
  </si>
  <si>
    <r>
      <t xml:space="preserve">PROTECCION TUBO. </t>
    </r>
    <r>
      <rPr>
        <sz val="9"/>
        <rFont val="Calibri"/>
        <family val="2"/>
        <scheme val="minor"/>
      </rPr>
      <t>RED. URBANIZACION AGUA SERVIDA</t>
    </r>
  </si>
  <si>
    <r>
      <t xml:space="preserve">OTROS RED. </t>
    </r>
    <r>
      <rPr>
        <sz val="9"/>
        <rFont val="Calibri"/>
        <family val="2"/>
        <scheme val="minor"/>
      </rPr>
      <t>URBANIZACION AGUA SERVIDA</t>
    </r>
  </si>
  <si>
    <r>
      <t>OTROS RED.</t>
    </r>
    <r>
      <rPr>
        <sz val="9"/>
        <rFont val="Calibri"/>
        <family val="2"/>
        <scheme val="minor"/>
      </rPr>
      <t xml:space="preserve"> URBANIZACION AGUA POTABLE</t>
    </r>
  </si>
  <si>
    <r>
      <t xml:space="preserve">CARACTERIZACION PARTIDA
</t>
    </r>
    <r>
      <rPr>
        <b/>
        <sz val="9"/>
        <rFont val="Calibri"/>
        <family val="2"/>
        <scheme val="minor"/>
      </rPr>
      <t>(Indicar materiales y/o procedimientos principales de la PARTIDA)</t>
    </r>
  </si>
  <si>
    <t>Ingrese datos sólo en las celdas que están en color</t>
  </si>
  <si>
    <t>NOMBRE PARTIDA: Corresponde al nombre de la partida indicado en Presupuesto General.</t>
  </si>
  <si>
    <t>Las unidades de medidas de las partidas, deben corresponder a alguna de las siguientes:</t>
  </si>
  <si>
    <t>4 Nuevas partidas</t>
  </si>
  <si>
    <t>5 Lista de opciones para llenar los datos de Programa, Capitulo, Proyecto y Tipo de Obra</t>
  </si>
  <si>
    <t>8 Conversión peso chileno a UF</t>
  </si>
  <si>
    <t>6 Unidades Estandarizadas Partidas</t>
  </si>
  <si>
    <t>7 Unidades Estandarizadas Materiales, Mano de Obra, Maquinaria, equipos y herramientas</t>
  </si>
  <si>
    <t>9 Definiciones</t>
  </si>
  <si>
    <t>PRECIO UNITARIO UF: Corresponde al valor por unidad de medida de la partida, en valor monetario UF, considera 4 decimales.</t>
  </si>
  <si>
    <t>PRECIO TOTAL  UF: Corresponde al valor de la multiplicación de CANTIDAD y PRECIO UNITARIO UF de la partida, en valor monetario UF. considera 4 decimales. (Planilla de calculo consideran formula)</t>
  </si>
  <si>
    <t>1 Índice</t>
  </si>
  <si>
    <t>3 Celdas a llenar con información</t>
  </si>
  <si>
    <t>Para agregar una partida que no este en el documento ocupar las partidas que tienen código 80 y nombre otros</t>
  </si>
  <si>
    <t>En caso de ser necesario agregar más de una, inserte nuevas filas y copie la de código 80, pero remplace el 80 por 81, 82… hasta 99, según el numero de partidas que agregue.</t>
  </si>
  <si>
    <t>CARACTERIZACION PARTIDA: Corresponde  ala indicación de Materialidad y/o procedimiento especifico que considera la partida y que la distingue de otra similar.</t>
  </si>
  <si>
    <t>UNIDAD: Corresponde a una abreviatura de la unidad, que se encuentra estandarizada. Debe ir en la partida según la unidad del Presupuesto general y en cada uno de los insumos para la valorización de la partida como materiales, mano de obra, maquinaria, equipos y herramientas y los porcentajes correspondientes, según corresponda.</t>
  </si>
  <si>
    <t>CANTIDAD: Indicar en carácter numérico, el numero de materiales que considera el APU de la partida, número considera dos decimales</t>
  </si>
  <si>
    <t>10 Desarrollo de Presupuesto</t>
  </si>
  <si>
    <t>Las unidades de medida de los insumos, deben corresponder a alguna de las siguientes:</t>
  </si>
  <si>
    <t xml:space="preserve">Los presupuestos deben indicar las cantidades y precios unitarios en UF de las partidas contempladas en el proyecto, de las secciones que correspondan. Si una partida o sección no se ocupa, NO ELIMINAR. </t>
  </si>
  <si>
    <t>Existe la opción de incorporar los precios en moneda peso chileno, esta es una opción, existe la conversión a UF, ya que los precios siempre debe presentarse en UF. Los formatos deben ser los de las hojas "PRESUPUESTO DE OBRAS", SECCION A, SECCION B, etc. y estas deben contener todos los datos solicitados.</t>
  </si>
  <si>
    <t>B 05 03 82</t>
  </si>
  <si>
    <t>C 01 04 82</t>
  </si>
  <si>
    <t>E 01 03 81</t>
  </si>
  <si>
    <t>E 01 03 82</t>
  </si>
  <si>
    <t>E 02 03 81</t>
  </si>
  <si>
    <t>E 02 03 82</t>
  </si>
  <si>
    <t>RESIDUOS. MOVIMIENTO DE TIERRA HABILITACION</t>
  </si>
  <si>
    <r>
      <t xml:space="preserve">EXTRACCION DE RESIDUOS. </t>
    </r>
    <r>
      <rPr>
        <sz val="9"/>
        <rFont val="Calibri"/>
        <family val="2"/>
        <scheme val="minor"/>
      </rPr>
      <t>RESIDUOS. MOVIMIENTO DE TIERRA HABILITACION</t>
    </r>
  </si>
  <si>
    <r>
      <t xml:space="preserve">TRANSPORTE DE RESIDUOS. </t>
    </r>
    <r>
      <rPr>
        <sz val="9"/>
        <rFont val="Calibri"/>
        <family val="2"/>
        <scheme val="minor"/>
      </rPr>
      <t>RESIDUOS. MOVIMIENTO DE TIERRA HABILITACION</t>
    </r>
  </si>
  <si>
    <r>
      <t xml:space="preserve">DISPOSICION FINAL. </t>
    </r>
    <r>
      <rPr>
        <sz val="9"/>
        <rFont val="Calibri"/>
        <family val="2"/>
        <scheme val="minor"/>
      </rPr>
      <t>RESIDUOS. MOVIMIENTO DE TIERRA HABILITACION</t>
    </r>
  </si>
  <si>
    <r>
      <t xml:space="preserve">OTROS RESIDUOS. </t>
    </r>
    <r>
      <rPr>
        <sz val="9"/>
        <rFont val="Calibri"/>
        <family val="2"/>
        <scheme val="minor"/>
      </rPr>
      <t>RESIDUOS. MOVIMIENTO DE TIERRA HABILITACION</t>
    </r>
  </si>
  <si>
    <r>
      <t xml:space="preserve">OTROS RESIDUOS. </t>
    </r>
    <r>
      <rPr>
        <sz val="9"/>
        <rFont val="Calibri"/>
        <family val="2"/>
        <scheme val="minor"/>
      </rPr>
      <t>MOVIMIENTO DE TIERRA</t>
    </r>
  </si>
  <si>
    <r>
      <t xml:space="preserve">RESIDUOS. </t>
    </r>
    <r>
      <rPr>
        <b/>
        <sz val="9"/>
        <rFont val="Calibri"/>
        <family val="2"/>
        <scheme val="minor"/>
      </rPr>
      <t>MOVIMIENTO DE TIERRA</t>
    </r>
  </si>
  <si>
    <r>
      <t>EXTRACCION DE RESIDUOS.</t>
    </r>
    <r>
      <rPr>
        <sz val="9"/>
        <rFont val="Calibri"/>
        <family val="2"/>
        <scheme val="minor"/>
      </rPr>
      <t xml:space="preserve"> RESIDUOS. MOVIMIENTO DE TIERRA</t>
    </r>
  </si>
  <si>
    <r>
      <t xml:space="preserve">DISPOSICION FINAL. </t>
    </r>
    <r>
      <rPr>
        <sz val="9"/>
        <rFont val="Calibri"/>
        <family val="2"/>
        <scheme val="minor"/>
      </rPr>
      <t>RESIDUOS. MOVIMIENTO DE TIERRA</t>
    </r>
  </si>
  <si>
    <r>
      <t xml:space="preserve">EXTRACCION DE RESIDUO. </t>
    </r>
    <r>
      <rPr>
        <sz val="9"/>
        <rFont val="Calibri"/>
        <family val="2"/>
        <scheme val="minor"/>
      </rPr>
      <t>RED EXTERIOR. INSTALACION AGUA POTABLE FRIA</t>
    </r>
  </si>
  <si>
    <r>
      <t xml:space="preserve">DISPOSICION FINAL. </t>
    </r>
    <r>
      <rPr>
        <sz val="9"/>
        <rFont val="Calibri"/>
        <family val="2"/>
        <scheme val="minor"/>
      </rPr>
      <t>RED EXTERIOR. INSTALACION AGUA POTABLE FRIA</t>
    </r>
  </si>
  <si>
    <r>
      <t>TRANSPORTE DE RESIDUO.</t>
    </r>
    <r>
      <rPr>
        <sz val="9"/>
        <rFont val="Calibri"/>
        <family val="2"/>
        <scheme val="minor"/>
      </rPr>
      <t xml:space="preserve"> RED EXTERIOR. INSTALACION AGUA POTABLE FRIA</t>
    </r>
  </si>
  <si>
    <r>
      <t xml:space="preserve">EXTRACCION DE RESIDUO. </t>
    </r>
    <r>
      <rPr>
        <sz val="9"/>
        <rFont val="Calibri"/>
        <family val="2"/>
        <scheme val="minor"/>
      </rPr>
      <t>RED EXTERIOR. INSTALACION AGUA POTABLE CALIENTE</t>
    </r>
  </si>
  <si>
    <r>
      <t>TRANSPORTE DE RESIDUO.</t>
    </r>
    <r>
      <rPr>
        <sz val="9"/>
        <rFont val="Calibri"/>
        <family val="2"/>
        <scheme val="minor"/>
      </rPr>
      <t xml:space="preserve"> RED EXTERIOR. INSTALACION AGUA POTABLE CALIENTE</t>
    </r>
  </si>
  <si>
    <r>
      <t xml:space="preserve">DISPOSICION FINAL. </t>
    </r>
    <r>
      <rPr>
        <sz val="9"/>
        <rFont val="Calibri"/>
        <family val="2"/>
        <scheme val="minor"/>
      </rPr>
      <t>RED EXTERIOR. INSTALACION AGUA POTABLE  CALIENTE</t>
    </r>
  </si>
  <si>
    <r>
      <t xml:space="preserve">EXCAVACION. </t>
    </r>
    <r>
      <rPr>
        <b/>
        <sz val="9"/>
        <rFont val="Calibri"/>
        <family val="2"/>
        <scheme val="minor"/>
      </rPr>
      <t xml:space="preserve"> INSTALACION AGUA LLUVIA</t>
    </r>
  </si>
  <si>
    <t>E 04 82 00</t>
  </si>
  <si>
    <t>E 04 81 00</t>
  </si>
  <si>
    <r>
      <t xml:space="preserve">RESIDUOS. </t>
    </r>
    <r>
      <rPr>
        <b/>
        <sz val="9"/>
        <rFont val="Calibri"/>
        <family val="2"/>
        <scheme val="minor"/>
      </rPr>
      <t>INSTALACION AGUA LLUVIA</t>
    </r>
  </si>
  <si>
    <r>
      <t>EXTRACCION DE RESIDUOS.</t>
    </r>
    <r>
      <rPr>
        <sz val="9"/>
        <rFont val="Calibri"/>
        <family val="2"/>
        <scheme val="minor"/>
      </rPr>
      <t xml:space="preserve"> RESIDUOS. INSTALACION AGUA LLUVIA</t>
    </r>
  </si>
  <si>
    <r>
      <t>TRANSPORTE DE RESIDUO.</t>
    </r>
    <r>
      <rPr>
        <sz val="9"/>
        <rFont val="Calibri"/>
        <family val="2"/>
        <scheme val="minor"/>
      </rPr>
      <t xml:space="preserve"> RESIDUOS. INSTALACION AGUA LLUVIA</t>
    </r>
  </si>
  <si>
    <r>
      <t xml:space="preserve">DISPOSICION FINAL. </t>
    </r>
    <r>
      <rPr>
        <sz val="9"/>
        <rFont val="Calibri"/>
        <family val="2"/>
        <scheme val="minor"/>
      </rPr>
      <t>RESIDUOS. INSTALACION AGUA LLUVIA</t>
    </r>
  </si>
  <si>
    <r>
      <t xml:space="preserve">OTROS RESIDUOS. </t>
    </r>
    <r>
      <rPr>
        <sz val="9"/>
        <rFont val="Calibri"/>
        <family val="2"/>
        <scheme val="minor"/>
      </rPr>
      <t>RESIDUOS. INSTALACION AGUA LLUVIA</t>
    </r>
  </si>
  <si>
    <t>E 04 81 01</t>
  </si>
  <si>
    <t>E 04 81 02</t>
  </si>
  <si>
    <t>E 04 81 03</t>
  </si>
  <si>
    <t>E 04 81 80</t>
  </si>
  <si>
    <t>E 05 03 82</t>
  </si>
  <si>
    <t>E 05 03 81</t>
  </si>
  <si>
    <t>E 05 03 83</t>
  </si>
  <si>
    <r>
      <t>EXTRACCION DE RESIDUOS.</t>
    </r>
    <r>
      <rPr>
        <sz val="9"/>
        <rFont val="Calibri"/>
        <family val="2"/>
        <scheme val="minor"/>
      </rPr>
      <t xml:space="preserve"> RED EXTERIOR. INSTALACION AGUA SERVIDA</t>
    </r>
  </si>
  <si>
    <r>
      <t>TRANSPORTE DE RESIDUO.</t>
    </r>
    <r>
      <rPr>
        <sz val="9"/>
        <rFont val="Calibri"/>
        <family val="2"/>
        <scheme val="minor"/>
      </rPr>
      <t xml:space="preserve"> RED EXTERIOR. INSTALACION AGUA SERVIDA</t>
    </r>
  </si>
  <si>
    <r>
      <t xml:space="preserve">DISPOSICION FINAL. </t>
    </r>
    <r>
      <rPr>
        <sz val="9"/>
        <rFont val="Calibri"/>
        <family val="2"/>
        <scheme val="minor"/>
      </rPr>
      <t>RED EXTERIOR. INSTALACION AGUA SERVIDA</t>
    </r>
  </si>
  <si>
    <t>H 02 01 81</t>
  </si>
  <si>
    <t>H 02 01 82</t>
  </si>
  <si>
    <t>H 02 01 83</t>
  </si>
  <si>
    <r>
      <t xml:space="preserve">EXTRACCION DE RESIDUOS. </t>
    </r>
    <r>
      <rPr>
        <sz val="9"/>
        <rFont val="Calibri"/>
        <family val="2"/>
        <scheme val="minor"/>
      </rPr>
      <t>MOVIMIENTO DE TIERRA. PAVIMENTO EXTERIOR</t>
    </r>
  </si>
  <si>
    <r>
      <t>TRANSPORTE DE RESIDUO.</t>
    </r>
    <r>
      <rPr>
        <sz val="9"/>
        <rFont val="Calibri"/>
        <family val="2"/>
        <scheme val="minor"/>
      </rPr>
      <t xml:space="preserve"> MOVIMIENTO DE TIERRA. PAVIMENTO EXTERIOR</t>
    </r>
  </si>
  <si>
    <r>
      <t xml:space="preserve">DISPOSICION FINAL. </t>
    </r>
    <r>
      <rPr>
        <sz val="9"/>
        <rFont val="Calibri"/>
        <family val="2"/>
        <scheme val="minor"/>
      </rPr>
      <t>MOVIMIENTO DE TIERRA. PAVIMENTO EXTERIOR</t>
    </r>
  </si>
  <si>
    <t>H 03 01 81</t>
  </si>
  <si>
    <t>H 03 01 82</t>
  </si>
  <si>
    <r>
      <t xml:space="preserve">EXTRACCION DE RESIDUOS. </t>
    </r>
    <r>
      <rPr>
        <sz val="9"/>
        <rFont val="Calibri"/>
        <family val="2"/>
        <scheme val="minor"/>
      </rPr>
      <t>MOVIMIENTO DE TIERRA. CICLOVIA</t>
    </r>
  </si>
  <si>
    <r>
      <t>TRANSPORTE DE RESIDUO.</t>
    </r>
    <r>
      <rPr>
        <sz val="9"/>
        <rFont val="Calibri"/>
        <family val="2"/>
        <scheme val="minor"/>
      </rPr>
      <t xml:space="preserve"> MOVIMIENTO DE TIERRA. CICLOVIA</t>
    </r>
  </si>
  <si>
    <r>
      <t xml:space="preserve">DISPOSICION FINAL. </t>
    </r>
    <r>
      <rPr>
        <sz val="9"/>
        <rFont val="Calibri"/>
        <family val="2"/>
        <scheme val="minor"/>
      </rPr>
      <t>MOVIMIENTO DE TIERRA. CICLOVIA</t>
    </r>
  </si>
  <si>
    <t>H 04 01 81</t>
  </si>
  <si>
    <t>H 04 01 82</t>
  </si>
  <si>
    <r>
      <t xml:space="preserve">EXTRACCION DE RESIDUOS. </t>
    </r>
    <r>
      <rPr>
        <sz val="9"/>
        <rFont val="Calibri"/>
        <family val="2"/>
        <scheme val="minor"/>
      </rPr>
      <t>MOVIMIENTO DE TIERRA. MATERIAL VEGETAL</t>
    </r>
  </si>
  <si>
    <r>
      <t>TRANSPORTE DE RESIDUO.</t>
    </r>
    <r>
      <rPr>
        <sz val="9"/>
        <rFont val="Calibri"/>
        <family val="2"/>
        <scheme val="minor"/>
      </rPr>
      <t xml:space="preserve"> MOVIMIENTO DE TIERRA. MATERIAL VEGETAL</t>
    </r>
  </si>
  <si>
    <r>
      <t xml:space="preserve">DISPOSICION FINAL. </t>
    </r>
    <r>
      <rPr>
        <sz val="9"/>
        <rFont val="Calibri"/>
        <family val="2"/>
        <scheme val="minor"/>
      </rPr>
      <t>MOVIMIENTO DE TIERRA. MATERIAL VEGETAL</t>
    </r>
  </si>
  <si>
    <t>H 07 01 83</t>
  </si>
  <si>
    <t>H 07 01 81</t>
  </si>
  <si>
    <t>H 07 01 82</t>
  </si>
  <si>
    <r>
      <t xml:space="preserve">EXTRACCION DE RESIDUOS. </t>
    </r>
    <r>
      <rPr>
        <sz val="9"/>
        <rFont val="Calibri"/>
        <family val="2"/>
        <scheme val="minor"/>
      </rPr>
      <t>MOVIMIENTO DE TIERRA. QUINCHO, TERRAZA, PERGOLA Y SOMBREADERO</t>
    </r>
  </si>
  <si>
    <r>
      <t>TRANSPORTE DE RESIDUO.</t>
    </r>
    <r>
      <rPr>
        <sz val="9"/>
        <rFont val="Calibri"/>
        <family val="2"/>
        <scheme val="minor"/>
      </rPr>
      <t xml:space="preserve"> MOVIMIENTO DE TIERRA. QUINCHO, TERRAZA, PERGOLA Y SOMBREADERO</t>
    </r>
  </si>
  <si>
    <r>
      <t xml:space="preserve">DISPOSICION FINAL. </t>
    </r>
    <r>
      <rPr>
        <sz val="9"/>
        <rFont val="Calibri"/>
        <family val="2"/>
        <scheme val="minor"/>
      </rPr>
      <t>MOVIMIENTO DE TIERRA. QUINCHO, TERRAZA, PERGOLA Y SOMBREADERO</t>
    </r>
  </si>
  <si>
    <t>H 08 01 81</t>
  </si>
  <si>
    <t>H 08 01 82</t>
  </si>
  <si>
    <t>H 08 01 83</t>
  </si>
  <si>
    <r>
      <t xml:space="preserve">EXTRACCION DE RESIDUOS. </t>
    </r>
    <r>
      <rPr>
        <sz val="9"/>
        <rFont val="Calibri"/>
        <family val="2"/>
        <scheme val="minor"/>
      </rPr>
      <t>MOVIMIENTO DE TIERRA. PISCINA, PILETA Y ESPEJO DE AGUA</t>
    </r>
  </si>
  <si>
    <r>
      <t>TRANSPORTE DE RESIDUO.</t>
    </r>
    <r>
      <rPr>
        <sz val="9"/>
        <rFont val="Calibri"/>
        <family val="2"/>
        <scheme val="minor"/>
      </rPr>
      <t xml:space="preserve"> MOVIMIENTO DE TIERRA. PISCINA, PILETA Y ESPEJO DE AGUA</t>
    </r>
  </si>
  <si>
    <r>
      <t xml:space="preserve">DISPOSICION FINAL. </t>
    </r>
    <r>
      <rPr>
        <sz val="9"/>
        <rFont val="Calibri"/>
        <family val="2"/>
        <scheme val="minor"/>
      </rPr>
      <t>MOVIMIENTO DE TIERRA. PISCINA, PILETA Y ESPEJO DE AGUA</t>
    </r>
  </si>
  <si>
    <t>H 10 01 81</t>
  </si>
  <si>
    <t>H 10 01 82</t>
  </si>
  <si>
    <t>H 10 01 83</t>
  </si>
  <si>
    <r>
      <t xml:space="preserve">EXTRACCION DE RESIDUOS. </t>
    </r>
    <r>
      <rPr>
        <sz val="9"/>
        <rFont val="Calibri"/>
        <family val="2"/>
        <scheme val="minor"/>
      </rPr>
      <t>MOVIMIENTO DE TIERRA. ESTACIONAMIENTO VEHICULO</t>
    </r>
  </si>
  <si>
    <r>
      <t>TRANSPORTE DE RESIDUO.</t>
    </r>
    <r>
      <rPr>
        <sz val="9"/>
        <rFont val="Calibri"/>
        <family val="2"/>
        <scheme val="minor"/>
      </rPr>
      <t xml:space="preserve"> MOVIMIENTO DE TIERRA. ESTACIONAMIENTO VEHICULO</t>
    </r>
  </si>
  <si>
    <r>
      <t xml:space="preserve">DISPOSICION FINAL. </t>
    </r>
    <r>
      <rPr>
        <sz val="9"/>
        <rFont val="Calibri"/>
        <family val="2"/>
        <scheme val="minor"/>
      </rPr>
      <t>MOVIMIENTO DE TIERRA. ESTACIONAMIENTO VEHICULO</t>
    </r>
  </si>
  <si>
    <t>H 04 01 83</t>
  </si>
  <si>
    <t>H 03 01 83</t>
  </si>
  <si>
    <r>
      <t xml:space="preserve">RESIDUOS. </t>
    </r>
    <r>
      <rPr>
        <b/>
        <sz val="9"/>
        <rFont val="Calibri"/>
        <family val="2"/>
        <scheme val="minor"/>
      </rPr>
      <t>URBANIZACION AGUA POTABLE</t>
    </r>
  </si>
  <si>
    <r>
      <t xml:space="preserve">OTROS RESIDUOS. </t>
    </r>
    <r>
      <rPr>
        <sz val="9"/>
        <rFont val="Calibri"/>
        <family val="2"/>
        <scheme val="minor"/>
      </rPr>
      <t>URBANIZACION AGUA POTABLE</t>
    </r>
  </si>
  <si>
    <t>I 01 04 81</t>
  </si>
  <si>
    <t>I 01 04 82</t>
  </si>
  <si>
    <t>I 02 04 81</t>
  </si>
  <si>
    <t>I 02 04 82</t>
  </si>
  <si>
    <r>
      <t xml:space="preserve">RESIDUOS. </t>
    </r>
    <r>
      <rPr>
        <b/>
        <sz val="9"/>
        <rFont val="Calibri"/>
        <family val="2"/>
        <scheme val="minor"/>
      </rPr>
      <t>URBANIZACION AGUA LLUVIA</t>
    </r>
  </si>
  <si>
    <r>
      <t xml:space="preserve">EXTRACCION DE RESIDUOS. </t>
    </r>
    <r>
      <rPr>
        <sz val="9"/>
        <rFont val="Calibri"/>
        <family val="2"/>
        <scheme val="minor"/>
      </rPr>
      <t>RESIDUOS. URBANIZACION AGUA LLUVIA</t>
    </r>
  </si>
  <si>
    <r>
      <t>TRANSPORTE DE RESIDUOS.</t>
    </r>
    <r>
      <rPr>
        <sz val="9"/>
        <rFont val="Calibri"/>
        <family val="2"/>
        <scheme val="minor"/>
      </rPr>
      <t xml:space="preserve"> RESIDUOS. URBANIZACION AGUA LLUVIA</t>
    </r>
  </si>
  <si>
    <r>
      <t xml:space="preserve">DISPOSICION FINAL. </t>
    </r>
    <r>
      <rPr>
        <sz val="9"/>
        <rFont val="Calibri"/>
        <family val="2"/>
        <scheme val="minor"/>
      </rPr>
      <t>RESIDUOS. URBANIZACION AGUA LLUVIA</t>
    </r>
  </si>
  <si>
    <r>
      <t>RESIDUOS.</t>
    </r>
    <r>
      <rPr>
        <b/>
        <sz val="9"/>
        <rFont val="Calibri"/>
        <family val="2"/>
        <scheme val="minor"/>
      </rPr>
      <t xml:space="preserve"> URBANIZACION AGUA SERVIDA</t>
    </r>
  </si>
  <si>
    <r>
      <t xml:space="preserve">EXTRACCION DE ESCOMBRO. </t>
    </r>
    <r>
      <rPr>
        <sz val="9"/>
        <rFont val="Calibri"/>
        <family val="2"/>
        <scheme val="minor"/>
      </rPr>
      <t>RESIDUOS. URBANIZACION AGUA SERVIDA</t>
    </r>
  </si>
  <si>
    <r>
      <t>TRANSPORTE DE RESIDUOS.</t>
    </r>
    <r>
      <rPr>
        <sz val="9"/>
        <rFont val="Calibri"/>
        <family val="2"/>
        <scheme val="minor"/>
      </rPr>
      <t xml:space="preserve"> RESIDUOS. URBANIZACION AGUA SERVIDA</t>
    </r>
  </si>
  <si>
    <r>
      <t xml:space="preserve">DISPOSICION FINAL. </t>
    </r>
    <r>
      <rPr>
        <sz val="9"/>
        <rFont val="Calibri"/>
        <family val="2"/>
        <scheme val="minor"/>
      </rPr>
      <t>RESIDUOS. URBANIZACION AGUA SERVIDA</t>
    </r>
  </si>
  <si>
    <t>I 03 04 81</t>
  </si>
  <si>
    <t>I 03 04 82</t>
  </si>
  <si>
    <t>I 05 04 81</t>
  </si>
  <si>
    <t>I 05 04 82</t>
  </si>
  <si>
    <r>
      <t xml:space="preserve">RESIDUOS. </t>
    </r>
    <r>
      <rPr>
        <b/>
        <sz val="9"/>
        <rFont val="Calibri"/>
        <family val="2"/>
        <scheme val="minor"/>
      </rPr>
      <t>URBANIZACION GAS</t>
    </r>
  </si>
  <si>
    <r>
      <t>TRANSPORTE DE RESIDUOS.</t>
    </r>
    <r>
      <rPr>
        <sz val="9"/>
        <rFont val="Calibri"/>
        <family val="2"/>
        <scheme val="minor"/>
      </rPr>
      <t xml:space="preserve"> RESIDUOS. URBANIZACION GAS</t>
    </r>
  </si>
  <si>
    <r>
      <t xml:space="preserve">DISPOSICION FINAL. </t>
    </r>
    <r>
      <rPr>
        <sz val="9"/>
        <rFont val="Calibri"/>
        <family val="2"/>
        <scheme val="minor"/>
      </rPr>
      <t>RESIDUOS. URBANIZACION GAS</t>
    </r>
  </si>
  <si>
    <r>
      <t xml:space="preserve">OTROS RESIDUOS. </t>
    </r>
    <r>
      <rPr>
        <sz val="9"/>
        <rFont val="Calibri"/>
        <family val="2"/>
        <scheme val="minor"/>
      </rPr>
      <t>URBANIZACION GAS</t>
    </r>
  </si>
  <si>
    <r>
      <t xml:space="preserve">EXTRACCION DE RESIDUOS. </t>
    </r>
    <r>
      <rPr>
        <sz val="9"/>
        <rFont val="Calibri"/>
        <family val="2"/>
        <scheme val="minor"/>
      </rPr>
      <t>RESIDUOS. URBANIZACION GAS</t>
    </r>
  </si>
  <si>
    <t>I 06 03 82</t>
  </si>
  <si>
    <r>
      <t xml:space="preserve">RESIDUOS. </t>
    </r>
    <r>
      <rPr>
        <b/>
        <sz val="9"/>
        <rFont val="Calibri"/>
        <family val="2"/>
        <scheme val="minor"/>
      </rPr>
      <t>MOVIMIENTO DE TIERRA. URBANIZACIÓN PAVIMENTACION</t>
    </r>
  </si>
  <si>
    <r>
      <t xml:space="preserve">OTROS RESIDUOS. </t>
    </r>
    <r>
      <rPr>
        <sz val="9"/>
        <rFont val="Calibri"/>
        <family val="2"/>
        <scheme val="minor"/>
      </rPr>
      <t>MOVIMIENTO DE TIERRA. URBANIZACION PAVIMENTACION</t>
    </r>
  </si>
  <si>
    <r>
      <t xml:space="preserve">EXTRACCION DE RESIDUOS. </t>
    </r>
    <r>
      <rPr>
        <sz val="9"/>
        <rFont val="Calibri"/>
        <family val="2"/>
        <scheme val="minor"/>
      </rPr>
      <t>RESIDUOS. MOVIMIENTO DE TIERRA. URBANIZACION PAVIMENTACION</t>
    </r>
  </si>
  <si>
    <r>
      <t>TRANSPORTE DE RESIDUOS.</t>
    </r>
    <r>
      <rPr>
        <sz val="9"/>
        <rFont val="Calibri"/>
        <family val="2"/>
        <scheme val="minor"/>
      </rPr>
      <t xml:space="preserve">  RESIDUOS. MOVIMIENTO DE TIERRA. URBANIZACION PAVIMENTACION</t>
    </r>
  </si>
  <si>
    <t>I 06 03 81</t>
  </si>
  <si>
    <r>
      <t xml:space="preserve">DISPOSICION FINAL. </t>
    </r>
    <r>
      <rPr>
        <sz val="9"/>
        <rFont val="Calibri"/>
        <family val="2"/>
        <scheme val="minor"/>
      </rPr>
      <t>RESIDUOS. MOVIMIENTO DE TIERRA. URBANIZACION PAVIMENTACION</t>
    </r>
  </si>
  <si>
    <r>
      <t>EXTRACCION DE RESIDUOS.</t>
    </r>
    <r>
      <rPr>
        <sz val="9"/>
        <rFont val="Calibri"/>
        <family val="2"/>
        <scheme val="minor"/>
      </rPr>
      <t xml:space="preserve"> RESIDUOS. URBANIZACION AGUA POTABLE</t>
    </r>
  </si>
  <si>
    <r>
      <t>TRANSPORTE DE RESIDUOS.</t>
    </r>
    <r>
      <rPr>
        <sz val="9"/>
        <rFont val="Calibri"/>
        <family val="2"/>
        <scheme val="minor"/>
      </rPr>
      <t xml:space="preserve"> RESIDUOS. URBANIZACION AGUA POTABLE</t>
    </r>
  </si>
  <si>
    <r>
      <t xml:space="preserve">DISPOSICION FINAL. </t>
    </r>
    <r>
      <rPr>
        <sz val="9"/>
        <rFont val="Calibri"/>
        <family val="2"/>
        <scheme val="minor"/>
      </rPr>
      <t>RESIDUOS. URBANIZACION AGUA POTABLE</t>
    </r>
  </si>
  <si>
    <r>
      <t xml:space="preserve">OTROS RESIDUOS. </t>
    </r>
    <r>
      <rPr>
        <sz val="9"/>
        <rFont val="Calibri"/>
        <family val="2"/>
        <scheme val="minor"/>
      </rPr>
      <t>URBANIZACION AGUA LLUVIA</t>
    </r>
  </si>
  <si>
    <r>
      <t>OTROS RESIDUOS.</t>
    </r>
    <r>
      <rPr>
        <sz val="9"/>
        <rFont val="Calibri"/>
        <family val="2"/>
        <scheme val="minor"/>
      </rPr>
      <t xml:space="preserve"> URBANIZACION AGUA SERVIDA</t>
    </r>
  </si>
  <si>
    <r>
      <t xml:space="preserve">DEMOLICION, DESMONTAJE Y DESARME. </t>
    </r>
    <r>
      <rPr>
        <b/>
        <sz val="9"/>
        <rFont val="Calibri"/>
        <family val="2"/>
        <scheme val="minor"/>
      </rPr>
      <t>TRABAJO PRELIMINAR</t>
    </r>
  </si>
  <si>
    <r>
      <t xml:space="preserve">DISPOSICION DE RESIDUOS. </t>
    </r>
    <r>
      <rPr>
        <sz val="9"/>
        <rFont val="Calibri"/>
        <family val="2"/>
        <scheme val="minor"/>
      </rPr>
      <t>DEMOLICION, DESMONTAJE Y DESARME. TRABAJO PRELIMINAR</t>
    </r>
  </si>
  <si>
    <r>
      <t xml:space="preserve">DEMOLICION. </t>
    </r>
    <r>
      <rPr>
        <sz val="9"/>
        <rFont val="Calibri"/>
        <family val="2"/>
        <scheme val="minor"/>
      </rPr>
      <t>DEMOLICION, DESMONTAJE Y DESARME. TRABAJO PRELIMINAR</t>
    </r>
  </si>
  <si>
    <r>
      <t xml:space="preserve">DESARME. </t>
    </r>
    <r>
      <rPr>
        <sz val="9"/>
        <rFont val="Calibri"/>
        <family val="2"/>
        <scheme val="minor"/>
      </rPr>
      <t>DEMOLICION, DESMONTAJE Y DESARME. TRABAJO PRELIMINAR</t>
    </r>
  </si>
  <si>
    <r>
      <t xml:space="preserve">DESMONTAJE. </t>
    </r>
    <r>
      <rPr>
        <sz val="9"/>
        <rFont val="Calibri"/>
        <family val="2"/>
        <scheme val="minor"/>
      </rPr>
      <t>DEMOLICION, DESMONTAJE Y DESARME. TRABAJO PRELIMINAR</t>
    </r>
  </si>
  <si>
    <r>
      <t xml:space="preserve">EXTRACCION DE RESIDUOS. </t>
    </r>
    <r>
      <rPr>
        <sz val="9"/>
        <rFont val="Calibri"/>
        <family val="2"/>
        <scheme val="minor"/>
      </rPr>
      <t>DEMOLICION, DESMONTAJE Y DESARME. TRABAJO PRELIMINAR</t>
    </r>
  </si>
  <si>
    <r>
      <t xml:space="preserve">EXTRACCION DE MATERIAL REUTILIZABLE. </t>
    </r>
    <r>
      <rPr>
        <sz val="9"/>
        <rFont val="Calibri"/>
        <family val="2"/>
        <scheme val="minor"/>
      </rPr>
      <t>DEMOLICION, DESMONTAJE Y DESARME. TRABAJO PRELIMINAR</t>
    </r>
  </si>
  <si>
    <r>
      <t>REFUERZO PROVISIONAL.</t>
    </r>
    <r>
      <rPr>
        <sz val="9"/>
        <rFont val="Calibri"/>
        <family val="2"/>
        <scheme val="minor"/>
      </rPr>
      <t xml:space="preserve"> DEMOLICION, DESMONTAJE Y DESARME. TRABAJO PRELIMINAR</t>
    </r>
  </si>
  <si>
    <r>
      <t xml:space="preserve">TRANSPORTE DE RESIDUOS. </t>
    </r>
    <r>
      <rPr>
        <sz val="9"/>
        <rFont val="Calibri"/>
        <family val="2"/>
        <scheme val="minor"/>
      </rPr>
      <t>DEMOLICION, DESMONTAJE Y DESARME. TRABAJO PRELIMINAR</t>
    </r>
  </si>
  <si>
    <r>
      <t xml:space="preserve">OTROS DEMOLICION, DESMONTAJE Y DESARME. </t>
    </r>
    <r>
      <rPr>
        <sz val="9"/>
        <rFont val="Calibri"/>
        <family val="2"/>
        <scheme val="minor"/>
      </rPr>
      <t>TRABAJO PRELIMINAR</t>
    </r>
  </si>
  <si>
    <r>
      <t>TRANSPORTE DE RESIDUOS.</t>
    </r>
    <r>
      <rPr>
        <sz val="9"/>
        <rFont val="Calibri"/>
        <family val="2"/>
        <scheme val="minor"/>
      </rPr>
      <t xml:space="preserve"> RESIDUOS. MOVIMIENTO DE TIERRA</t>
    </r>
  </si>
  <si>
    <t>E 15 81 00</t>
  </si>
  <si>
    <r>
      <t xml:space="preserve">ZONA DE SEPARACION Y ALMACENAMIENTO DE RESIDUOS VALORIZABLES. </t>
    </r>
    <r>
      <rPr>
        <sz val="9"/>
        <rFont val="Calibri"/>
        <family val="2"/>
        <scheme val="minor"/>
      </rPr>
      <t>CONSTRUCCION PROVISORIA. OBRA PROVISORIA</t>
    </r>
  </si>
  <si>
    <t>A 02 01 81</t>
  </si>
  <si>
    <r>
      <t xml:space="preserve">TRANSPORTE DE ELEMENTOS DE DESMONTAJE Y/O DESARME. </t>
    </r>
    <r>
      <rPr>
        <sz val="9"/>
        <rFont val="Calibri"/>
        <family val="2"/>
        <scheme val="minor"/>
      </rPr>
      <t>DEMOLICION, DESMONTAJE Y DESARME. TRABAJO PRELIMINAR</t>
    </r>
  </si>
  <si>
    <t>H 02 04 81</t>
  </si>
  <si>
    <r>
      <t>BINDER.</t>
    </r>
    <r>
      <rPr>
        <sz val="9"/>
        <rFont val="Calibri"/>
        <family val="2"/>
        <scheme val="minor"/>
      </rPr>
      <t xml:space="preserve"> PAVIMENTO. PAVIMENTO EXTERIOR</t>
    </r>
  </si>
  <si>
    <t>H 02 03 80</t>
  </si>
  <si>
    <t>H 02 03 81</t>
  </si>
  <si>
    <t>H 02 03 82</t>
  </si>
  <si>
    <t>H 02 03 83</t>
  </si>
  <si>
    <t>H 02 03 84</t>
  </si>
  <si>
    <t>H 02 03 86</t>
  </si>
  <si>
    <t>H 02 03 87</t>
  </si>
  <si>
    <t>H 02 03 88</t>
  </si>
  <si>
    <t>H 02 03 89</t>
  </si>
  <si>
    <t>H 02 03 90</t>
  </si>
  <si>
    <r>
      <t xml:space="preserve">CAPA GRANULAR. </t>
    </r>
    <r>
      <rPr>
        <b/>
        <sz val="9"/>
        <rFont val="Calibri"/>
        <family val="2"/>
        <scheme val="minor"/>
      </rPr>
      <t>PAVIMENTO EXTERIOR</t>
    </r>
  </si>
  <si>
    <r>
      <t xml:space="preserve">BASE PAVIMENTO. </t>
    </r>
    <r>
      <rPr>
        <sz val="9"/>
        <rFont val="Calibri"/>
        <family val="2"/>
        <scheme val="minor"/>
      </rPr>
      <t>CAPA GRANULAR. PAVIMENTO EXTERIOR</t>
    </r>
  </si>
  <si>
    <r>
      <t xml:space="preserve">SUBBASE VEREDA. </t>
    </r>
    <r>
      <rPr>
        <sz val="9"/>
        <rFont val="Calibri"/>
        <family val="2"/>
        <scheme val="minor"/>
      </rPr>
      <t>CAPA GRANULAR. PAVIMENTO EXTERIOR</t>
    </r>
  </si>
  <si>
    <r>
      <t xml:space="preserve">SUBBASE PAVIMENTO. </t>
    </r>
    <r>
      <rPr>
        <sz val="9"/>
        <rFont val="Calibri"/>
        <family val="2"/>
        <scheme val="minor"/>
      </rPr>
      <t>CAPA GRANULAR. PAVIMENTO EXTERIOR</t>
    </r>
  </si>
  <si>
    <r>
      <t xml:space="preserve">BASE CIRCULACION. </t>
    </r>
    <r>
      <rPr>
        <sz val="9"/>
        <rFont val="Calibri"/>
        <family val="2"/>
        <scheme val="minor"/>
      </rPr>
      <t>CAPA GRANULAR. PAVIMENTO EXTERIOR</t>
    </r>
  </si>
  <si>
    <r>
      <t xml:space="preserve">BASE VEREDA. </t>
    </r>
    <r>
      <rPr>
        <sz val="9"/>
        <rFont val="Calibri"/>
        <family val="2"/>
        <scheme val="minor"/>
      </rPr>
      <t>CAPA GRANULAR. PAVIMENTO EXTERIOR</t>
    </r>
  </si>
  <si>
    <r>
      <t xml:space="preserve">SUBBASE CIRCULACION. </t>
    </r>
    <r>
      <rPr>
        <sz val="9"/>
        <rFont val="Calibri"/>
        <family val="2"/>
        <scheme val="minor"/>
      </rPr>
      <t xml:space="preserve"> CAPA GRANULAR. PAVIMENTO EXTERIOR</t>
    </r>
  </si>
  <si>
    <r>
      <t xml:space="preserve">CAMA DE ARENA PAVIMENTO. </t>
    </r>
    <r>
      <rPr>
        <sz val="9"/>
        <rFont val="Calibri"/>
        <family val="2"/>
        <scheme val="minor"/>
      </rPr>
      <t xml:space="preserve"> CAPA GRANULAR. PAVIMENTO EXTERIOR</t>
    </r>
  </si>
  <si>
    <r>
      <t xml:space="preserve">CAMA DE ARENA VEREDA. </t>
    </r>
    <r>
      <rPr>
        <sz val="9"/>
        <rFont val="Calibri"/>
        <family val="2"/>
        <scheme val="minor"/>
      </rPr>
      <t xml:space="preserve"> CAPA GRANULAR. PAVIMENTO EXTERIOR</t>
    </r>
  </si>
  <si>
    <r>
      <t xml:space="preserve">CAMA DE ARENA CIRCULACION. </t>
    </r>
    <r>
      <rPr>
        <sz val="9"/>
        <rFont val="Calibri"/>
        <family val="2"/>
        <scheme val="minor"/>
      </rPr>
      <t xml:space="preserve"> CAPA GRANULAR. PAVIMENTO EXTERIOR</t>
    </r>
  </si>
  <si>
    <r>
      <t>OTROS CAPA GRANULAR</t>
    </r>
    <r>
      <rPr>
        <sz val="9"/>
        <rFont val="Calibri"/>
        <family val="2"/>
        <scheme val="minor"/>
      </rPr>
      <t>. PAVIMENTO EXTERIOR</t>
    </r>
  </si>
  <si>
    <r>
      <t xml:space="preserve">PREPARACION DE LA SUBRASANTE. </t>
    </r>
    <r>
      <rPr>
        <b/>
        <sz val="9"/>
        <rFont val="Calibri"/>
        <family val="2"/>
        <scheme val="minor"/>
      </rPr>
      <t>CICLOVIA</t>
    </r>
  </si>
  <si>
    <r>
      <t xml:space="preserve">CAPA GRANULAR. </t>
    </r>
    <r>
      <rPr>
        <b/>
        <sz val="9"/>
        <rFont val="Calibri"/>
        <family val="2"/>
        <scheme val="minor"/>
      </rPr>
      <t>CICLOVIA</t>
    </r>
  </si>
  <si>
    <t xml:space="preserve">H 03 81 00 </t>
  </si>
  <si>
    <r>
      <t xml:space="preserve">BASE PAVIMENTO. </t>
    </r>
    <r>
      <rPr>
        <sz val="9"/>
        <rFont val="Calibri"/>
        <family val="2"/>
        <scheme val="minor"/>
      </rPr>
      <t>CAPA GRANULAR. CICLOVIA</t>
    </r>
  </si>
  <si>
    <r>
      <t xml:space="preserve">BASE VEREDA. </t>
    </r>
    <r>
      <rPr>
        <sz val="9"/>
        <rFont val="Calibri"/>
        <family val="2"/>
        <scheme val="minor"/>
      </rPr>
      <t>CAPA GRANULAR. CICLOVIA</t>
    </r>
  </si>
  <si>
    <r>
      <t xml:space="preserve">BASE CIRCULACION. </t>
    </r>
    <r>
      <rPr>
        <sz val="9"/>
        <rFont val="Calibri"/>
        <family val="2"/>
        <scheme val="minor"/>
      </rPr>
      <t>CAPA GRANULAR. CICLOVIA</t>
    </r>
  </si>
  <si>
    <r>
      <t xml:space="preserve">SUBBASE PAVIMENTO. </t>
    </r>
    <r>
      <rPr>
        <sz val="9"/>
        <rFont val="Calibri"/>
        <family val="2"/>
        <scheme val="minor"/>
      </rPr>
      <t>CAPA GRANULAR. CICLOVIA</t>
    </r>
  </si>
  <si>
    <r>
      <t xml:space="preserve">SUBBASE VEREDA. </t>
    </r>
    <r>
      <rPr>
        <sz val="9"/>
        <rFont val="Calibri"/>
        <family val="2"/>
        <scheme val="minor"/>
      </rPr>
      <t>CAPA GRANULAR. CICLOVIA</t>
    </r>
  </si>
  <si>
    <r>
      <t xml:space="preserve">SUBBASE CIRCULACION. </t>
    </r>
    <r>
      <rPr>
        <sz val="9"/>
        <rFont val="Calibri"/>
        <family val="2"/>
        <scheme val="minor"/>
      </rPr>
      <t>CAPA GRANULAR. CICLOVIA</t>
    </r>
  </si>
  <si>
    <r>
      <t xml:space="preserve">CAMA DE ARENA PAVIMENTO. </t>
    </r>
    <r>
      <rPr>
        <sz val="9"/>
        <rFont val="Calibri"/>
        <family val="2"/>
        <scheme val="minor"/>
      </rPr>
      <t xml:space="preserve"> CAPA GRANULAR. CICLOVIA</t>
    </r>
  </si>
  <si>
    <r>
      <t xml:space="preserve">CAMA DE ARENA VEREDA. </t>
    </r>
    <r>
      <rPr>
        <sz val="9"/>
        <rFont val="Calibri"/>
        <family val="2"/>
        <scheme val="minor"/>
      </rPr>
      <t>CAPA GRANULAR. CICLOVIA</t>
    </r>
  </si>
  <si>
    <r>
      <t xml:space="preserve">CAMA DE ARENA CIRCULACION. </t>
    </r>
    <r>
      <rPr>
        <sz val="9"/>
        <rFont val="Calibri"/>
        <family val="2"/>
        <scheme val="minor"/>
      </rPr>
      <t>CAPA GRANULAR. CICLOVIA</t>
    </r>
  </si>
  <si>
    <r>
      <t>OTROS CAPA GRANULAR.</t>
    </r>
    <r>
      <rPr>
        <sz val="9"/>
        <rFont val="Calibri"/>
        <family val="2"/>
        <scheme val="minor"/>
      </rPr>
      <t xml:space="preserve"> CICLOVIA</t>
    </r>
  </si>
  <si>
    <t>H 03 82 00</t>
  </si>
  <si>
    <t>CAPA GRANULAR. URBANIZACION PAVIMENTACION</t>
  </si>
  <si>
    <r>
      <t>BASE ESTABILIZADA.</t>
    </r>
    <r>
      <rPr>
        <b/>
        <sz val="9"/>
        <rFont val="Calibri"/>
        <family val="2"/>
        <scheme val="minor"/>
      </rPr>
      <t xml:space="preserve"> CAPA GRANULAR. URBANIZACION PAVIMENTACION</t>
    </r>
  </si>
  <si>
    <r>
      <t xml:space="preserve">BASE CHANCADA. </t>
    </r>
    <r>
      <rPr>
        <b/>
        <sz val="9"/>
        <rFont val="Calibri"/>
        <family val="2"/>
        <scheme val="minor"/>
      </rPr>
      <t>CAPA GRANULAR. URBANIZACION PAVIMENTACION</t>
    </r>
  </si>
  <si>
    <r>
      <t xml:space="preserve">OTROS CAPA GRANULAR. </t>
    </r>
    <r>
      <rPr>
        <b/>
        <sz val="9"/>
        <rFont val="Calibri"/>
        <family val="2"/>
        <scheme val="minor"/>
      </rPr>
      <t>URBANIZACION PAVIMENTACION</t>
    </r>
  </si>
  <si>
    <t>I 08 01 80</t>
  </si>
  <si>
    <t>I 08 01 81</t>
  </si>
  <si>
    <t>I 08 01 82</t>
  </si>
  <si>
    <t>I 08 02 80</t>
  </si>
  <si>
    <t>I 08 02 81</t>
  </si>
  <si>
    <t>I 08 02 82</t>
  </si>
  <si>
    <r>
      <t xml:space="preserve">SUBBASE VEREDA. </t>
    </r>
    <r>
      <rPr>
        <sz val="9"/>
        <rFont val="Calibri"/>
        <family val="2"/>
        <scheme val="minor"/>
      </rPr>
      <t>SUBBASE. CAPA GRANULAR. URBANIZACION PAVIMENTACION</t>
    </r>
  </si>
  <si>
    <r>
      <t xml:space="preserve">OTROS SUBBASE. </t>
    </r>
    <r>
      <rPr>
        <sz val="9"/>
        <rFont val="Calibri"/>
        <family val="2"/>
        <scheme val="minor"/>
      </rPr>
      <t>CAPA GRANULAR. URBANIZACION PAVIMENTACION</t>
    </r>
  </si>
  <si>
    <r>
      <t xml:space="preserve">BASE VEREDA. </t>
    </r>
    <r>
      <rPr>
        <sz val="9"/>
        <rFont val="Calibri"/>
        <family val="2"/>
        <scheme val="minor"/>
      </rPr>
      <t>BASE ESTABILIZADA. CAPA GRANULAR. URBANIZACION PAVIMENTACION</t>
    </r>
  </si>
  <si>
    <r>
      <t xml:space="preserve">OTROS BASE. </t>
    </r>
    <r>
      <rPr>
        <sz val="9"/>
        <rFont val="Calibri"/>
        <family val="2"/>
        <scheme val="minor"/>
      </rPr>
      <t>BASE ESTABILIZADA. CAPA GRANULAR. URBANIZACION PAVIMENTACION</t>
    </r>
  </si>
  <si>
    <r>
      <t>OTROS BASE CHANCADA</t>
    </r>
    <r>
      <rPr>
        <sz val="9"/>
        <rFont val="Calibri"/>
        <family val="2"/>
        <scheme val="minor"/>
      </rPr>
      <t>. CAPA GRANULAR. URBANIZACION PAVIMENTACION</t>
    </r>
  </si>
  <si>
    <t>I 08 81 00</t>
  </si>
  <si>
    <r>
      <t xml:space="preserve">CAMA DE ARENA. </t>
    </r>
    <r>
      <rPr>
        <b/>
        <sz val="9"/>
        <rFont val="Calibri"/>
        <family val="2"/>
        <scheme val="minor"/>
      </rPr>
      <t>CAPA GRANULAR. URBANIZACION PAVIMENTACION</t>
    </r>
  </si>
  <si>
    <t>I 08 80 80</t>
  </si>
  <si>
    <t>I 08 80 81</t>
  </si>
  <si>
    <t>I 08 80 82</t>
  </si>
  <si>
    <r>
      <t>SUB BASE.</t>
    </r>
    <r>
      <rPr>
        <b/>
        <sz val="9"/>
        <rFont val="Calibri"/>
        <family val="2"/>
        <scheme val="minor"/>
      </rPr>
      <t xml:space="preserve"> CAPA GRANULAR. URBANIZACION PAVIMENTACION</t>
    </r>
  </si>
  <si>
    <r>
      <t>BASE VEREDA.</t>
    </r>
    <r>
      <rPr>
        <sz val="9"/>
        <rFont val="Calibri"/>
        <family val="2"/>
        <scheme val="minor"/>
      </rPr>
      <t xml:space="preserve"> BASE CHANCADA. CAPA GRANULAR. URBANIZACION PAVIMENTACION</t>
    </r>
  </si>
  <si>
    <r>
      <t xml:space="preserve">CAMA DE ARENA PAVIMENTO. </t>
    </r>
    <r>
      <rPr>
        <sz val="9"/>
        <rFont val="Calibri"/>
        <family val="2"/>
        <scheme val="minor"/>
      </rPr>
      <t>CAMA DE ARENA. CAPA GRANULAR. URBANIZACION PAVIMENTACION</t>
    </r>
  </si>
  <si>
    <r>
      <t xml:space="preserve">CAMA DE ARENA VEREDA. </t>
    </r>
    <r>
      <rPr>
        <sz val="9"/>
        <rFont val="Calibri"/>
        <family val="2"/>
        <scheme val="minor"/>
      </rPr>
      <t>CAMA DE ARENA. CAPA GRANULAR. URBANIZACION PAVIMENTACION</t>
    </r>
  </si>
  <si>
    <r>
      <t xml:space="preserve">OTROS CAMA DE ARENA. </t>
    </r>
    <r>
      <rPr>
        <sz val="9"/>
        <rFont val="Calibri"/>
        <family val="2"/>
        <scheme val="minor"/>
      </rPr>
      <t>CAPA GRANULAR. URBANIZACION PAVIMENTACION</t>
    </r>
  </si>
  <si>
    <t>I 08 03 80</t>
  </si>
  <si>
    <t>I 08 03 81</t>
  </si>
  <si>
    <t>I 08 03 82</t>
  </si>
  <si>
    <r>
      <t xml:space="preserve">BASE CALZADA. </t>
    </r>
    <r>
      <rPr>
        <sz val="9"/>
        <rFont val="Calibri"/>
        <family val="2"/>
        <scheme val="minor"/>
      </rPr>
      <t>BASE ESTABILIZADA. CAPA GRANULAR. URBANIZACION PAVIMENTACION</t>
    </r>
  </si>
  <si>
    <r>
      <t xml:space="preserve">SUBBASE CALZADA. </t>
    </r>
    <r>
      <rPr>
        <sz val="9"/>
        <rFont val="Calibri"/>
        <family val="2"/>
        <scheme val="minor"/>
      </rPr>
      <t>SUBBASE. CAPA GRANULAR. URBANIZACION PAVIMENTACION</t>
    </r>
  </si>
  <si>
    <r>
      <t xml:space="preserve">BASE CALZADA. </t>
    </r>
    <r>
      <rPr>
        <sz val="9"/>
        <rFont val="Calibri"/>
        <family val="2"/>
        <scheme val="minor"/>
      </rPr>
      <t>BASE CHANCADA. CAPA GRANULAR. URBANIZACION PAVIMENTACION</t>
    </r>
  </si>
  <si>
    <r>
      <t xml:space="preserve">POMACITA. </t>
    </r>
    <r>
      <rPr>
        <b/>
        <sz val="9"/>
        <rFont val="Calibri"/>
        <family val="2"/>
        <scheme val="minor"/>
      </rPr>
      <t>CAPA GRANULAR. URBANIZACION PAVIMENTACION</t>
    </r>
  </si>
  <si>
    <r>
      <t xml:space="preserve">MAICILLO. </t>
    </r>
    <r>
      <rPr>
        <b/>
        <sz val="9"/>
        <rFont val="Calibri"/>
        <family val="2"/>
        <scheme val="minor"/>
      </rPr>
      <t>CAPA GRANULAR. URBANIZACION PAVIMENTACION</t>
    </r>
  </si>
  <si>
    <r>
      <t xml:space="preserve">BASE DE EMPRESTITO. </t>
    </r>
    <r>
      <rPr>
        <b/>
        <sz val="9"/>
        <rFont val="Calibri"/>
        <family val="2"/>
        <scheme val="minor"/>
      </rPr>
      <t>CAPA GRANULAR. URBANIZACION PAVIMENTACION</t>
    </r>
  </si>
  <si>
    <t>I 09 81 00</t>
  </si>
  <si>
    <t>I 09 82 00</t>
  </si>
  <si>
    <r>
      <t>MEZCLA ASFALTICA EN CALIENTE.</t>
    </r>
    <r>
      <rPr>
        <sz val="9"/>
        <rFont val="Calibri"/>
        <family val="2"/>
        <scheme val="minor"/>
      </rPr>
      <t xml:space="preserve"> PAVIMENTO CALZADA. PAVIMENTO. URBANIZACION PAVIMENTACION</t>
    </r>
  </si>
  <si>
    <r>
      <t xml:space="preserve">MEZCLA ASFALTICA EN CALIENTE. </t>
    </r>
    <r>
      <rPr>
        <sz val="9"/>
        <rFont val="Calibri"/>
        <family val="2"/>
        <scheme val="minor"/>
      </rPr>
      <t>PAVIMENTO VEREDA. PAVIMENTO. URBANIZACION PAVIMENTACION</t>
    </r>
  </si>
  <si>
    <r>
      <t>MEZCLA ASFALTICA EN CALIENTE.</t>
    </r>
    <r>
      <rPr>
        <sz val="9"/>
        <rFont val="Calibri"/>
        <family val="2"/>
        <scheme val="minor"/>
      </rPr>
      <t xml:space="preserve"> PAVIMENTO. PAVIMENTO EXTERIOR</t>
    </r>
  </si>
  <si>
    <r>
      <t xml:space="preserve">MEZCLA ASFALTICA EN CALIENTE. </t>
    </r>
    <r>
      <rPr>
        <sz val="9"/>
        <rFont val="Calibri"/>
        <family val="2"/>
        <scheme val="minor"/>
      </rPr>
      <t>PAVIMENTO VEREDA. PAVIMENTO EXTERIOR</t>
    </r>
  </si>
  <si>
    <r>
      <t xml:space="preserve">MEZCLA ASFALTICA EN CALIENTE. </t>
    </r>
    <r>
      <rPr>
        <sz val="9"/>
        <rFont val="Calibri"/>
        <family val="2"/>
        <scheme val="minor"/>
      </rPr>
      <t>PAVIMENTO CIRCULACION. PAVIMENTO EXTERIOR</t>
    </r>
  </si>
  <si>
    <r>
      <t xml:space="preserve">MEZCLA ASFALTICA EN CALIENTE. </t>
    </r>
    <r>
      <rPr>
        <sz val="9"/>
        <rFont val="Calibri"/>
        <family val="2"/>
        <scheme val="minor"/>
      </rPr>
      <t>PAVIMENTO. CICLOVIA</t>
    </r>
  </si>
  <si>
    <r>
      <t xml:space="preserve">IMPRIMACION. </t>
    </r>
    <r>
      <rPr>
        <b/>
        <sz val="9"/>
        <rFont val="Calibri"/>
        <family val="2"/>
        <scheme val="minor"/>
      </rPr>
      <t>PAVIMENTO EXTERIOR</t>
    </r>
  </si>
  <si>
    <t>H 03 81 80</t>
  </si>
  <si>
    <t>H 02 81 00</t>
  </si>
  <si>
    <t>H 02 82 00</t>
  </si>
  <si>
    <t>H 03 81 01</t>
  </si>
  <si>
    <t>H 03 81 02</t>
  </si>
  <si>
    <t>H 03 81 03</t>
  </si>
  <si>
    <t>H 03 81 04</t>
  </si>
  <si>
    <t>H 03 81 05</t>
  </si>
  <si>
    <t>H 03 81 06</t>
  </si>
  <si>
    <t>H 03 81 07</t>
  </si>
  <si>
    <t>H 03 81 08</t>
  </si>
  <si>
    <t>H 03 81 09</t>
  </si>
  <si>
    <r>
      <t xml:space="preserve">IMPRIMACION. </t>
    </r>
    <r>
      <rPr>
        <b/>
        <sz val="9"/>
        <rFont val="Calibri"/>
        <family val="2"/>
        <scheme val="minor"/>
      </rPr>
      <t>CICLOVIA</t>
    </r>
  </si>
  <si>
    <r>
      <t xml:space="preserve">RIEGO DE LIGA. </t>
    </r>
    <r>
      <rPr>
        <b/>
        <sz val="9"/>
        <rFont val="Calibri"/>
        <family val="2"/>
        <scheme val="minor"/>
      </rPr>
      <t>CICLOVIA</t>
    </r>
  </si>
  <si>
    <t>H 02 83 00</t>
  </si>
  <si>
    <t>H 03 83 00</t>
  </si>
  <si>
    <t>H 03 84 00</t>
  </si>
  <si>
    <t>H 03 85 00</t>
  </si>
  <si>
    <r>
      <t xml:space="preserve">JUNTAS. </t>
    </r>
    <r>
      <rPr>
        <b/>
        <sz val="9"/>
        <rFont val="Calibri"/>
        <family val="2"/>
        <scheme val="minor"/>
      </rPr>
      <t>CICLOVIA</t>
    </r>
  </si>
  <si>
    <r>
      <t xml:space="preserve">JUNTAS. </t>
    </r>
    <r>
      <rPr>
        <b/>
        <sz val="9"/>
        <rFont val="Calibri"/>
        <family val="2"/>
        <scheme val="minor"/>
      </rPr>
      <t>PAVIMENTO EXTERIOR</t>
    </r>
  </si>
  <si>
    <r>
      <t xml:space="preserve">RIEGO DE LIGA. </t>
    </r>
    <r>
      <rPr>
        <b/>
        <sz val="9"/>
        <rFont val="Calibri"/>
        <family val="2"/>
        <scheme val="minor"/>
      </rPr>
      <t>PAVIMENTO EXTERIOR</t>
    </r>
  </si>
  <si>
    <t>I 09 83 00</t>
  </si>
  <si>
    <r>
      <t xml:space="preserve">IMPRIMACION. </t>
    </r>
    <r>
      <rPr>
        <b/>
        <sz val="9"/>
        <rFont val="Calibri"/>
        <family val="2"/>
        <scheme val="minor"/>
      </rPr>
      <t>URBANIZACION PAVIMENTACION</t>
    </r>
  </si>
  <si>
    <r>
      <t xml:space="preserve">OTROS PAVIMENTO. </t>
    </r>
    <r>
      <rPr>
        <b/>
        <sz val="9"/>
        <rFont val="Calibri"/>
        <family val="2"/>
        <scheme val="minor"/>
      </rPr>
      <t>URBANIZACION PAVIMENTACION</t>
    </r>
  </si>
  <si>
    <r>
      <t xml:space="preserve">JUNTAS. </t>
    </r>
    <r>
      <rPr>
        <b/>
        <sz val="9"/>
        <rFont val="Calibri"/>
        <family val="2"/>
        <scheme val="minor"/>
      </rPr>
      <t>PAVIMENTO. URBANIZACION PAVIMENTACION</t>
    </r>
  </si>
  <si>
    <r>
      <t xml:space="preserve">RIEGO DE LIGA. </t>
    </r>
    <r>
      <rPr>
        <b/>
        <sz val="9"/>
        <rFont val="Calibri"/>
        <family val="2"/>
        <scheme val="minor"/>
      </rPr>
      <t>PAVIMENTO. URBANIZACION PAVIMENTACION</t>
    </r>
  </si>
  <si>
    <t>I 09 84 00</t>
  </si>
  <si>
    <r>
      <t xml:space="preserve">RIEGO NEBLINA. </t>
    </r>
    <r>
      <rPr>
        <b/>
        <sz val="9"/>
        <rFont val="Calibri"/>
        <family val="2"/>
        <scheme val="minor"/>
      </rPr>
      <t>PAVIMENTO. URBANIZACION PAVIMENTACION</t>
    </r>
  </si>
  <si>
    <r>
      <t xml:space="preserve">LECHADA ASFALTICA. </t>
    </r>
    <r>
      <rPr>
        <b/>
        <sz val="9"/>
        <rFont val="Calibri"/>
        <family val="2"/>
        <scheme val="minor"/>
      </rPr>
      <t>PAVIMENTO. URBANIZACION PAVIMENTACION</t>
    </r>
  </si>
  <si>
    <t>I 09 85 00</t>
  </si>
  <si>
    <r>
      <t xml:space="preserve">SELLO DE AGREGADO EN PAVIMENTO ASFALTICO. </t>
    </r>
    <r>
      <rPr>
        <b/>
        <sz val="9"/>
        <rFont val="Calibri"/>
        <family val="2"/>
        <scheme val="minor"/>
      </rPr>
      <t>PAVIMENTO. URBANIZACION PAVIMENTACION</t>
    </r>
  </si>
  <si>
    <t>I 09 86 00</t>
  </si>
  <si>
    <r>
      <t xml:space="preserve">SELLADO DE GRIETAS. </t>
    </r>
    <r>
      <rPr>
        <b/>
        <sz val="9"/>
        <rFont val="Calibri"/>
        <family val="2"/>
        <scheme val="minor"/>
      </rPr>
      <t>PAVIMENTO. URBANIZACION PAVIMENTACION</t>
    </r>
  </si>
  <si>
    <t>I 09 87 00</t>
  </si>
  <si>
    <t>I 09 88 00</t>
  </si>
  <si>
    <r>
      <t xml:space="preserve">FRESADO. </t>
    </r>
    <r>
      <rPr>
        <b/>
        <sz val="9"/>
        <rFont val="Calibri"/>
        <family val="2"/>
        <scheme val="minor"/>
      </rPr>
      <t>PAVIMENTO. URBANIZACION PAVIMENTACION</t>
    </r>
  </si>
  <si>
    <t>I 09 89 00</t>
  </si>
  <si>
    <r>
      <t xml:space="preserve">RECAPADO ASFALTICO. </t>
    </r>
    <r>
      <rPr>
        <b/>
        <sz val="9"/>
        <rFont val="Calibri"/>
        <family val="2"/>
        <scheme val="minor"/>
      </rPr>
      <t>PAVIMENTO. URBANIZACION PAVIMENTACION</t>
    </r>
  </si>
  <si>
    <r>
      <t xml:space="preserve">MEZCLA ASFALTICA EN FRIO. </t>
    </r>
    <r>
      <rPr>
        <sz val="9"/>
        <rFont val="Calibri"/>
        <family val="2"/>
        <scheme val="minor"/>
      </rPr>
      <t>PAVIMENTO CALZADA. PAVIMENTO. URBANIZACION PAVIMENTACION</t>
    </r>
  </si>
  <si>
    <t>Indicar características</t>
  </si>
  <si>
    <t>Indicar características y artefactos</t>
  </si>
  <si>
    <t>Indicar características y dimensiones</t>
  </si>
  <si>
    <t>CODIGO PARTIDA: Corresponde al código compuesto de una letra mayúscula y tres par de números, indicado en Presupuesto General.</t>
  </si>
  <si>
    <t>Indicar características y espesor</t>
  </si>
  <si>
    <t>Indicar características y materialidad</t>
  </si>
  <si>
    <t>Indicar características y n° de manos</t>
  </si>
  <si>
    <t>Indicar características y tipo</t>
  </si>
  <si>
    <t>Indicar diámetro</t>
  </si>
  <si>
    <t>Indicar materialidad y diámetro</t>
  </si>
  <si>
    <t>TOTAL COSTO PROYECTO</t>
  </si>
  <si>
    <t>X: colocar una de las unidades de la lista</t>
  </si>
  <si>
    <t>AISLACION MURO Y TABIQUE DE ENVOLVENTE</t>
  </si>
  <si>
    <t>AISLACION TECHUMBRE</t>
  </si>
  <si>
    <r>
      <t xml:space="preserve">AISLACION. </t>
    </r>
    <r>
      <rPr>
        <sz val="9"/>
        <rFont val="Calibri"/>
        <family val="2"/>
        <scheme val="minor"/>
      </rPr>
      <t>AISLACION TECHUMBRE</t>
    </r>
  </si>
  <si>
    <r>
      <t xml:space="preserve">BARRERA DE HUMEDAD. </t>
    </r>
    <r>
      <rPr>
        <sz val="9"/>
        <rFont val="Calibri"/>
        <family val="2"/>
        <scheme val="minor"/>
      </rPr>
      <t>AISLACION TECHUMBRE</t>
    </r>
  </si>
  <si>
    <r>
      <t xml:space="preserve">BARRERA DE VAPOR. </t>
    </r>
    <r>
      <rPr>
        <sz val="9"/>
        <rFont val="Calibri"/>
        <family val="2"/>
        <scheme val="minor"/>
      </rPr>
      <t>AISLACION TECHUMBRE</t>
    </r>
  </si>
  <si>
    <t>OTROS AISLACION TECHUMBRE</t>
  </si>
  <si>
    <r>
      <t xml:space="preserve">AISLACION. </t>
    </r>
    <r>
      <rPr>
        <sz val="9"/>
        <rFont val="Calibri"/>
        <family val="2"/>
        <scheme val="minor"/>
      </rPr>
      <t>AISLACION MURO Y TABIQUE DE ENVOLVENTE</t>
    </r>
  </si>
  <si>
    <r>
      <t xml:space="preserve">BARRERA DE HUMEDAD. </t>
    </r>
    <r>
      <rPr>
        <sz val="9"/>
        <rFont val="Calibri"/>
        <family val="2"/>
        <scheme val="minor"/>
      </rPr>
      <t>AISLACION MURO Y TABIQUE DE ENVOLVENTE</t>
    </r>
  </si>
  <si>
    <t>AISLACION</t>
  </si>
  <si>
    <t>AISLACION PISO VENTILADO</t>
  </si>
  <si>
    <r>
      <t xml:space="preserve">AISLACION. </t>
    </r>
    <r>
      <rPr>
        <sz val="9"/>
        <rFont val="Calibri"/>
        <family val="2"/>
        <scheme val="minor"/>
      </rPr>
      <t>AISLACION PISO VENTILADO</t>
    </r>
  </si>
  <si>
    <r>
      <t xml:space="preserve">BARRERA DE HUMEDAD. </t>
    </r>
    <r>
      <rPr>
        <sz val="9"/>
        <rFont val="Calibri"/>
        <family val="2"/>
        <scheme val="minor"/>
      </rPr>
      <t>AISLACION PISO VENTILADO</t>
    </r>
  </si>
  <si>
    <r>
      <t>BARRERA DE VAPOR.</t>
    </r>
    <r>
      <rPr>
        <sz val="9"/>
        <rFont val="Calibri"/>
        <family val="2"/>
        <scheme val="minor"/>
      </rPr>
      <t xml:space="preserve"> AISLACION PISO VENTILADO</t>
    </r>
  </si>
  <si>
    <t>OTROS AISLACION PISO VENTILADO</t>
  </si>
  <si>
    <t>AISLACION SOBRECIMIENTO</t>
  </si>
  <si>
    <r>
      <t>AISLACION.</t>
    </r>
    <r>
      <rPr>
        <sz val="9"/>
        <rFont val="Calibri"/>
        <family val="2"/>
        <scheme val="minor"/>
      </rPr>
      <t xml:space="preserve"> AISLACION SOBRECIMIENTO</t>
    </r>
  </si>
  <si>
    <t>OTROS AISLACION SOBRECIMIENTO</t>
  </si>
  <si>
    <t>OTROS AISLACION</t>
  </si>
  <si>
    <t>ENTIDAD PATROCINANTE</t>
  </si>
  <si>
    <t>RUT ENTIDAD PATROCINANTE</t>
  </si>
  <si>
    <t>i</t>
  </si>
  <si>
    <t>CONSTRUCCION EN SITIO PROPIO</t>
  </si>
  <si>
    <t>INDICACION: son recomendaciones para la caracterizacion de partidas (ocultar para imprimir)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</si>
</sst>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 * #,##0.00_ ;_ * \-#,##0.00_ ;_ * &quot;-&quot;_ ;_ @_ "/>
    <numFmt numFmtId="166" formatCode="_-* #,##0.00_-;\-* #,##0.00_-;_-* &quot;-&quot;??_-;_-@_-"/>
    <numFmt numFmtId="167" formatCode="_-* #,##0.0000_-;\-* #,##0.0000_-;_-* &quot;-&quot;??_-;_-@_-"/>
    <numFmt numFmtId="168" formatCode="_-* #,##0_-;\-* #,##0_-;_-* &quot;-&quot;??_-;_-@_-"/>
    <numFmt numFmtId="169" formatCode="_-* #,##0.0000_-;\-* #,##0.0000_-;_-* &quot;-&quot;??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FFFFCC"/>
        <bgColor theme="5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284">
    <xf numFmtId="0" fontId="0" fillId="0" borderId="0" xfId="0"/>
    <xf numFmtId="0" fontId="3" fillId="0" borderId="0" xfId="0" applyFont="1"/>
    <xf numFmtId="0" fontId="0" fillId="0" borderId="0" xfId="0" applyFill="1"/>
    <xf numFmtId="0" fontId="3" fillId="0" borderId="0" xfId="0" applyFont="1" applyFill="1"/>
    <xf numFmtId="0" fontId="6" fillId="0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0" xfId="0" applyFont="1" applyBorder="1"/>
    <xf numFmtId="0" fontId="0" fillId="0" borderId="7" xfId="0" applyFont="1" applyBorder="1"/>
    <xf numFmtId="0" fontId="9" fillId="0" borderId="0" xfId="0" applyFont="1" applyFill="1" applyBorder="1" applyAlignment="1" applyProtection="1">
      <alignment horizontal="left" vertical="center" wrapText="1"/>
    </xf>
    <xf numFmtId="14" fontId="7" fillId="2" borderId="1" xfId="0" applyNumberFormat="1" applyFont="1" applyFill="1" applyBorder="1" applyAlignment="1">
      <alignment horizontal="right" wrapText="1"/>
    </xf>
    <xf numFmtId="165" fontId="7" fillId="2" borderId="1" xfId="1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167" fontId="0" fillId="0" borderId="1" xfId="4" applyNumberFormat="1" applyFont="1" applyBorder="1"/>
    <xf numFmtId="168" fontId="0" fillId="0" borderId="1" xfId="4" applyNumberFormat="1" applyFont="1" applyBorder="1"/>
    <xf numFmtId="167" fontId="3" fillId="0" borderId="1" xfId="4" applyNumberFormat="1" applyFont="1" applyBorder="1"/>
    <xf numFmtId="168" fontId="3" fillId="0" borderId="1" xfId="4" applyNumberFormat="1" applyFont="1" applyBorder="1"/>
    <xf numFmtId="164" fontId="0" fillId="0" borderId="0" xfId="0" applyNumberFormat="1" applyFont="1"/>
    <xf numFmtId="0" fontId="0" fillId="0" borderId="20" xfId="0" applyFont="1" applyBorder="1"/>
    <xf numFmtId="167" fontId="0" fillId="0" borderId="0" xfId="0" applyNumberFormat="1" applyFont="1" applyBorder="1" applyAlignment="1">
      <alignment horizontal="right"/>
    </xf>
    <xf numFmtId="166" fontId="0" fillId="0" borderId="0" xfId="4" applyFont="1" applyBorder="1"/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10" fontId="0" fillId="2" borderId="1" xfId="0" applyNumberFormat="1" applyFont="1" applyFill="1" applyBorder="1" applyAlignment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0" xfId="0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4" borderId="24" xfId="0" applyFont="1" applyFill="1" applyBorder="1" applyAlignment="1">
      <alignment horizontal="left" vertical="top" wrapText="1"/>
    </xf>
    <xf numFmtId="0" fontId="13" fillId="4" borderId="24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9" fillId="0" borderId="24" xfId="0" applyFont="1" applyFill="1" applyBorder="1" applyAlignment="1">
      <alignment horizontal="left" vertical="top" wrapText="1"/>
    </xf>
    <xf numFmtId="0" fontId="13" fillId="0" borderId="24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top" wrapText="1"/>
    </xf>
    <xf numFmtId="0" fontId="12" fillId="0" borderId="24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9" fillId="5" borderId="1" xfId="0" applyFont="1" applyFill="1" applyBorder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14" fontId="7" fillId="0" borderId="0" xfId="0" applyNumberFormat="1" applyFont="1" applyFill="1" applyAlignment="1" applyProtection="1">
      <alignment horizontal="right" vertical="center" wrapText="1"/>
    </xf>
    <xf numFmtId="165" fontId="7" fillId="0" borderId="0" xfId="1" applyNumberFormat="1" applyFont="1" applyFill="1" applyAlignment="1" applyProtection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0" xfId="0" applyFill="1" applyAlignment="1"/>
    <xf numFmtId="0" fontId="5" fillId="4" borderId="2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24" xfId="0" applyFont="1" applyFill="1" applyBorder="1" applyAlignment="1">
      <alignment horizontal="center" vertical="center" wrapText="1"/>
    </xf>
    <xf numFmtId="166" fontId="5" fillId="2" borderId="24" xfId="4" applyFont="1" applyFill="1" applyBorder="1" applyAlignment="1">
      <alignment horizontal="right" vertical="center" wrapText="1"/>
    </xf>
    <xf numFmtId="167" fontId="5" fillId="2" borderId="24" xfId="4" applyNumberFormat="1" applyFont="1" applyFill="1" applyBorder="1" applyAlignment="1">
      <alignment horizontal="right" vertical="center" wrapText="1"/>
    </xf>
    <xf numFmtId="167" fontId="5" fillId="0" borderId="24" xfId="4" applyNumberFormat="1" applyFont="1" applyFill="1" applyBorder="1" applyAlignment="1">
      <alignment horizontal="right" vertical="center" wrapText="1"/>
    </xf>
    <xf numFmtId="168" fontId="5" fillId="0" borderId="24" xfId="4" applyNumberFormat="1" applyFont="1" applyFill="1" applyBorder="1" applyAlignment="1">
      <alignment horizontal="righ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Border="1"/>
    <xf numFmtId="0" fontId="12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13" fillId="6" borderId="24" xfId="0" applyFont="1" applyFill="1" applyBorder="1" applyAlignment="1">
      <alignment horizontal="left" vertical="center" wrapText="1"/>
    </xf>
    <xf numFmtId="0" fontId="12" fillId="6" borderId="24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center" vertical="top" wrapText="1"/>
    </xf>
    <xf numFmtId="167" fontId="5" fillId="4" borderId="24" xfId="4" applyNumberFormat="1" applyFont="1" applyFill="1" applyBorder="1" applyAlignment="1">
      <alignment horizontal="right" vertical="center" wrapText="1"/>
    </xf>
    <xf numFmtId="168" fontId="5" fillId="4" borderId="24" xfId="4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4" borderId="1" xfId="0" applyFont="1" applyFill="1" applyBorder="1"/>
    <xf numFmtId="0" fontId="9" fillId="4" borderId="27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7" fontId="5" fillId="4" borderId="24" xfId="4" applyNumberFormat="1" applyFont="1" applyFill="1" applyBorder="1" applyAlignment="1">
      <alignment horizontal="left" vertical="center" wrapText="1"/>
    </xf>
    <xf numFmtId="168" fontId="5" fillId="4" borderId="24" xfId="4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0" xfId="0" applyFont="1"/>
    <xf numFmtId="0" fontId="9" fillId="5" borderId="11" xfId="0" applyFont="1" applyFill="1" applyBorder="1"/>
    <xf numFmtId="0" fontId="4" fillId="0" borderId="0" xfId="0" applyFont="1" applyAlignment="1">
      <alignment wrapText="1"/>
    </xf>
    <xf numFmtId="0" fontId="0" fillId="0" borderId="1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9" fillId="0" borderId="24" xfId="0" applyFont="1" applyFill="1" applyBorder="1" applyAlignment="1">
      <alignment horizontal="left" vertical="center" wrapText="1"/>
    </xf>
    <xf numFmtId="0" fontId="2" fillId="0" borderId="0" xfId="0" applyFont="1"/>
    <xf numFmtId="0" fontId="9" fillId="4" borderId="24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left" vertical="top" wrapText="1"/>
    </xf>
    <xf numFmtId="0" fontId="9" fillId="0" borderId="24" xfId="0" applyFont="1" applyBorder="1" applyAlignment="1">
      <alignment horizontal="left" vertical="center" wrapText="1"/>
    </xf>
    <xf numFmtId="0" fontId="0" fillId="9" borderId="0" xfId="0" applyFill="1" applyAlignment="1"/>
    <xf numFmtId="0" fontId="0" fillId="9" borderId="1" xfId="0" applyFill="1" applyBorder="1" applyAlignment="1"/>
    <xf numFmtId="0" fontId="0" fillId="9" borderId="0" xfId="0" applyFont="1" applyFill="1" applyAlignment="1"/>
    <xf numFmtId="0" fontId="0" fillId="9" borderId="1" xfId="0" applyFont="1" applyFill="1" applyBorder="1" applyAlignment="1"/>
    <xf numFmtId="0" fontId="13" fillId="0" borderId="24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0" fillId="9" borderId="0" xfId="0" applyFill="1"/>
    <xf numFmtId="0" fontId="0" fillId="9" borderId="1" xfId="0" applyFill="1" applyBorder="1"/>
    <xf numFmtId="0" fontId="5" fillId="0" borderId="24" xfId="0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top"/>
    </xf>
    <xf numFmtId="0" fontId="3" fillId="9" borderId="0" xfId="0" applyFont="1" applyFill="1" applyAlignment="1"/>
    <xf numFmtId="0" fontId="9" fillId="0" borderId="24" xfId="0" applyFont="1" applyFill="1" applyBorder="1" applyAlignment="1">
      <alignment horizontal="left" vertical="center"/>
    </xf>
    <xf numFmtId="0" fontId="9" fillId="9" borderId="0" xfId="0" applyFont="1" applyFill="1" applyAlignment="1"/>
    <xf numFmtId="0" fontId="3" fillId="9" borderId="0" xfId="0" applyFont="1" applyFill="1"/>
    <xf numFmtId="0" fontId="0" fillId="9" borderId="0" xfId="0" applyFont="1" applyFill="1"/>
    <xf numFmtId="0" fontId="5" fillId="9" borderId="0" xfId="0" applyFont="1" applyFill="1" applyAlignment="1"/>
    <xf numFmtId="0" fontId="0" fillId="9" borderId="1" xfId="0" applyFont="1" applyFill="1" applyBorder="1"/>
    <xf numFmtId="0" fontId="5" fillId="9" borderId="2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top" wrapText="1"/>
    </xf>
    <xf numFmtId="0" fontId="9" fillId="9" borderId="24" xfId="0" applyFont="1" applyFill="1" applyBorder="1" applyAlignment="1">
      <alignment horizontal="left" vertical="top" wrapText="1"/>
    </xf>
    <xf numFmtId="0" fontId="13" fillId="9" borderId="24" xfId="0" applyFont="1" applyFill="1" applyBorder="1" applyAlignment="1">
      <alignment horizontal="left" vertical="center" wrapText="1"/>
    </xf>
    <xf numFmtId="0" fontId="12" fillId="9" borderId="24" xfId="0" applyFont="1" applyFill="1" applyBorder="1" applyAlignment="1">
      <alignment horizontal="left" vertical="center" wrapText="1"/>
    </xf>
    <xf numFmtId="0" fontId="5" fillId="9" borderId="24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9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9" fillId="6" borderId="24" xfId="0" applyFont="1" applyFill="1" applyBorder="1" applyAlignment="1">
      <alignment horizontal="left" vertical="center" wrapText="1"/>
    </xf>
    <xf numFmtId="0" fontId="3" fillId="0" borderId="0" xfId="0" applyFont="1" applyAlignment="1"/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Fill="1" applyBorder="1"/>
    <xf numFmtId="0" fontId="9" fillId="0" borderId="24" xfId="0" applyFont="1" applyBorder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5" fillId="4" borderId="24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6" borderId="24" xfId="0" applyFont="1" applyFill="1" applyBorder="1" applyAlignment="1">
      <alignment horizontal="left" vertical="center"/>
    </xf>
    <xf numFmtId="0" fontId="5" fillId="7" borderId="24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5" fillId="0" borderId="24" xfId="0" applyFont="1" applyBorder="1" applyAlignment="1">
      <alignment horizontal="left" vertical="center"/>
    </xf>
    <xf numFmtId="0" fontId="5" fillId="9" borderId="24" xfId="0" applyFont="1" applyFill="1" applyBorder="1" applyAlignment="1">
      <alignment horizontal="left" vertical="center"/>
    </xf>
    <xf numFmtId="0" fontId="22" fillId="0" borderId="1" xfId="0" applyFont="1" applyBorder="1"/>
    <xf numFmtId="0" fontId="12" fillId="2" borderId="24" xfId="0" applyFont="1" applyFill="1" applyBorder="1" applyAlignment="1">
      <alignment horizontal="left" vertical="center" wrapText="1"/>
    </xf>
    <xf numFmtId="0" fontId="12" fillId="7" borderId="2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top" wrapText="1"/>
    </xf>
    <xf numFmtId="0" fontId="5" fillId="2" borderId="24" xfId="0" applyFont="1" applyFill="1" applyBorder="1" applyAlignment="1">
      <alignment horizontal="left" vertical="center" wrapText="1"/>
    </xf>
    <xf numFmtId="0" fontId="13" fillId="2" borderId="2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/>
    </xf>
    <xf numFmtId="0" fontId="13" fillId="7" borderId="24" xfId="0" applyFont="1" applyFill="1" applyBorder="1" applyAlignment="1">
      <alignment horizontal="left" vertical="center" wrapText="1"/>
    </xf>
    <xf numFmtId="166" fontId="5" fillId="0" borderId="24" xfId="4" applyFont="1" applyFill="1" applyBorder="1" applyAlignment="1">
      <alignment horizontal="right" vertical="center" wrapText="1"/>
    </xf>
    <xf numFmtId="0" fontId="9" fillId="5" borderId="2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3" fillId="0" borderId="2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0" fillId="0" borderId="10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wrapText="1"/>
      <protection locked="0"/>
    </xf>
    <xf numFmtId="14" fontId="7" fillId="0" borderId="1" xfId="0" applyNumberFormat="1" applyFont="1" applyFill="1" applyBorder="1" applyAlignment="1" applyProtection="1">
      <alignment horizontal="right" wrapText="1"/>
      <protection locked="0"/>
    </xf>
    <xf numFmtId="164" fontId="7" fillId="0" borderId="1" xfId="2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6" fontId="5" fillId="0" borderId="0" xfId="4" applyFont="1" applyFill="1" applyBorder="1" applyAlignment="1" applyProtection="1">
      <alignment horizontal="right" vertical="center" wrapText="1"/>
      <protection locked="0"/>
    </xf>
    <xf numFmtId="167" fontId="0" fillId="0" borderId="0" xfId="4" applyNumberFormat="1" applyFont="1" applyBorder="1" applyAlignment="1" applyProtection="1">
      <alignment horizontal="right"/>
      <protection locked="0"/>
    </xf>
    <xf numFmtId="169" fontId="0" fillId="0" borderId="0" xfId="0" applyNumberFormat="1" applyFont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7" fillId="0" borderId="1" xfId="0" applyFont="1" applyBorder="1" applyProtection="1"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7" fontId="0" fillId="0" borderId="11" xfId="4" applyNumberFormat="1" applyFont="1" applyBorder="1" applyAlignment="1">
      <alignment horizontal="right"/>
    </xf>
    <xf numFmtId="167" fontId="0" fillId="0" borderId="12" xfId="4" applyNumberFormat="1" applyFont="1" applyBorder="1" applyAlignment="1">
      <alignment horizontal="right"/>
    </xf>
    <xf numFmtId="168" fontId="0" fillId="0" borderId="11" xfId="4" applyNumberFormat="1" applyFont="1" applyBorder="1" applyAlignment="1">
      <alignment horizontal="right"/>
    </xf>
    <xf numFmtId="168" fontId="0" fillId="0" borderId="12" xfId="4" applyNumberFormat="1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7" fontId="3" fillId="0" borderId="1" xfId="4" applyNumberFormat="1" applyFont="1" applyBorder="1" applyAlignment="1">
      <alignment horizontal="right"/>
    </xf>
    <xf numFmtId="168" fontId="3" fillId="0" borderId="1" xfId="4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14" fontId="5" fillId="2" borderId="11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19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</xf>
    <xf numFmtId="0" fontId="9" fillId="2" borderId="14" xfId="0" applyFont="1" applyFill="1" applyBorder="1" applyAlignment="1" applyProtection="1">
      <alignment horizontal="left" vertical="top" wrapText="1"/>
    </xf>
    <xf numFmtId="0" fontId="9" fillId="2" borderId="15" xfId="0" applyFont="1" applyFill="1" applyBorder="1" applyAlignment="1" applyProtection="1">
      <alignment horizontal="left" vertical="top" wrapText="1"/>
    </xf>
    <xf numFmtId="0" fontId="9" fillId="2" borderId="13" xfId="0" applyFont="1" applyFill="1" applyBorder="1" applyAlignment="1" applyProtection="1">
      <alignment horizontal="left" vertical="top" wrapText="1"/>
    </xf>
    <xf numFmtId="0" fontId="9" fillId="2" borderId="17" xfId="0" applyFont="1" applyFill="1" applyBorder="1" applyAlignment="1" applyProtection="1">
      <alignment horizontal="left" vertical="top" wrapText="1"/>
    </xf>
    <xf numFmtId="0" fontId="9" fillId="2" borderId="18" xfId="0" applyFont="1" applyFill="1" applyBorder="1" applyAlignment="1" applyProtection="1">
      <alignment horizontal="left" vertical="top" wrapText="1"/>
    </xf>
    <xf numFmtId="0" fontId="9" fillId="2" borderId="16" xfId="0" applyFont="1" applyFill="1" applyBorder="1" applyAlignment="1" applyProtection="1">
      <alignment horizontal="left" vertical="top" wrapText="1"/>
    </xf>
    <xf numFmtId="0" fontId="9" fillId="0" borderId="14" xfId="0" applyFont="1" applyFill="1" applyBorder="1" applyAlignment="1" applyProtection="1">
      <alignment horizontal="left" vertical="center" wrapText="1"/>
    </xf>
    <xf numFmtId="0" fontId="9" fillId="0" borderId="13" xfId="0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 applyProtection="1">
      <alignment horizontal="left" vertical="center" wrapText="1"/>
    </xf>
    <xf numFmtId="0" fontId="9" fillId="0" borderId="16" xfId="0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</cellXfs>
  <cellStyles count="5">
    <cellStyle name="Hipervínculo" xfId="3" builtinId="8"/>
    <cellStyle name="Millares [0]" xfId="1" builtinId="6"/>
    <cellStyle name="Millares 2" xfId="4"/>
    <cellStyle name="Moneda 2" xfId="2"/>
    <cellStyle name="Normal" xfId="0" builtinId="0"/>
  </cellStyles>
  <dxfs count="16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SECCI&#211;N I'!A1"/><Relationship Id="rId3" Type="http://schemas.openxmlformats.org/officeDocument/2006/relationships/hyperlink" Target="#'SECCI&#211;N C'!A1"/><Relationship Id="rId7" Type="http://schemas.openxmlformats.org/officeDocument/2006/relationships/hyperlink" Target="#'SECCI&#211;N H'!A1"/><Relationship Id="rId2" Type="http://schemas.openxmlformats.org/officeDocument/2006/relationships/hyperlink" Target="#'SECCI&#211;N B'!A1"/><Relationship Id="rId1" Type="http://schemas.openxmlformats.org/officeDocument/2006/relationships/hyperlink" Target="#'SECCI&#211;N A'!A1"/><Relationship Id="rId6" Type="http://schemas.openxmlformats.org/officeDocument/2006/relationships/hyperlink" Target="#'SECCI&#211;N F'!A1"/><Relationship Id="rId5" Type="http://schemas.openxmlformats.org/officeDocument/2006/relationships/hyperlink" Target="#'SECCI&#211;N E'!A1"/><Relationship Id="rId4" Type="http://schemas.openxmlformats.org/officeDocument/2006/relationships/hyperlink" Target="#'SECCI&#211;N D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3</xdr:row>
      <xdr:rowOff>28575</xdr:rowOff>
    </xdr:from>
    <xdr:to>
      <xdr:col>2</xdr:col>
      <xdr:colOff>3895725</xdr:colOff>
      <xdr:row>17</xdr:row>
      <xdr:rowOff>47624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1" y="647700"/>
          <a:ext cx="6867524" cy="2686049"/>
          <a:chOff x="0" y="1416844"/>
          <a:chExt cx="3488531" cy="5143500"/>
        </a:xfrm>
      </xdr:grpSpPr>
      <xdr:sp macro="" textlink="">
        <xdr:nvSpPr>
          <xdr:cNvPr id="3" name="6 Rectángulo redondead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1416844"/>
            <a:ext cx="3488531" cy="5143500"/>
          </a:xfrm>
          <a:prstGeom prst="roundRect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lIns="72000" rIns="72000" rtlCol="0" anchor="t"/>
          <a:lstStyle/>
          <a:p>
            <a:pPr algn="l"/>
            <a:endParaRPr lang="es-CL" sz="1100"/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382103" y="2139657"/>
            <a:ext cx="2664000" cy="4230187"/>
            <a:chOff x="382103" y="2139657"/>
            <a:chExt cx="2664000" cy="4230187"/>
          </a:xfrm>
        </xdr:grpSpPr>
        <xdr:sp macro="" textlink="">
          <xdr:nvSpPr>
            <xdr:cNvPr id="5" name="9 Rectángulo redondeado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382103" y="2139657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A - GASTO COMPLEMENTARIO, OBRA PROVISORIA Y TRABAJO</a:t>
              </a:r>
              <a:r>
                <a:rPr lang="es-CL" sz="1050" b="1" baseline="0"/>
                <a:t> </a:t>
              </a:r>
              <a:r>
                <a:rPr lang="es-CL" sz="1050" b="1"/>
                <a:t>PRELIMINAR</a:t>
              </a:r>
            </a:p>
          </xdr:txBody>
        </xdr:sp>
        <xdr:sp macro="" textlink="">
          <xdr:nvSpPr>
            <xdr:cNvPr id="6" name="10 Rectángulo redondeado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382103" y="2671970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B - OBRA DE HABILITACION DEL TERRENO</a:t>
              </a:r>
            </a:p>
          </xdr:txBody>
        </xdr:sp>
        <xdr:sp macro="" textlink="">
          <xdr:nvSpPr>
            <xdr:cNvPr id="7" name="11 Rectángulo redondeado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382103" y="3204283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C - OBRA GRUESA</a:t>
              </a:r>
            </a:p>
          </xdr:txBody>
        </xdr:sp>
        <xdr:sp macro="" textlink="">
          <xdr:nvSpPr>
            <xdr:cNvPr id="8" name="12 Rectángulo redondeado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382103" y="3736596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D - TERMINACION</a:t>
              </a:r>
            </a:p>
          </xdr:txBody>
        </xdr:sp>
        <xdr:sp macro="" textlink="">
          <xdr:nvSpPr>
            <xdr:cNvPr id="9" name="13 Rectángulo redondeado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382103" y="4268909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E - INSTALACION</a:t>
              </a:r>
            </a:p>
          </xdr:txBody>
        </xdr:sp>
        <xdr:sp macro="" textlink="">
          <xdr:nvSpPr>
            <xdr:cNvPr id="10" name="14 Rectángulo redondeado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382103" y="4801222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F - SISTEMA MECANICO DE TRANSPORTE</a:t>
              </a:r>
            </a:p>
          </xdr:txBody>
        </xdr:sp>
        <xdr:sp macro="" textlink="">
          <xdr:nvSpPr>
            <xdr:cNvPr id="11" name="15 Rectángulo redondeado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382103" y="5333535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H - OBRA EXTERIOR</a:t>
              </a:r>
            </a:p>
          </xdr:txBody>
        </xdr:sp>
        <xdr:sp macro="" textlink="">
          <xdr:nvSpPr>
            <xdr:cNvPr id="12" name="16 Rectángulo redondeado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382103" y="5865844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I - URBANIZACION</a:t>
              </a:r>
            </a:p>
          </xdr:txBody>
        </xdr:sp>
      </xdr:grpSp>
    </xdr:grpSp>
    <xdr:clientData fLocksWithSheet="0"/>
  </xdr:twoCellAnchor>
  <xdr:twoCellAnchor>
    <xdr:from>
      <xdr:col>1</xdr:col>
      <xdr:colOff>4971</xdr:colOff>
      <xdr:row>20</xdr:row>
      <xdr:rowOff>33545</xdr:rowOff>
    </xdr:from>
    <xdr:to>
      <xdr:col>2</xdr:col>
      <xdr:colOff>4019551</xdr:colOff>
      <xdr:row>28</xdr:row>
      <xdr:rowOff>147845</xdr:rowOff>
    </xdr:to>
    <xdr:grpSp>
      <xdr:nvGrpSpPr>
        <xdr:cNvPr id="13" name="Group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>
          <a:grpSpLocks noChangeAspect="1"/>
        </xdr:cNvGrpSpPr>
      </xdr:nvGrpSpPr>
      <xdr:grpSpPr bwMode="auto">
        <a:xfrm>
          <a:off x="766971" y="3891170"/>
          <a:ext cx="6243430" cy="1638300"/>
          <a:chOff x="540" y="210"/>
          <a:chExt cx="589" cy="172"/>
        </a:xfrm>
      </xdr:grpSpPr>
      <xdr:sp macro="" textlink="">
        <xdr:nvSpPr>
          <xdr:cNvPr id="14" name="AutoShape 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40" y="210"/>
            <a:ext cx="589" cy="1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" name="Rectangle 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10"/>
            <a:ext cx="2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Letra</a:t>
            </a:r>
          </a:p>
        </xdr:txBody>
      </xdr:sp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21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572" y="210"/>
            <a:ext cx="7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corresponde a “</a:t>
            </a:r>
          </a:p>
        </xdr:txBody>
      </xdr:sp>
      <xdr:sp macro="" textlink="">
        <xdr:nvSpPr>
          <xdr:cNvPr id="18" name="Rectangle 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646" y="211"/>
            <a:ext cx="4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SECCIÓN”</a:t>
            </a:r>
          </a:p>
        </xdr:txBody>
      </xdr:sp>
      <xdr:sp macro="" textlink="">
        <xdr:nvSpPr>
          <xdr:cNvPr id="19" name="Rectangle 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713" y="21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0" name="Rectangle 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28"/>
            <a:ext cx="2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      </a:t>
            </a:r>
          </a:p>
        </xdr:txBody>
      </xdr:sp>
      <xdr:sp macro="" textlink="">
        <xdr:nvSpPr>
          <xdr:cNvPr id="21" name="Rectangle 1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561" y="228"/>
            <a:ext cx="2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1º par</a:t>
            </a:r>
          </a:p>
        </xdr:txBody>
      </xdr:sp>
      <xdr:sp macro="" textlink="">
        <xdr:nvSpPr>
          <xdr:cNvPr id="22" name="Rectangle 1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595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3" name="Rectangle 1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598" y="228"/>
            <a:ext cx="11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de dígitos corresponde a</a:t>
            </a:r>
          </a:p>
        </xdr:txBody>
      </xdr:sp>
      <xdr:sp macro="" textlink="">
        <xdr:nvSpPr>
          <xdr:cNvPr id="24" name="Rectangle 1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5" name="Rectangle 1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721" y="229"/>
            <a:ext cx="6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“ELEMENTO”</a:t>
            </a:r>
          </a:p>
        </xdr:txBody>
      </xdr:sp>
      <xdr:sp macro="" textlink="">
        <xdr:nvSpPr>
          <xdr:cNvPr id="26" name="Rectangle 1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797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823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8" name="Rectangle 1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870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9" name="Rectangle 1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43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0" name="Rectangle 1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48"/>
            <a:ext cx="2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2º par</a:t>
            </a:r>
          </a:p>
        </xdr:txBody>
      </xdr:sp>
      <xdr:sp macro="" textlink="">
        <xdr:nvSpPr>
          <xdr:cNvPr id="31" name="Rectangle 2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622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2" name="Rectangle 2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624" y="248"/>
            <a:ext cx="12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de dígitos corresponde a “</a:t>
            </a:r>
          </a:p>
        </xdr:txBody>
      </xdr:sp>
      <xdr:sp macro="" textlink="">
        <xdr:nvSpPr>
          <xdr:cNvPr id="33" name="Rectangle 2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749" y="248"/>
            <a:ext cx="3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TÍTULO”</a:t>
            </a:r>
          </a:p>
        </xdr:txBody>
      </xdr:sp>
      <xdr:sp macro="" textlink="">
        <xdr:nvSpPr>
          <xdr:cNvPr id="34" name="Rectangle 2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813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5" name="Rectangle 2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823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6" name="Rectangle 2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870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7" name="Rectangle 2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61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8" name="Rectangle 2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61"/>
            <a:ext cx="2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     </a:t>
            </a:r>
          </a:p>
        </xdr:txBody>
      </xdr:sp>
      <xdr:sp macro="" textlink="">
        <xdr:nvSpPr>
          <xdr:cNvPr id="39" name="Rectangle 2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613" y="266"/>
            <a:ext cx="3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3º par </a:t>
            </a:r>
          </a:p>
        </xdr:txBody>
      </xdr:sp>
      <xdr:sp macro="" textlink="">
        <xdr:nvSpPr>
          <xdr:cNvPr id="40" name="Rectangle 2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650" y="266"/>
            <a:ext cx="12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de dígitos corresponde a “</a:t>
            </a:r>
          </a:p>
        </xdr:txBody>
      </xdr:sp>
      <xdr:sp macro="" textlink="">
        <xdr:nvSpPr>
          <xdr:cNvPr id="41" name="Rectangle 3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776" y="267"/>
            <a:ext cx="5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SUBTÍTULO”</a:t>
            </a:r>
          </a:p>
        </xdr:txBody>
      </xdr:sp>
      <xdr:sp macro="" textlink="">
        <xdr:nvSpPr>
          <xdr:cNvPr id="42" name="Rectangle 3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860" y="266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3" name="Rectangle 3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84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4" name="Rectangle 3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303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5" name="Rectangle 3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329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6" name="Rectangle 3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355"/>
            <a:ext cx="1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ysClr val="windowText" lastClr="000000"/>
                </a:solidFill>
                <a:latin typeface="Calibri"/>
              </a:rPr>
              <a:t>D </a:t>
            </a:r>
          </a:p>
        </xdr:txBody>
      </xdr:sp>
      <xdr:sp macro="" textlink="">
        <xdr:nvSpPr>
          <xdr:cNvPr id="47" name="Rectangle 3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556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8" name="Rectangle 3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560" y="355"/>
            <a:ext cx="6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ysClr val="windowText" lastClr="000000"/>
                </a:solidFill>
                <a:latin typeface="Calibri"/>
              </a:rPr>
              <a:t>00  00  00 </a:t>
            </a:r>
          </a:p>
        </xdr:txBody>
      </xdr:sp>
      <xdr:sp macro="" textlink="">
        <xdr:nvSpPr>
          <xdr:cNvPr id="49" name="Rectangle 39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648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0" name="Rectangle 40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653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" name="Rectangle 43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874" y="36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2" name="Rectangle 45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1067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3" name="Freeform 46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EditPoints="1"/>
          </xdr:cNvSpPr>
        </xdr:nvSpPr>
        <xdr:spPr bwMode="auto">
          <a:xfrm>
            <a:off x="540" y="251"/>
            <a:ext cx="8" cy="103"/>
          </a:xfrm>
          <a:custGeom>
            <a:avLst/>
            <a:gdLst>
              <a:gd name="T0" fmla="*/ 667 w 1600"/>
              <a:gd name="T1" fmla="*/ 20414 h 20547"/>
              <a:gd name="T2" fmla="*/ 667 w 1600"/>
              <a:gd name="T3" fmla="*/ 1334 h 20547"/>
              <a:gd name="T4" fmla="*/ 800 w 1600"/>
              <a:gd name="T5" fmla="*/ 1200 h 20547"/>
              <a:gd name="T6" fmla="*/ 933 w 1600"/>
              <a:gd name="T7" fmla="*/ 1334 h 20547"/>
              <a:gd name="T8" fmla="*/ 933 w 1600"/>
              <a:gd name="T9" fmla="*/ 20414 h 20547"/>
              <a:gd name="T10" fmla="*/ 800 w 1600"/>
              <a:gd name="T11" fmla="*/ 20547 h 20547"/>
              <a:gd name="T12" fmla="*/ 667 w 1600"/>
              <a:gd name="T13" fmla="*/ 20414 h 20547"/>
              <a:gd name="T14" fmla="*/ 0 w 1600"/>
              <a:gd name="T15" fmla="*/ 1600 h 20547"/>
              <a:gd name="T16" fmla="*/ 800 w 1600"/>
              <a:gd name="T17" fmla="*/ 0 h 20547"/>
              <a:gd name="T18" fmla="*/ 1600 w 1600"/>
              <a:gd name="T19" fmla="*/ 1600 h 20547"/>
              <a:gd name="T20" fmla="*/ 0 w 1600"/>
              <a:gd name="T21" fmla="*/ 1600 h 205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20547">
                <a:moveTo>
                  <a:pt x="667" y="20414"/>
                </a:moveTo>
                <a:lnTo>
                  <a:pt x="667" y="1334"/>
                </a:lnTo>
                <a:cubicBezTo>
                  <a:pt x="667" y="1260"/>
                  <a:pt x="726" y="1200"/>
                  <a:pt x="800" y="1200"/>
                </a:cubicBezTo>
                <a:cubicBezTo>
                  <a:pt x="874" y="1200"/>
                  <a:pt x="933" y="1260"/>
                  <a:pt x="933" y="1334"/>
                </a:cubicBezTo>
                <a:lnTo>
                  <a:pt x="933" y="20414"/>
                </a:lnTo>
                <a:cubicBezTo>
                  <a:pt x="933" y="20487"/>
                  <a:pt x="874" y="20547"/>
                  <a:pt x="800" y="20547"/>
                </a:cubicBezTo>
                <a:cubicBezTo>
                  <a:pt x="726" y="20547"/>
                  <a:pt x="667" y="20487"/>
                  <a:pt x="667" y="20414"/>
                </a:cubicBezTo>
                <a:close/>
                <a:moveTo>
                  <a:pt x="0" y="1600"/>
                </a:moveTo>
                <a:lnTo>
                  <a:pt x="800" y="0"/>
                </a:lnTo>
                <a:lnTo>
                  <a:pt x="1600" y="1600"/>
                </a:lnTo>
                <a:lnTo>
                  <a:pt x="0" y="1600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54" name="Freeform 47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EditPoints="1"/>
          </xdr:cNvSpPr>
        </xdr:nvSpPr>
        <xdr:spPr bwMode="auto">
          <a:xfrm>
            <a:off x="566" y="272"/>
            <a:ext cx="8" cy="83"/>
          </a:xfrm>
          <a:custGeom>
            <a:avLst/>
            <a:gdLst>
              <a:gd name="T0" fmla="*/ 667 w 1600"/>
              <a:gd name="T1" fmla="*/ 16627 h 16760"/>
              <a:gd name="T2" fmla="*/ 667 w 1600"/>
              <a:gd name="T3" fmla="*/ 1334 h 16760"/>
              <a:gd name="T4" fmla="*/ 800 w 1600"/>
              <a:gd name="T5" fmla="*/ 1200 h 16760"/>
              <a:gd name="T6" fmla="*/ 933 w 1600"/>
              <a:gd name="T7" fmla="*/ 1334 h 16760"/>
              <a:gd name="T8" fmla="*/ 933 w 1600"/>
              <a:gd name="T9" fmla="*/ 16627 h 16760"/>
              <a:gd name="T10" fmla="*/ 800 w 1600"/>
              <a:gd name="T11" fmla="*/ 16760 h 16760"/>
              <a:gd name="T12" fmla="*/ 667 w 1600"/>
              <a:gd name="T13" fmla="*/ 16627 h 16760"/>
              <a:gd name="T14" fmla="*/ 0 w 1600"/>
              <a:gd name="T15" fmla="*/ 1600 h 16760"/>
              <a:gd name="T16" fmla="*/ 800 w 1600"/>
              <a:gd name="T17" fmla="*/ 0 h 16760"/>
              <a:gd name="T18" fmla="*/ 1600 w 1600"/>
              <a:gd name="T19" fmla="*/ 1600 h 16760"/>
              <a:gd name="T20" fmla="*/ 0 w 1600"/>
              <a:gd name="T21" fmla="*/ 1600 h 167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16760">
                <a:moveTo>
                  <a:pt x="667" y="16627"/>
                </a:moveTo>
                <a:lnTo>
                  <a:pt x="667" y="1334"/>
                </a:lnTo>
                <a:cubicBezTo>
                  <a:pt x="667" y="1260"/>
                  <a:pt x="726" y="1200"/>
                  <a:pt x="800" y="1200"/>
                </a:cubicBezTo>
                <a:cubicBezTo>
                  <a:pt x="874" y="1200"/>
                  <a:pt x="933" y="1260"/>
                  <a:pt x="933" y="1334"/>
                </a:cubicBezTo>
                <a:lnTo>
                  <a:pt x="933" y="16627"/>
                </a:lnTo>
                <a:cubicBezTo>
                  <a:pt x="933" y="16701"/>
                  <a:pt x="874" y="16760"/>
                  <a:pt x="800" y="16760"/>
                </a:cubicBezTo>
                <a:cubicBezTo>
                  <a:pt x="726" y="16760"/>
                  <a:pt x="667" y="16701"/>
                  <a:pt x="667" y="16627"/>
                </a:cubicBezTo>
                <a:close/>
                <a:moveTo>
                  <a:pt x="0" y="1600"/>
                </a:moveTo>
                <a:lnTo>
                  <a:pt x="800" y="0"/>
                </a:lnTo>
                <a:lnTo>
                  <a:pt x="1600" y="1600"/>
                </a:lnTo>
                <a:lnTo>
                  <a:pt x="0" y="1600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55" name="Freeform 48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EditPoints="1"/>
          </xdr:cNvSpPr>
        </xdr:nvSpPr>
        <xdr:spPr bwMode="auto">
          <a:xfrm>
            <a:off x="590" y="290"/>
            <a:ext cx="8" cy="65"/>
          </a:xfrm>
          <a:custGeom>
            <a:avLst/>
            <a:gdLst>
              <a:gd name="T0" fmla="*/ 655 w 1600"/>
              <a:gd name="T1" fmla="*/ 12840 h 12973"/>
              <a:gd name="T2" fmla="*/ 667 w 1600"/>
              <a:gd name="T3" fmla="*/ 1333 h 12973"/>
              <a:gd name="T4" fmla="*/ 800 w 1600"/>
              <a:gd name="T5" fmla="*/ 1200 h 12973"/>
              <a:gd name="T6" fmla="*/ 933 w 1600"/>
              <a:gd name="T7" fmla="*/ 1333 h 12973"/>
              <a:gd name="T8" fmla="*/ 921 w 1600"/>
              <a:gd name="T9" fmla="*/ 12840 h 12973"/>
              <a:gd name="T10" fmla="*/ 788 w 1600"/>
              <a:gd name="T11" fmla="*/ 12973 h 12973"/>
              <a:gd name="T12" fmla="*/ 655 w 1600"/>
              <a:gd name="T13" fmla="*/ 12840 h 12973"/>
              <a:gd name="T14" fmla="*/ 0 w 1600"/>
              <a:gd name="T15" fmla="*/ 1599 h 12973"/>
              <a:gd name="T16" fmla="*/ 801 w 1600"/>
              <a:gd name="T17" fmla="*/ 0 h 12973"/>
              <a:gd name="T18" fmla="*/ 1600 w 1600"/>
              <a:gd name="T19" fmla="*/ 1601 h 12973"/>
              <a:gd name="T20" fmla="*/ 0 w 1600"/>
              <a:gd name="T21" fmla="*/ 1599 h 129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12973">
                <a:moveTo>
                  <a:pt x="655" y="12840"/>
                </a:moveTo>
                <a:lnTo>
                  <a:pt x="667" y="1333"/>
                </a:lnTo>
                <a:cubicBezTo>
                  <a:pt x="667" y="1259"/>
                  <a:pt x="727" y="1200"/>
                  <a:pt x="800" y="1200"/>
                </a:cubicBezTo>
                <a:cubicBezTo>
                  <a:pt x="874" y="1200"/>
                  <a:pt x="933" y="1260"/>
                  <a:pt x="933" y="1333"/>
                </a:cubicBezTo>
                <a:lnTo>
                  <a:pt x="921" y="12840"/>
                </a:lnTo>
                <a:cubicBezTo>
                  <a:pt x="921" y="12914"/>
                  <a:pt x="862" y="12973"/>
                  <a:pt x="788" y="12973"/>
                </a:cubicBezTo>
                <a:cubicBezTo>
                  <a:pt x="714" y="12973"/>
                  <a:pt x="655" y="12913"/>
                  <a:pt x="655" y="12840"/>
                </a:cubicBezTo>
                <a:close/>
                <a:moveTo>
                  <a:pt x="0" y="1599"/>
                </a:moveTo>
                <a:lnTo>
                  <a:pt x="801" y="0"/>
                </a:lnTo>
                <a:lnTo>
                  <a:pt x="1600" y="1601"/>
                </a:lnTo>
                <a:lnTo>
                  <a:pt x="0" y="1599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56" name="Freeform 49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EditPoints="1"/>
          </xdr:cNvSpPr>
        </xdr:nvSpPr>
        <xdr:spPr bwMode="auto">
          <a:xfrm>
            <a:off x="614" y="309"/>
            <a:ext cx="8" cy="45"/>
          </a:xfrm>
          <a:custGeom>
            <a:avLst/>
            <a:gdLst>
              <a:gd name="T0" fmla="*/ 667 w 1600"/>
              <a:gd name="T1" fmla="*/ 9000 h 9133"/>
              <a:gd name="T2" fmla="*/ 667 w 1600"/>
              <a:gd name="T3" fmla="*/ 1333 h 9133"/>
              <a:gd name="T4" fmla="*/ 800 w 1600"/>
              <a:gd name="T5" fmla="*/ 1200 h 9133"/>
              <a:gd name="T6" fmla="*/ 933 w 1600"/>
              <a:gd name="T7" fmla="*/ 1333 h 9133"/>
              <a:gd name="T8" fmla="*/ 933 w 1600"/>
              <a:gd name="T9" fmla="*/ 9000 h 9133"/>
              <a:gd name="T10" fmla="*/ 800 w 1600"/>
              <a:gd name="T11" fmla="*/ 9133 h 9133"/>
              <a:gd name="T12" fmla="*/ 667 w 1600"/>
              <a:gd name="T13" fmla="*/ 9000 h 9133"/>
              <a:gd name="T14" fmla="*/ 0 w 1600"/>
              <a:gd name="T15" fmla="*/ 1600 h 9133"/>
              <a:gd name="T16" fmla="*/ 800 w 1600"/>
              <a:gd name="T17" fmla="*/ 0 h 9133"/>
              <a:gd name="T18" fmla="*/ 1600 w 1600"/>
              <a:gd name="T19" fmla="*/ 1600 h 9133"/>
              <a:gd name="T20" fmla="*/ 0 w 1600"/>
              <a:gd name="T21" fmla="*/ 1600 h 91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9133">
                <a:moveTo>
                  <a:pt x="667" y="9000"/>
                </a:moveTo>
                <a:lnTo>
                  <a:pt x="667" y="1333"/>
                </a:lnTo>
                <a:cubicBezTo>
                  <a:pt x="667" y="1260"/>
                  <a:pt x="726" y="1200"/>
                  <a:pt x="800" y="1200"/>
                </a:cubicBezTo>
                <a:cubicBezTo>
                  <a:pt x="874" y="1200"/>
                  <a:pt x="933" y="1260"/>
                  <a:pt x="933" y="1333"/>
                </a:cubicBezTo>
                <a:lnTo>
                  <a:pt x="933" y="9000"/>
                </a:lnTo>
                <a:cubicBezTo>
                  <a:pt x="933" y="9074"/>
                  <a:pt x="874" y="9133"/>
                  <a:pt x="800" y="9133"/>
                </a:cubicBezTo>
                <a:cubicBezTo>
                  <a:pt x="726" y="9133"/>
                  <a:pt x="667" y="9074"/>
                  <a:pt x="667" y="9000"/>
                </a:cubicBezTo>
                <a:close/>
                <a:moveTo>
                  <a:pt x="0" y="1600"/>
                </a:moveTo>
                <a:lnTo>
                  <a:pt x="800" y="0"/>
                </a:lnTo>
                <a:lnTo>
                  <a:pt x="1600" y="1600"/>
                </a:lnTo>
                <a:lnTo>
                  <a:pt x="0" y="1600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172"/>
  <sheetViews>
    <sheetView showGridLines="0" zoomScaleNormal="100" workbookViewId="0">
      <selection activeCell="B102" sqref="B102"/>
    </sheetView>
  </sheetViews>
  <sheetFormatPr baseColWidth="10" defaultRowHeight="15" x14ac:dyDescent="0.25"/>
  <cols>
    <col min="1" max="1" width="11.42578125" style="178"/>
    <col min="2" max="2" width="33.42578125" style="178" customWidth="1"/>
    <col min="3" max="3" width="72.140625" style="178" customWidth="1"/>
    <col min="4" max="4" width="69.28515625" style="178" customWidth="1"/>
    <col min="5" max="16384" width="11.42578125" style="178"/>
  </cols>
  <sheetData>
    <row r="1" spans="1:10" ht="18.75" x14ac:dyDescent="0.3">
      <c r="A1" s="177" t="s">
        <v>0</v>
      </c>
    </row>
    <row r="3" spans="1:10" x14ac:dyDescent="0.25">
      <c r="A3" s="179" t="s">
        <v>5413</v>
      </c>
    </row>
    <row r="4" spans="1:10" x14ac:dyDescent="0.25">
      <c r="D4" s="180"/>
      <c r="E4" s="181"/>
    </row>
    <row r="5" spans="1:10" x14ac:dyDescent="0.25">
      <c r="D5" s="180"/>
      <c r="I5" s="182"/>
      <c r="J5" s="182"/>
    </row>
    <row r="6" spans="1:10" x14ac:dyDescent="0.25">
      <c r="D6" s="183"/>
      <c r="I6" s="181"/>
      <c r="J6" s="184"/>
    </row>
    <row r="7" spans="1:10" x14ac:dyDescent="0.25">
      <c r="D7" s="183"/>
      <c r="E7" s="185"/>
    </row>
    <row r="8" spans="1:10" x14ac:dyDescent="0.25">
      <c r="D8" s="183"/>
      <c r="E8" s="185"/>
    </row>
    <row r="9" spans="1:10" x14ac:dyDescent="0.25">
      <c r="D9" s="183"/>
      <c r="E9" s="185"/>
    </row>
    <row r="10" spans="1:10" x14ac:dyDescent="0.25">
      <c r="D10" s="183"/>
      <c r="E10" s="185"/>
    </row>
    <row r="11" spans="1:10" x14ac:dyDescent="0.25">
      <c r="D11" s="183"/>
      <c r="E11" s="185"/>
    </row>
    <row r="12" spans="1:10" x14ac:dyDescent="0.25">
      <c r="D12" s="183"/>
      <c r="E12" s="185"/>
    </row>
    <row r="20" spans="1:3" x14ac:dyDescent="0.25">
      <c r="A20" s="179" t="s">
        <v>1</v>
      </c>
    </row>
    <row r="31" spans="1:3" x14ac:dyDescent="0.25">
      <c r="A31" s="186" t="s">
        <v>5414</v>
      </c>
      <c r="B31" s="186"/>
      <c r="C31" s="186"/>
    </row>
    <row r="32" spans="1:3" x14ac:dyDescent="0.25">
      <c r="A32" s="187" t="s">
        <v>5402</v>
      </c>
      <c r="B32" s="187"/>
      <c r="C32" s="188"/>
    </row>
    <row r="33" spans="1:9" x14ac:dyDescent="0.25">
      <c r="A33" s="187" t="s">
        <v>6</v>
      </c>
      <c r="B33" s="187"/>
      <c r="C33" s="187"/>
    </row>
    <row r="34" spans="1:9" x14ac:dyDescent="0.25">
      <c r="A34" s="187" t="s">
        <v>7</v>
      </c>
      <c r="B34" s="187"/>
      <c r="C34" s="187"/>
    </row>
    <row r="35" spans="1:9" x14ac:dyDescent="0.25">
      <c r="A35" s="189"/>
      <c r="B35" s="189"/>
      <c r="C35" s="189"/>
    </row>
    <row r="36" spans="1:9" x14ac:dyDescent="0.25">
      <c r="A36" s="186" t="s">
        <v>5405</v>
      </c>
      <c r="B36" s="186"/>
      <c r="C36" s="186"/>
    </row>
    <row r="37" spans="1:9" ht="15" customHeight="1" x14ac:dyDescent="0.25">
      <c r="A37" s="190" t="s">
        <v>5415</v>
      </c>
      <c r="B37" s="190"/>
      <c r="C37" s="190"/>
      <c r="D37" s="191"/>
      <c r="E37" s="191"/>
      <c r="F37" s="191"/>
      <c r="G37" s="191"/>
      <c r="H37" s="191"/>
      <c r="I37" s="191"/>
    </row>
    <row r="38" spans="1:9" ht="15" customHeight="1" x14ac:dyDescent="0.25">
      <c r="A38" s="190" t="s">
        <v>5416</v>
      </c>
      <c r="B38" s="190"/>
      <c r="C38" s="190"/>
      <c r="D38" s="191"/>
      <c r="E38" s="191"/>
      <c r="F38" s="191"/>
      <c r="G38" s="191"/>
      <c r="H38" s="191"/>
      <c r="I38" s="191"/>
    </row>
    <row r="39" spans="1:9" ht="15" customHeight="1" x14ac:dyDescent="0.25">
      <c r="A39" s="190"/>
      <c r="B39" s="190"/>
      <c r="C39" s="190"/>
      <c r="D39" s="191"/>
      <c r="E39" s="191"/>
      <c r="F39" s="191"/>
      <c r="G39" s="191"/>
      <c r="H39" s="191"/>
      <c r="I39" s="191"/>
    </row>
    <row r="40" spans="1:9" s="187" customFormat="1" ht="15" customHeight="1" thickBot="1" x14ac:dyDescent="0.3">
      <c r="A40" s="179" t="s">
        <v>5406</v>
      </c>
    </row>
    <row r="41" spans="1:9" s="187" customFormat="1" ht="15" customHeight="1" thickBot="1" x14ac:dyDescent="0.3">
      <c r="A41" s="192" t="s">
        <v>8</v>
      </c>
      <c r="B41" s="193" t="s">
        <v>9</v>
      </c>
      <c r="C41" s="194" t="s">
        <v>10</v>
      </c>
    </row>
    <row r="42" spans="1:9" ht="15" customHeight="1" x14ac:dyDescent="0.25">
      <c r="A42" s="195" t="s">
        <v>13</v>
      </c>
      <c r="B42" s="196"/>
      <c r="C42" s="197" t="s">
        <v>11</v>
      </c>
      <c r="D42" s="187"/>
    </row>
    <row r="43" spans="1:9" ht="15" customHeight="1" x14ac:dyDescent="0.25">
      <c r="A43" s="198"/>
      <c r="B43" s="199"/>
      <c r="C43" s="200" t="s">
        <v>5701</v>
      </c>
      <c r="D43" s="187"/>
    </row>
    <row r="44" spans="1:9" ht="15" customHeight="1" x14ac:dyDescent="0.25">
      <c r="A44" s="198"/>
      <c r="B44" s="199"/>
      <c r="C44" s="200" t="s">
        <v>12</v>
      </c>
      <c r="D44" s="187"/>
    </row>
    <row r="45" spans="1:9" ht="15" customHeight="1" x14ac:dyDescent="0.25">
      <c r="A45" s="198"/>
      <c r="B45" s="199"/>
      <c r="C45" s="200" t="s">
        <v>14</v>
      </c>
      <c r="D45" s="187"/>
    </row>
    <row r="46" spans="1:9" ht="15" customHeight="1" thickBot="1" x14ac:dyDescent="0.3">
      <c r="A46" s="201"/>
      <c r="B46" s="202"/>
      <c r="C46" s="203" t="s">
        <v>15</v>
      </c>
      <c r="D46" s="187"/>
    </row>
    <row r="47" spans="1:9" ht="15" customHeight="1" x14ac:dyDescent="0.25">
      <c r="A47" s="199"/>
      <c r="B47" s="199"/>
      <c r="C47" s="199"/>
      <c r="D47" s="187"/>
    </row>
    <row r="48" spans="1:9" s="187" customFormat="1" x14ac:dyDescent="0.25">
      <c r="A48" s="179" t="s">
        <v>5408</v>
      </c>
    </row>
    <row r="49" spans="1:2" s="187" customFormat="1" x14ac:dyDescent="0.25">
      <c r="A49" s="187" t="s">
        <v>17</v>
      </c>
    </row>
    <row r="50" spans="1:2" s="187" customFormat="1" x14ac:dyDescent="0.25">
      <c r="A50" s="187" t="s">
        <v>5404</v>
      </c>
    </row>
    <row r="51" spans="1:2" s="187" customFormat="1" x14ac:dyDescent="0.25">
      <c r="A51" s="230" t="s">
        <v>76</v>
      </c>
      <c r="B51" s="230"/>
    </row>
    <row r="52" spans="1:2" s="187" customFormat="1" ht="30" x14ac:dyDescent="0.25">
      <c r="A52" s="204" t="s">
        <v>19</v>
      </c>
      <c r="B52" s="204" t="s">
        <v>20</v>
      </c>
    </row>
    <row r="53" spans="1:2" s="187" customFormat="1" x14ac:dyDescent="0.25">
      <c r="A53" s="205" t="s">
        <v>33</v>
      </c>
      <c r="B53" s="205" t="s">
        <v>34</v>
      </c>
    </row>
    <row r="54" spans="1:2" s="187" customFormat="1" x14ac:dyDescent="0.25">
      <c r="A54" s="205" t="s">
        <v>41</v>
      </c>
      <c r="B54" s="205" t="s">
        <v>42</v>
      </c>
    </row>
    <row r="55" spans="1:2" s="187" customFormat="1" x14ac:dyDescent="0.25">
      <c r="A55" s="205" t="s">
        <v>50</v>
      </c>
      <c r="B55" s="205" t="s">
        <v>51</v>
      </c>
    </row>
    <row r="56" spans="1:2" s="187" customFormat="1" x14ac:dyDescent="0.25">
      <c r="A56" s="205" t="s">
        <v>54</v>
      </c>
      <c r="B56" s="205" t="s">
        <v>55</v>
      </c>
    </row>
    <row r="57" spans="1:2" s="187" customFormat="1" x14ac:dyDescent="0.25">
      <c r="A57" s="205" t="s">
        <v>58</v>
      </c>
      <c r="B57" s="205" t="s">
        <v>59</v>
      </c>
    </row>
    <row r="58" spans="1:2" s="187" customFormat="1" x14ac:dyDescent="0.25">
      <c r="A58" s="205" t="s">
        <v>69</v>
      </c>
      <c r="B58" s="205" t="s">
        <v>69</v>
      </c>
    </row>
    <row r="59" spans="1:2" s="187" customFormat="1" x14ac:dyDescent="0.25">
      <c r="A59" s="205" t="s">
        <v>72</v>
      </c>
      <c r="B59" s="205" t="s">
        <v>73</v>
      </c>
    </row>
    <row r="60" spans="1:2" s="187" customFormat="1" x14ac:dyDescent="0.25">
      <c r="A60" s="206" t="s">
        <v>5679</v>
      </c>
      <c r="B60" s="207"/>
    </row>
    <row r="61" spans="1:2" ht="15" customHeight="1" x14ac:dyDescent="0.25"/>
    <row r="62" spans="1:2" ht="15" customHeight="1" x14ac:dyDescent="0.25">
      <c r="A62" s="179" t="s">
        <v>5409</v>
      </c>
    </row>
    <row r="63" spans="1:2" s="187" customFormat="1" x14ac:dyDescent="0.25">
      <c r="A63" s="208" t="s">
        <v>5421</v>
      </c>
    </row>
    <row r="64" spans="1:2" s="187" customFormat="1" x14ac:dyDescent="0.25">
      <c r="A64" s="230" t="s">
        <v>18</v>
      </c>
      <c r="B64" s="230"/>
    </row>
    <row r="65" spans="1:2" s="187" customFormat="1" ht="30" x14ac:dyDescent="0.25">
      <c r="A65" s="209" t="s">
        <v>19</v>
      </c>
      <c r="B65" s="204" t="s">
        <v>20</v>
      </c>
    </row>
    <row r="66" spans="1:2" s="187" customFormat="1" x14ac:dyDescent="0.25">
      <c r="A66" s="210" t="s">
        <v>21</v>
      </c>
      <c r="B66" s="205" t="s">
        <v>21</v>
      </c>
    </row>
    <row r="67" spans="1:2" s="187" customFormat="1" x14ac:dyDescent="0.25">
      <c r="A67" s="210" t="s">
        <v>22</v>
      </c>
      <c r="B67" s="205" t="s">
        <v>23</v>
      </c>
    </row>
    <row r="68" spans="1:2" s="187" customFormat="1" x14ac:dyDescent="0.25">
      <c r="A68" s="210" t="s">
        <v>24</v>
      </c>
      <c r="B68" s="205" t="s">
        <v>25</v>
      </c>
    </row>
    <row r="69" spans="1:2" s="187" customFormat="1" x14ac:dyDescent="0.25">
      <c r="A69" s="210" t="s">
        <v>26</v>
      </c>
      <c r="B69" s="205" t="s">
        <v>27</v>
      </c>
    </row>
    <row r="70" spans="1:2" s="187" customFormat="1" x14ac:dyDescent="0.25">
      <c r="A70" s="210" t="s">
        <v>28</v>
      </c>
      <c r="B70" s="205" t="s">
        <v>28</v>
      </c>
    </row>
    <row r="71" spans="1:2" s="187" customFormat="1" x14ac:dyDescent="0.25">
      <c r="A71" s="210" t="s">
        <v>29</v>
      </c>
      <c r="B71" s="205" t="s">
        <v>30</v>
      </c>
    </row>
    <row r="72" spans="1:2" s="187" customFormat="1" x14ac:dyDescent="0.25">
      <c r="A72" s="210" t="s">
        <v>31</v>
      </c>
      <c r="B72" s="205" t="s">
        <v>32</v>
      </c>
    </row>
    <row r="73" spans="1:2" s="187" customFormat="1" x14ac:dyDescent="0.25">
      <c r="A73" s="210" t="s">
        <v>33</v>
      </c>
      <c r="B73" s="205" t="s">
        <v>34</v>
      </c>
    </row>
    <row r="74" spans="1:2" s="187" customFormat="1" x14ac:dyDescent="0.25">
      <c r="A74" s="210" t="s">
        <v>35</v>
      </c>
      <c r="B74" s="205" t="s">
        <v>36</v>
      </c>
    </row>
    <row r="75" spans="1:2" s="187" customFormat="1" x14ac:dyDescent="0.25">
      <c r="A75" s="210" t="s">
        <v>37</v>
      </c>
      <c r="B75" s="205" t="s">
        <v>38</v>
      </c>
    </row>
    <row r="76" spans="1:2" s="187" customFormat="1" x14ac:dyDescent="0.25">
      <c r="A76" s="210" t="s">
        <v>39</v>
      </c>
      <c r="B76" s="205" t="s">
        <v>40</v>
      </c>
    </row>
    <row r="77" spans="1:2" s="187" customFormat="1" x14ac:dyDescent="0.25">
      <c r="A77" s="210" t="s">
        <v>41</v>
      </c>
      <c r="B77" s="205" t="s">
        <v>42</v>
      </c>
    </row>
    <row r="78" spans="1:2" s="187" customFormat="1" x14ac:dyDescent="0.25">
      <c r="A78" s="210" t="s">
        <v>43</v>
      </c>
      <c r="B78" s="205" t="s">
        <v>44</v>
      </c>
    </row>
    <row r="79" spans="1:2" s="187" customFormat="1" x14ac:dyDescent="0.25">
      <c r="A79" s="210" t="s">
        <v>45</v>
      </c>
      <c r="B79" s="205" t="s">
        <v>46</v>
      </c>
    </row>
    <row r="80" spans="1:2" s="187" customFormat="1" x14ac:dyDescent="0.25">
      <c r="A80" s="210" t="s">
        <v>47</v>
      </c>
      <c r="B80" s="205" t="s">
        <v>48</v>
      </c>
    </row>
    <row r="81" spans="1:2" s="187" customFormat="1" x14ac:dyDescent="0.25">
      <c r="A81" s="210" t="s">
        <v>49</v>
      </c>
      <c r="B81" s="205" t="s">
        <v>49</v>
      </c>
    </row>
    <row r="82" spans="1:2" s="187" customFormat="1" x14ac:dyDescent="0.25">
      <c r="A82" s="210" t="s">
        <v>50</v>
      </c>
      <c r="B82" s="205" t="s">
        <v>51</v>
      </c>
    </row>
    <row r="83" spans="1:2" s="187" customFormat="1" x14ac:dyDescent="0.25">
      <c r="A83" s="210" t="s">
        <v>52</v>
      </c>
      <c r="B83" s="205" t="s">
        <v>53</v>
      </c>
    </row>
    <row r="84" spans="1:2" s="187" customFormat="1" x14ac:dyDescent="0.25">
      <c r="A84" s="210" t="s">
        <v>54</v>
      </c>
      <c r="B84" s="205" t="s">
        <v>55</v>
      </c>
    </row>
    <row r="85" spans="1:2" s="187" customFormat="1" x14ac:dyDescent="0.25">
      <c r="A85" s="210" t="s">
        <v>56</v>
      </c>
      <c r="B85" s="205" t="s">
        <v>57</v>
      </c>
    </row>
    <row r="86" spans="1:2" s="187" customFormat="1" x14ac:dyDescent="0.25">
      <c r="A86" s="210" t="s">
        <v>58</v>
      </c>
      <c r="B86" s="205" t="s">
        <v>59</v>
      </c>
    </row>
    <row r="87" spans="1:2" s="187" customFormat="1" x14ac:dyDescent="0.25">
      <c r="A87" s="210" t="s">
        <v>60</v>
      </c>
      <c r="B87" s="205" t="s">
        <v>61</v>
      </c>
    </row>
    <row r="88" spans="1:2" s="187" customFormat="1" x14ac:dyDescent="0.25">
      <c r="A88" s="210" t="s">
        <v>62</v>
      </c>
      <c r="B88" s="205" t="s">
        <v>62</v>
      </c>
    </row>
    <row r="89" spans="1:2" s="187" customFormat="1" x14ac:dyDescent="0.25">
      <c r="A89" s="210" t="s">
        <v>63</v>
      </c>
      <c r="B89" s="205" t="s">
        <v>63</v>
      </c>
    </row>
    <row r="90" spans="1:2" s="187" customFormat="1" x14ac:dyDescent="0.25">
      <c r="A90" s="210" t="s">
        <v>64</v>
      </c>
      <c r="B90" s="205" t="s">
        <v>64</v>
      </c>
    </row>
    <row r="91" spans="1:2" s="187" customFormat="1" x14ac:dyDescent="0.25">
      <c r="A91" s="210" t="s">
        <v>65</v>
      </c>
      <c r="B91" s="205" t="s">
        <v>65</v>
      </c>
    </row>
    <row r="92" spans="1:2" s="187" customFormat="1" x14ac:dyDescent="0.25">
      <c r="A92" s="210" t="s">
        <v>66</v>
      </c>
      <c r="B92" s="205" t="s">
        <v>67</v>
      </c>
    </row>
    <row r="93" spans="1:2" s="187" customFormat="1" x14ac:dyDescent="0.25">
      <c r="A93" s="210" t="s">
        <v>68</v>
      </c>
      <c r="B93" s="205" t="s">
        <v>68</v>
      </c>
    </row>
    <row r="94" spans="1:2" s="187" customFormat="1" x14ac:dyDescent="0.25">
      <c r="A94" s="210" t="s">
        <v>69</v>
      </c>
      <c r="B94" s="205" t="s">
        <v>69</v>
      </c>
    </row>
    <row r="95" spans="1:2" s="187" customFormat="1" x14ac:dyDescent="0.25">
      <c r="A95" s="210" t="s">
        <v>70</v>
      </c>
      <c r="B95" s="205" t="s">
        <v>70</v>
      </c>
    </row>
    <row r="96" spans="1:2" s="187" customFormat="1" x14ac:dyDescent="0.25">
      <c r="A96" s="210" t="s">
        <v>71</v>
      </c>
      <c r="B96" s="205" t="s">
        <v>71</v>
      </c>
    </row>
    <row r="97" spans="1:9" s="187" customFormat="1" x14ac:dyDescent="0.25">
      <c r="A97" s="210" t="s">
        <v>72</v>
      </c>
      <c r="B97" s="205" t="s">
        <v>73</v>
      </c>
    </row>
    <row r="98" spans="1:9" s="187" customFormat="1" x14ac:dyDescent="0.25">
      <c r="A98" s="210" t="s">
        <v>74</v>
      </c>
      <c r="B98" s="205" t="s">
        <v>75</v>
      </c>
    </row>
    <row r="99" spans="1:9" ht="15" customHeight="1" x14ac:dyDescent="0.25">
      <c r="A99" s="179"/>
    </row>
    <row r="100" spans="1:9" x14ac:dyDescent="0.25">
      <c r="A100" s="179" t="s">
        <v>5407</v>
      </c>
    </row>
    <row r="101" spans="1:9" x14ac:dyDescent="0.25">
      <c r="A101" s="211" t="s">
        <v>2</v>
      </c>
      <c r="B101" s="212">
        <v>43495</v>
      </c>
      <c r="C101" s="178" t="s">
        <v>3</v>
      </c>
    </row>
    <row r="102" spans="1:9" x14ac:dyDescent="0.25">
      <c r="A102" s="211" t="s">
        <v>4</v>
      </c>
      <c r="B102" s="213">
        <v>26004</v>
      </c>
      <c r="C102" s="178" t="s">
        <v>5</v>
      </c>
      <c r="G102" s="179"/>
    </row>
    <row r="104" spans="1:9" s="187" customFormat="1" x14ac:dyDescent="0.25">
      <c r="A104" s="179" t="s">
        <v>5410</v>
      </c>
      <c r="B104" s="214"/>
      <c r="C104" s="214"/>
      <c r="D104" s="215"/>
      <c r="E104" s="216"/>
      <c r="F104" s="217"/>
      <c r="G104" s="218"/>
      <c r="H104" s="199"/>
      <c r="I104" s="199"/>
    </row>
    <row r="105" spans="1:9" s="187" customFormat="1" x14ac:dyDescent="0.25">
      <c r="A105" s="231" t="s">
        <v>5671</v>
      </c>
      <c r="B105" s="231"/>
      <c r="C105" s="231"/>
      <c r="D105" s="231"/>
      <c r="E105" s="231"/>
      <c r="F105" s="231"/>
      <c r="G105" s="220"/>
      <c r="H105" s="220"/>
      <c r="I105" s="220"/>
    </row>
    <row r="106" spans="1:9" s="187" customFormat="1" x14ac:dyDescent="0.25">
      <c r="A106" s="231" t="s">
        <v>5403</v>
      </c>
      <c r="B106" s="231"/>
      <c r="C106" s="231"/>
      <c r="D106" s="231"/>
      <c r="E106" s="231"/>
      <c r="F106" s="231"/>
      <c r="G106" s="220"/>
      <c r="H106" s="220"/>
      <c r="I106" s="220"/>
    </row>
    <row r="107" spans="1:9" s="187" customFormat="1" x14ac:dyDescent="0.25">
      <c r="A107" s="219" t="s">
        <v>5702</v>
      </c>
      <c r="B107" s="219"/>
      <c r="C107" s="219"/>
      <c r="D107" s="219"/>
      <c r="E107" s="219"/>
      <c r="F107" s="219"/>
      <c r="G107" s="220"/>
      <c r="H107" s="220"/>
      <c r="I107" s="220"/>
    </row>
    <row r="108" spans="1:9" s="187" customFormat="1" x14ac:dyDescent="0.25">
      <c r="A108" s="231" t="s">
        <v>5417</v>
      </c>
      <c r="B108" s="231"/>
      <c r="C108" s="231"/>
      <c r="D108" s="231"/>
      <c r="E108" s="231"/>
      <c r="F108" s="231"/>
      <c r="G108" s="220"/>
      <c r="H108" s="220"/>
      <c r="I108" s="220"/>
    </row>
    <row r="109" spans="1:9" s="187" customFormat="1" ht="15" customHeight="1" x14ac:dyDescent="0.25">
      <c r="A109" s="229" t="s">
        <v>5418</v>
      </c>
      <c r="B109" s="229"/>
      <c r="C109" s="229"/>
      <c r="D109" s="229"/>
      <c r="E109" s="229"/>
      <c r="F109" s="229"/>
      <c r="G109" s="221"/>
      <c r="H109" s="221"/>
      <c r="I109" s="221"/>
    </row>
    <row r="110" spans="1:9" s="187" customFormat="1" x14ac:dyDescent="0.25">
      <c r="A110" s="229"/>
      <c r="B110" s="229"/>
      <c r="C110" s="229"/>
      <c r="D110" s="229"/>
      <c r="E110" s="229"/>
      <c r="F110" s="229"/>
      <c r="G110" s="221"/>
      <c r="H110" s="221"/>
      <c r="I110" s="221"/>
    </row>
    <row r="111" spans="1:9" s="187" customFormat="1" ht="15" customHeight="1" x14ac:dyDescent="0.25">
      <c r="A111" s="229" t="s">
        <v>5419</v>
      </c>
      <c r="B111" s="229"/>
      <c r="C111" s="229"/>
      <c r="D111" s="229"/>
      <c r="E111" s="229"/>
      <c r="F111" s="229"/>
      <c r="G111" s="221"/>
      <c r="H111" s="221"/>
      <c r="I111" s="221"/>
    </row>
    <row r="112" spans="1:9" s="187" customFormat="1" x14ac:dyDescent="0.25">
      <c r="A112" s="229" t="s">
        <v>5411</v>
      </c>
      <c r="B112" s="229"/>
      <c r="C112" s="229"/>
      <c r="D112" s="229"/>
      <c r="E112" s="229"/>
      <c r="F112" s="229"/>
      <c r="G112" s="221"/>
      <c r="H112" s="221"/>
      <c r="I112" s="221"/>
    </row>
    <row r="113" spans="1:9" s="187" customFormat="1" ht="15" customHeight="1" x14ac:dyDescent="0.25">
      <c r="A113" s="229" t="s">
        <v>5412</v>
      </c>
      <c r="B113" s="229"/>
      <c r="C113" s="229"/>
      <c r="D113" s="229"/>
      <c r="E113" s="229"/>
      <c r="F113" s="229"/>
      <c r="G113" s="222"/>
      <c r="H113" s="222"/>
      <c r="I113" s="222"/>
    </row>
    <row r="114" spans="1:9" s="187" customFormat="1" x14ac:dyDescent="0.25">
      <c r="A114" s="222"/>
      <c r="B114" s="222"/>
      <c r="C114" s="222"/>
      <c r="D114" s="222"/>
      <c r="E114" s="222"/>
      <c r="F114" s="222"/>
      <c r="G114" s="222"/>
      <c r="H114" s="222"/>
      <c r="I114" s="222"/>
    </row>
    <row r="115" spans="1:9" s="187" customFormat="1" x14ac:dyDescent="0.25">
      <c r="A115" s="179" t="s">
        <v>5420</v>
      </c>
    </row>
    <row r="116" spans="1:9" s="187" customFormat="1" ht="15" customHeight="1" x14ac:dyDescent="0.25">
      <c r="A116" s="229" t="s">
        <v>5422</v>
      </c>
      <c r="B116" s="229"/>
      <c r="C116" s="229"/>
      <c r="D116" s="229"/>
    </row>
    <row r="117" spans="1:9" s="187" customFormat="1" x14ac:dyDescent="0.25">
      <c r="A117" s="229" t="s">
        <v>5423</v>
      </c>
      <c r="B117" s="229"/>
      <c r="C117" s="229"/>
      <c r="D117" s="229"/>
      <c r="E117" s="229"/>
      <c r="F117" s="229"/>
    </row>
    <row r="118" spans="1:9" ht="15" customHeight="1" x14ac:dyDescent="0.25">
      <c r="A118" s="229"/>
      <c r="B118" s="229"/>
      <c r="C118" s="229"/>
      <c r="D118" s="229"/>
      <c r="E118" s="229"/>
      <c r="F118" s="229"/>
    </row>
    <row r="119" spans="1:9" ht="15" customHeight="1" x14ac:dyDescent="0.25"/>
    <row r="120" spans="1:9" ht="15" customHeight="1" x14ac:dyDescent="0.25"/>
    <row r="121" spans="1:9" ht="15" customHeight="1" x14ac:dyDescent="0.25"/>
    <row r="122" spans="1:9" ht="15" customHeight="1" x14ac:dyDescent="0.25"/>
    <row r="123" spans="1:9" ht="15" customHeight="1" x14ac:dyDescent="0.25"/>
    <row r="124" spans="1:9" ht="15" hidden="1" customHeight="1" x14ac:dyDescent="0.25"/>
    <row r="125" spans="1:9" ht="15" hidden="1" customHeight="1" x14ac:dyDescent="0.25">
      <c r="C125" s="223"/>
    </row>
    <row r="126" spans="1:9" ht="15" hidden="1" customHeight="1" x14ac:dyDescent="0.25">
      <c r="A126" s="228" t="s">
        <v>76</v>
      </c>
      <c r="B126" s="228"/>
      <c r="C126" s="223"/>
    </row>
    <row r="127" spans="1:9" ht="15" hidden="1" customHeight="1" x14ac:dyDescent="0.25">
      <c r="A127" s="224" t="s">
        <v>19</v>
      </c>
      <c r="B127" s="224" t="s">
        <v>20</v>
      </c>
      <c r="C127" s="223"/>
    </row>
    <row r="128" spans="1:9" ht="15" hidden="1" customHeight="1" x14ac:dyDescent="0.25">
      <c r="A128" s="225" t="s">
        <v>123</v>
      </c>
      <c r="B128" s="225" t="s">
        <v>123</v>
      </c>
      <c r="C128" s="223"/>
    </row>
    <row r="129" spans="1:3" ht="15" hidden="1" customHeight="1" x14ac:dyDescent="0.25">
      <c r="A129" s="225" t="s">
        <v>33</v>
      </c>
      <c r="B129" s="225" t="s">
        <v>34</v>
      </c>
      <c r="C129" s="223"/>
    </row>
    <row r="130" spans="1:3" ht="15" hidden="1" customHeight="1" x14ac:dyDescent="0.25">
      <c r="A130" s="225" t="s">
        <v>41</v>
      </c>
      <c r="B130" s="225" t="s">
        <v>42</v>
      </c>
      <c r="C130" s="223"/>
    </row>
    <row r="131" spans="1:3" ht="15" hidden="1" customHeight="1" x14ac:dyDescent="0.25">
      <c r="A131" s="225" t="s">
        <v>50</v>
      </c>
      <c r="B131" s="225" t="s">
        <v>51</v>
      </c>
      <c r="C131" s="223"/>
    </row>
    <row r="132" spans="1:3" ht="15" hidden="1" customHeight="1" x14ac:dyDescent="0.25">
      <c r="A132" s="225" t="s">
        <v>54</v>
      </c>
      <c r="B132" s="225" t="s">
        <v>55</v>
      </c>
    </row>
    <row r="133" spans="1:3" ht="15" hidden="1" customHeight="1" x14ac:dyDescent="0.25">
      <c r="A133" s="225" t="s">
        <v>58</v>
      </c>
      <c r="B133" s="225" t="s">
        <v>254</v>
      </c>
    </row>
    <row r="134" spans="1:3" ht="15" hidden="1" customHeight="1" x14ac:dyDescent="0.25">
      <c r="A134" s="225" t="s">
        <v>69</v>
      </c>
      <c r="B134" s="225" t="s">
        <v>69</v>
      </c>
    </row>
    <row r="135" spans="1:3" ht="15" hidden="1" customHeight="1" x14ac:dyDescent="0.25">
      <c r="A135" s="225" t="s">
        <v>72</v>
      </c>
      <c r="B135" s="225" t="s">
        <v>73</v>
      </c>
    </row>
    <row r="136" spans="1:3" ht="15" hidden="1" customHeight="1" x14ac:dyDescent="0.25">
      <c r="A136" s="226"/>
      <c r="B136" s="226"/>
    </row>
    <row r="137" spans="1:3" ht="15" hidden="1" customHeight="1" x14ac:dyDescent="0.25">
      <c r="A137" s="226"/>
      <c r="B137" s="226"/>
    </row>
    <row r="138" spans="1:3" ht="15" hidden="1" customHeight="1" x14ac:dyDescent="0.25"/>
    <row r="139" spans="1:3" ht="15" hidden="1" customHeight="1" x14ac:dyDescent="0.25"/>
    <row r="140" spans="1:3" ht="15" hidden="1" customHeight="1" x14ac:dyDescent="0.25"/>
    <row r="141" spans="1:3" ht="15" hidden="1" customHeight="1" x14ac:dyDescent="0.25"/>
    <row r="142" spans="1:3" ht="15" hidden="1" customHeight="1" x14ac:dyDescent="0.25"/>
    <row r="143" spans="1:3" ht="15" hidden="1" customHeight="1" x14ac:dyDescent="0.25">
      <c r="A143" s="227" t="s">
        <v>5668</v>
      </c>
    </row>
    <row r="144" spans="1:3" ht="15" hidden="1" customHeight="1" x14ac:dyDescent="0.25">
      <c r="A144" s="227" t="s">
        <v>5669</v>
      </c>
    </row>
    <row r="145" spans="1:1" ht="15" hidden="1" customHeight="1" x14ac:dyDescent="0.25">
      <c r="A145" s="227" t="s">
        <v>5670</v>
      </c>
    </row>
    <row r="146" spans="1:1" ht="15" hidden="1" customHeight="1" x14ac:dyDescent="0.25">
      <c r="A146" s="227" t="s">
        <v>5672</v>
      </c>
    </row>
    <row r="147" spans="1:1" ht="15" hidden="1" customHeight="1" x14ac:dyDescent="0.25">
      <c r="A147" s="227" t="s">
        <v>5673</v>
      </c>
    </row>
    <row r="148" spans="1:1" ht="15" hidden="1" customHeight="1" x14ac:dyDescent="0.25">
      <c r="A148" s="227" t="s">
        <v>5674</v>
      </c>
    </row>
    <row r="149" spans="1:1" ht="15" hidden="1" customHeight="1" x14ac:dyDescent="0.25">
      <c r="A149" s="227" t="s">
        <v>5675</v>
      </c>
    </row>
    <row r="150" spans="1:1" ht="15" hidden="1" customHeight="1" x14ac:dyDescent="0.25">
      <c r="A150" s="227" t="s">
        <v>5676</v>
      </c>
    </row>
    <row r="151" spans="1:1" ht="15" hidden="1" customHeight="1" x14ac:dyDescent="0.25">
      <c r="A151" s="227" t="s">
        <v>126</v>
      </c>
    </row>
    <row r="152" spans="1:1" ht="15" hidden="1" customHeight="1" x14ac:dyDescent="0.25">
      <c r="A152" s="227" t="s">
        <v>127</v>
      </c>
    </row>
    <row r="153" spans="1:1" ht="15" hidden="1" customHeight="1" x14ac:dyDescent="0.25">
      <c r="A153" s="227" t="s">
        <v>128</v>
      </c>
    </row>
    <row r="154" spans="1:1" ht="15" hidden="1" customHeight="1" x14ac:dyDescent="0.25">
      <c r="A154" s="227" t="s">
        <v>129</v>
      </c>
    </row>
    <row r="155" spans="1:1" ht="15" hidden="1" customHeight="1" x14ac:dyDescent="0.25">
      <c r="A155" s="227" t="s">
        <v>130</v>
      </c>
    </row>
    <row r="156" spans="1:1" ht="15" hidden="1" customHeight="1" x14ac:dyDescent="0.25">
      <c r="A156" s="227" t="s">
        <v>131</v>
      </c>
    </row>
    <row r="157" spans="1:1" ht="15" hidden="1" customHeight="1" x14ac:dyDescent="0.25">
      <c r="A157" s="227" t="s">
        <v>132</v>
      </c>
    </row>
    <row r="158" spans="1:1" ht="15" hidden="1" customHeight="1" x14ac:dyDescent="0.25">
      <c r="A158" s="227" t="s">
        <v>133</v>
      </c>
    </row>
    <row r="159" spans="1:1" ht="15" hidden="1" customHeight="1" x14ac:dyDescent="0.25">
      <c r="A159" s="227" t="s">
        <v>5677</v>
      </c>
    </row>
    <row r="160" spans="1:1" ht="15" hidden="1" customHeight="1" x14ac:dyDescent="0.25">
      <c r="A160" s="227" t="s">
        <v>5339</v>
      </c>
    </row>
    <row r="161" spans="1:1" ht="15" hidden="1" customHeight="1" x14ac:dyDescent="0.25">
      <c r="A161" s="227" t="s">
        <v>5334</v>
      </c>
    </row>
    <row r="162" spans="1:1" ht="15" hidden="1" customHeight="1" x14ac:dyDescent="0.25">
      <c r="A162" s="227" t="s">
        <v>5386</v>
      </c>
    </row>
    <row r="163" spans="1:1" ht="15" hidden="1" customHeight="1" x14ac:dyDescent="0.25">
      <c r="A163" s="227" t="s">
        <v>134</v>
      </c>
    </row>
    <row r="164" spans="1:1" ht="15" hidden="1" customHeight="1" x14ac:dyDescent="0.25">
      <c r="A164" s="227" t="s">
        <v>135</v>
      </c>
    </row>
    <row r="165" spans="1:1" ht="15" hidden="1" customHeight="1" x14ac:dyDescent="0.25">
      <c r="A165" s="227" t="s">
        <v>136</v>
      </c>
    </row>
    <row r="166" spans="1:1" ht="15" hidden="1" customHeight="1" x14ac:dyDescent="0.25">
      <c r="A166" s="227" t="s">
        <v>5345</v>
      </c>
    </row>
    <row r="167" spans="1:1" ht="15" hidden="1" customHeight="1" x14ac:dyDescent="0.25"/>
    <row r="168" spans="1:1" ht="15" customHeight="1" x14ac:dyDescent="0.25"/>
    <row r="169" spans="1:1" ht="15" customHeight="1" x14ac:dyDescent="0.25"/>
    <row r="170" spans="1:1" ht="15" customHeight="1" x14ac:dyDescent="0.25"/>
    <row r="171" spans="1:1" ht="15" customHeight="1" x14ac:dyDescent="0.25"/>
    <row r="172" spans="1:1" ht="15" customHeight="1" x14ac:dyDescent="0.25"/>
  </sheetData>
  <sheetProtection algorithmName="SHA-512" hashValue="0vLMMVwkBRYICmWaOiwwG5SjiJDUMvbVj8NTuQKlP/lZg6nh4DLmWH2ECOQSWsbFZz/W7s7MNz6wwcLlGmIE0g==" saltValue="ijpJS9UekGzHytwWORqoag==" spinCount="100000" sheet="1" objects="1" scenarios="1" selectLockedCells="1" selectUnlockedCells="1"/>
  <mergeCells count="12">
    <mergeCell ref="A126:B126"/>
    <mergeCell ref="A116:D116"/>
    <mergeCell ref="A51:B51"/>
    <mergeCell ref="A117:F118"/>
    <mergeCell ref="A111:F111"/>
    <mergeCell ref="A112:F112"/>
    <mergeCell ref="A113:F113"/>
    <mergeCell ref="A64:B64"/>
    <mergeCell ref="A105:F105"/>
    <mergeCell ref="A106:F106"/>
    <mergeCell ref="A108:F108"/>
    <mergeCell ref="A109:F110"/>
  </mergeCells>
  <conditionalFormatting sqref="C104">
    <cfRule type="duplicateValues" dxfId="168" priority="2"/>
  </conditionalFormatting>
  <conditionalFormatting sqref="B104">
    <cfRule type="duplicateValues" dxfId="167" priority="1"/>
  </conditionalFormatting>
  <printOptions horizontalCentered="1"/>
  <pageMargins left="0.7" right="0.7" top="0.75" bottom="0.75" header="0.3" footer="0.3"/>
  <pageSetup scale="43" fitToHeight="0" orientation="portrait" horizontalDpi="1200" verticalDpi="1200" r:id="rId1"/>
  <headerFooter>
    <oddHeader>&amp;R&amp;10MINISTERIO DE  VIVIENDA Y URBANISMO</oddHeader>
    <oddFooter>&amp;C&amp;10&amp;A&amp;R&amp;10Página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Q453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RowHeight="15" outlineLevelRow="2" x14ac:dyDescent="0.25"/>
  <cols>
    <col min="1" max="1" width="12.140625" style="5" customWidth="1"/>
    <col min="2" max="2" width="114.28515625" style="85" customWidth="1"/>
    <col min="3" max="3" width="26.42578125" style="5" customWidth="1"/>
    <col min="4" max="4" width="31.42578125" style="5" customWidth="1"/>
    <col min="5" max="5" width="11.42578125" style="153" hidden="1" customWidth="1"/>
    <col min="6" max="6" width="11.42578125" style="32" customWidth="1"/>
    <col min="7" max="7" width="11.42578125" style="5" customWidth="1"/>
    <col min="8" max="8" width="11.42578125" customWidth="1"/>
    <col min="9" max="9" width="14.28515625" customWidth="1"/>
    <col min="10" max="10" width="11.42578125" customWidth="1"/>
    <col min="11" max="11" width="14.28515625" customWidth="1"/>
    <col min="12" max="12" width="11.42578125" style="117" customWidth="1"/>
    <col min="13" max="14" width="11.42578125" customWidth="1"/>
  </cols>
  <sheetData>
    <row r="1" spans="1:14" ht="18.75" customHeight="1" x14ac:dyDescent="0.3">
      <c r="A1" s="37" t="s">
        <v>16</v>
      </c>
      <c r="B1" s="282" t="s">
        <v>114</v>
      </c>
      <c r="C1" s="282"/>
      <c r="D1" s="37" t="s">
        <v>5700</v>
      </c>
      <c r="G1" s="37"/>
    </row>
    <row r="2" spans="1:14" ht="18.75" customHeight="1" x14ac:dyDescent="0.3">
      <c r="A2" s="37"/>
      <c r="B2" s="37"/>
      <c r="C2" s="37"/>
      <c r="D2" s="37"/>
      <c r="G2" s="37"/>
    </row>
    <row r="3" spans="1:14" s="38" customFormat="1" ht="52.5" customHeight="1" x14ac:dyDescent="0.25">
      <c r="A3" s="40" t="s">
        <v>137</v>
      </c>
      <c r="B3" s="40" t="s">
        <v>138</v>
      </c>
      <c r="C3" s="41" t="s">
        <v>139</v>
      </c>
      <c r="D3" s="41" t="s">
        <v>5401</v>
      </c>
      <c r="E3" s="149" t="s">
        <v>146</v>
      </c>
      <c r="F3" s="41" t="s">
        <v>146</v>
      </c>
      <c r="G3" s="41" t="s">
        <v>147</v>
      </c>
      <c r="H3" s="41" t="s">
        <v>148</v>
      </c>
      <c r="I3" s="41" t="s">
        <v>149</v>
      </c>
      <c r="J3" s="41" t="s">
        <v>150</v>
      </c>
      <c r="K3" s="41" t="s">
        <v>151</v>
      </c>
      <c r="N3" s="42" t="s">
        <v>140</v>
      </c>
    </row>
    <row r="4" spans="1:14" ht="15" customHeight="1" x14ac:dyDescent="0.25">
      <c r="A4" s="43" t="s">
        <v>3766</v>
      </c>
      <c r="B4" s="43" t="s">
        <v>3767</v>
      </c>
      <c r="C4" s="44"/>
      <c r="D4" s="45"/>
      <c r="E4" s="158"/>
      <c r="F4" s="65"/>
      <c r="G4" s="61"/>
      <c r="H4" s="61"/>
      <c r="I4" s="61"/>
      <c r="J4" s="61"/>
      <c r="K4" s="61"/>
      <c r="N4" s="33" t="s">
        <v>142</v>
      </c>
    </row>
    <row r="5" spans="1:14" s="117" customFormat="1" ht="15" customHeight="1" outlineLevel="1" x14ac:dyDescent="0.25">
      <c r="A5" s="130" t="s">
        <v>3768</v>
      </c>
      <c r="B5" s="134" t="s">
        <v>3769</v>
      </c>
      <c r="C5" s="77"/>
      <c r="D5" s="78"/>
      <c r="E5" s="160"/>
      <c r="F5" s="79"/>
      <c r="G5" s="129"/>
      <c r="H5" s="129"/>
      <c r="I5" s="129"/>
      <c r="J5" s="129"/>
      <c r="K5" s="129"/>
      <c r="M5"/>
      <c r="N5" s="33" t="s">
        <v>142</v>
      </c>
    </row>
    <row r="6" spans="1:14" s="117" customFormat="1" ht="15" customHeight="1" outlineLevel="2" x14ac:dyDescent="0.25">
      <c r="A6" s="140" t="s">
        <v>3770</v>
      </c>
      <c r="B6" s="139" t="s">
        <v>3771</v>
      </c>
      <c r="C6" s="48" t="s">
        <v>136</v>
      </c>
      <c r="D6" s="168"/>
      <c r="E6" s="160" t="s">
        <v>254</v>
      </c>
      <c r="F6" s="79" t="s">
        <v>58</v>
      </c>
      <c r="G6" s="68"/>
      <c r="H6" s="69"/>
      <c r="I6" s="70">
        <f t="shared" ref="I6:I12" si="0">+G6*H6</f>
        <v>0</v>
      </c>
      <c r="J6" s="71">
        <f t="shared" ref="J6:J12" si="1">+H6*$K$2</f>
        <v>0</v>
      </c>
      <c r="K6" s="71">
        <f t="shared" ref="K6:K12" si="2">+I6*$K$2</f>
        <v>0</v>
      </c>
      <c r="M6" s="2"/>
      <c r="N6" s="33" t="s">
        <v>141</v>
      </c>
    </row>
    <row r="7" spans="1:14" s="117" customFormat="1" ht="15" customHeight="1" outlineLevel="2" x14ac:dyDescent="0.25">
      <c r="A7" s="140" t="s">
        <v>3772</v>
      </c>
      <c r="B7" s="128" t="s">
        <v>3773</v>
      </c>
      <c r="C7" s="48" t="s">
        <v>136</v>
      </c>
      <c r="D7" s="167"/>
      <c r="E7" s="165" t="s">
        <v>254</v>
      </c>
      <c r="F7" s="156" t="s">
        <v>58</v>
      </c>
      <c r="G7" s="68"/>
      <c r="H7" s="69"/>
      <c r="I7" s="70">
        <f t="shared" si="0"/>
        <v>0</v>
      </c>
      <c r="J7" s="71">
        <f t="shared" si="1"/>
        <v>0</v>
      </c>
      <c r="K7" s="71">
        <f t="shared" si="2"/>
        <v>0</v>
      </c>
      <c r="M7" s="2"/>
      <c r="N7" s="33" t="s">
        <v>141</v>
      </c>
    </row>
    <row r="8" spans="1:14" s="117" customFormat="1" ht="15" customHeight="1" outlineLevel="2" x14ac:dyDescent="0.25">
      <c r="A8" s="140" t="s">
        <v>3774</v>
      </c>
      <c r="B8" s="139" t="s">
        <v>3775</v>
      </c>
      <c r="C8" s="48" t="s">
        <v>136</v>
      </c>
      <c r="D8" s="168"/>
      <c r="E8" s="160" t="s">
        <v>254</v>
      </c>
      <c r="F8" s="79" t="s">
        <v>58</v>
      </c>
      <c r="G8" s="68"/>
      <c r="H8" s="69"/>
      <c r="I8" s="70">
        <f t="shared" si="0"/>
        <v>0</v>
      </c>
      <c r="J8" s="71">
        <f t="shared" si="1"/>
        <v>0</v>
      </c>
      <c r="K8" s="71">
        <f t="shared" si="2"/>
        <v>0</v>
      </c>
      <c r="M8" s="2"/>
      <c r="N8" s="33" t="s">
        <v>141</v>
      </c>
    </row>
    <row r="9" spans="1:14" s="117" customFormat="1" ht="15" customHeight="1" outlineLevel="2" x14ac:dyDescent="0.25">
      <c r="A9" s="140" t="s">
        <v>3776</v>
      </c>
      <c r="B9" s="128" t="s">
        <v>3777</v>
      </c>
      <c r="C9" s="136"/>
      <c r="D9" s="167"/>
      <c r="E9" s="165" t="s">
        <v>254</v>
      </c>
      <c r="F9" s="156" t="s">
        <v>58</v>
      </c>
      <c r="G9" s="68"/>
      <c r="H9" s="69"/>
      <c r="I9" s="70">
        <f t="shared" si="0"/>
        <v>0</v>
      </c>
      <c r="J9" s="71">
        <f t="shared" si="1"/>
        <v>0</v>
      </c>
      <c r="K9" s="71">
        <f t="shared" si="2"/>
        <v>0</v>
      </c>
      <c r="M9" s="2"/>
      <c r="N9" s="33" t="s">
        <v>141</v>
      </c>
    </row>
    <row r="10" spans="1:14" s="117" customFormat="1" ht="15" customHeight="1" outlineLevel="2" x14ac:dyDescent="0.25">
      <c r="A10" s="140" t="s">
        <v>3778</v>
      </c>
      <c r="B10" s="128" t="s">
        <v>3779</v>
      </c>
      <c r="C10" s="48" t="s">
        <v>136</v>
      </c>
      <c r="D10" s="167"/>
      <c r="E10" s="165" t="s">
        <v>254</v>
      </c>
      <c r="F10" s="156" t="s">
        <v>58</v>
      </c>
      <c r="G10" s="68"/>
      <c r="H10" s="69"/>
      <c r="I10" s="70">
        <f t="shared" si="0"/>
        <v>0</v>
      </c>
      <c r="J10" s="71">
        <f t="shared" si="1"/>
        <v>0</v>
      </c>
      <c r="K10" s="71">
        <f t="shared" si="2"/>
        <v>0</v>
      </c>
      <c r="M10" s="2"/>
      <c r="N10" s="33" t="s">
        <v>141</v>
      </c>
    </row>
    <row r="11" spans="1:14" s="117" customFormat="1" ht="15" customHeight="1" outlineLevel="2" x14ac:dyDescent="0.25">
      <c r="A11" s="140" t="s">
        <v>3780</v>
      </c>
      <c r="B11" s="139" t="s">
        <v>3781</v>
      </c>
      <c r="C11" s="48" t="s">
        <v>136</v>
      </c>
      <c r="D11" s="168"/>
      <c r="E11" s="160" t="s">
        <v>254</v>
      </c>
      <c r="F11" s="79" t="s">
        <v>58</v>
      </c>
      <c r="G11" s="68"/>
      <c r="H11" s="69"/>
      <c r="I11" s="70">
        <f t="shared" si="0"/>
        <v>0</v>
      </c>
      <c r="J11" s="71">
        <f t="shared" si="1"/>
        <v>0</v>
      </c>
      <c r="K11" s="71">
        <f t="shared" si="2"/>
        <v>0</v>
      </c>
      <c r="M11" s="2"/>
      <c r="N11" s="33" t="s">
        <v>141</v>
      </c>
    </row>
    <row r="12" spans="1:14" s="117" customFormat="1" ht="15" customHeight="1" outlineLevel="2" x14ac:dyDescent="0.25">
      <c r="A12" s="140" t="s">
        <v>3782</v>
      </c>
      <c r="B12" s="128" t="s">
        <v>3783</v>
      </c>
      <c r="C12" s="48" t="s">
        <v>136</v>
      </c>
      <c r="D12" s="167"/>
      <c r="E12" s="160" t="s">
        <v>254</v>
      </c>
      <c r="F12" s="79" t="s">
        <v>58</v>
      </c>
      <c r="G12" s="68"/>
      <c r="H12" s="69"/>
      <c r="I12" s="70">
        <f t="shared" si="0"/>
        <v>0</v>
      </c>
      <c r="J12" s="71">
        <f t="shared" si="1"/>
        <v>0</v>
      </c>
      <c r="K12" s="71">
        <f t="shared" si="2"/>
        <v>0</v>
      </c>
      <c r="M12" s="2"/>
      <c r="N12" s="33" t="s">
        <v>143</v>
      </c>
    </row>
    <row r="13" spans="1:14" s="117" customFormat="1" ht="15" customHeight="1" outlineLevel="1" x14ac:dyDescent="0.25">
      <c r="A13" s="130" t="s">
        <v>3784</v>
      </c>
      <c r="B13" s="135" t="s">
        <v>3785</v>
      </c>
      <c r="C13" s="136"/>
      <c r="D13" s="137"/>
      <c r="E13" s="165"/>
      <c r="F13" s="156"/>
      <c r="G13" s="138"/>
      <c r="H13" s="138"/>
      <c r="I13" s="138"/>
      <c r="J13" s="138"/>
      <c r="K13" s="138"/>
      <c r="M13" s="2"/>
      <c r="N13" s="33" t="s">
        <v>142</v>
      </c>
    </row>
    <row r="14" spans="1:14" s="117" customFormat="1" ht="15" customHeight="1" outlineLevel="2" x14ac:dyDescent="0.25">
      <c r="A14" s="140" t="s">
        <v>3786</v>
      </c>
      <c r="B14" s="139" t="s">
        <v>3787</v>
      </c>
      <c r="C14" s="77"/>
      <c r="D14" s="168"/>
      <c r="E14" s="160" t="s">
        <v>254</v>
      </c>
      <c r="F14" s="79" t="s">
        <v>58</v>
      </c>
      <c r="G14" s="68"/>
      <c r="H14" s="69"/>
      <c r="I14" s="70">
        <f t="shared" ref="I14:I19" si="3">+G14*H14</f>
        <v>0</v>
      </c>
      <c r="J14" s="71">
        <f t="shared" ref="J14:K19" si="4">+H14*$K$2</f>
        <v>0</v>
      </c>
      <c r="K14" s="71">
        <f t="shared" si="4"/>
        <v>0</v>
      </c>
      <c r="M14"/>
      <c r="N14" s="33" t="s">
        <v>141</v>
      </c>
    </row>
    <row r="15" spans="1:14" s="117" customFormat="1" ht="15" customHeight="1" outlineLevel="2" x14ac:dyDescent="0.25">
      <c r="A15" s="140" t="s">
        <v>3788</v>
      </c>
      <c r="B15" s="128" t="s">
        <v>3789</v>
      </c>
      <c r="C15" s="48" t="s">
        <v>5668</v>
      </c>
      <c r="D15" s="168"/>
      <c r="E15" s="160" t="s">
        <v>55</v>
      </c>
      <c r="F15" s="79" t="s">
        <v>54</v>
      </c>
      <c r="G15" s="68"/>
      <c r="H15" s="69"/>
      <c r="I15" s="70">
        <f t="shared" si="3"/>
        <v>0</v>
      </c>
      <c r="J15" s="71">
        <f t="shared" si="4"/>
        <v>0</v>
      </c>
      <c r="K15" s="71">
        <f t="shared" si="4"/>
        <v>0</v>
      </c>
      <c r="M15" s="2"/>
      <c r="N15" s="33" t="s">
        <v>141</v>
      </c>
    </row>
    <row r="16" spans="1:14" s="117" customFormat="1" ht="15" customHeight="1" outlineLevel="2" x14ac:dyDescent="0.25">
      <c r="A16" s="140" t="s">
        <v>3790</v>
      </c>
      <c r="B16" s="139" t="s">
        <v>3791</v>
      </c>
      <c r="C16" s="77"/>
      <c r="D16" s="168"/>
      <c r="E16" s="160" t="s">
        <v>254</v>
      </c>
      <c r="F16" s="79" t="s">
        <v>58</v>
      </c>
      <c r="G16" s="68"/>
      <c r="H16" s="69"/>
      <c r="I16" s="70">
        <f t="shared" si="3"/>
        <v>0</v>
      </c>
      <c r="J16" s="71">
        <f t="shared" si="4"/>
        <v>0</v>
      </c>
      <c r="K16" s="71">
        <f t="shared" si="4"/>
        <v>0</v>
      </c>
      <c r="M16" s="2"/>
      <c r="N16" s="33" t="s">
        <v>141</v>
      </c>
    </row>
    <row r="17" spans="1:17" s="117" customFormat="1" ht="15" customHeight="1" outlineLevel="2" x14ac:dyDescent="0.25">
      <c r="A17" s="140" t="s">
        <v>3792</v>
      </c>
      <c r="B17" s="128" t="s">
        <v>3793</v>
      </c>
      <c r="C17" s="77"/>
      <c r="D17" s="168"/>
      <c r="E17" s="160" t="s">
        <v>254</v>
      </c>
      <c r="F17" s="79" t="s">
        <v>58</v>
      </c>
      <c r="G17" s="68"/>
      <c r="H17" s="69"/>
      <c r="I17" s="70">
        <f t="shared" si="3"/>
        <v>0</v>
      </c>
      <c r="J17" s="71">
        <f t="shared" si="4"/>
        <v>0</v>
      </c>
      <c r="K17" s="71">
        <f t="shared" si="4"/>
        <v>0</v>
      </c>
      <c r="M17" s="2"/>
      <c r="N17" s="33" t="s">
        <v>141</v>
      </c>
    </row>
    <row r="18" spans="1:17" s="117" customFormat="1" ht="15" customHeight="1" outlineLevel="2" x14ac:dyDescent="0.25">
      <c r="A18" s="140" t="s">
        <v>3794</v>
      </c>
      <c r="B18" s="50" t="s">
        <v>3795</v>
      </c>
      <c r="C18" s="77"/>
      <c r="D18" s="168"/>
      <c r="E18" s="159" t="s">
        <v>123</v>
      </c>
      <c r="F18" s="72" t="s">
        <v>123</v>
      </c>
      <c r="G18" s="68"/>
      <c r="H18" s="69"/>
      <c r="I18" s="70">
        <f t="shared" si="3"/>
        <v>0</v>
      </c>
      <c r="J18" s="71">
        <f t="shared" si="4"/>
        <v>0</v>
      </c>
      <c r="K18" s="71">
        <f t="shared" si="4"/>
        <v>0</v>
      </c>
      <c r="M18" s="2"/>
      <c r="N18" s="33" t="s">
        <v>143</v>
      </c>
    </row>
    <row r="19" spans="1:17" s="117" customFormat="1" ht="15" customHeight="1" outlineLevel="1" x14ac:dyDescent="0.25">
      <c r="A19" s="130" t="s">
        <v>3796</v>
      </c>
      <c r="B19" s="134" t="s">
        <v>3797</v>
      </c>
      <c r="C19" s="77"/>
      <c r="D19" s="168"/>
      <c r="E19" s="160" t="s">
        <v>254</v>
      </c>
      <c r="F19" s="79" t="s">
        <v>58</v>
      </c>
      <c r="G19" s="68"/>
      <c r="H19" s="69"/>
      <c r="I19" s="70">
        <f t="shared" si="3"/>
        <v>0</v>
      </c>
      <c r="J19" s="71">
        <f t="shared" si="4"/>
        <v>0</v>
      </c>
      <c r="K19" s="71">
        <f t="shared" si="4"/>
        <v>0</v>
      </c>
      <c r="M19" s="2"/>
      <c r="N19" s="33" t="s">
        <v>141</v>
      </c>
    </row>
    <row r="20" spans="1:17" s="117" customFormat="1" ht="15" customHeight="1" outlineLevel="1" x14ac:dyDescent="0.25">
      <c r="A20" s="130" t="s">
        <v>3798</v>
      </c>
      <c r="B20" s="135" t="s">
        <v>5499</v>
      </c>
      <c r="C20" s="136"/>
      <c r="D20" s="137"/>
      <c r="E20" s="165"/>
      <c r="F20" s="156"/>
      <c r="G20" s="138"/>
      <c r="H20" s="138"/>
      <c r="I20" s="138"/>
      <c r="J20" s="138"/>
      <c r="K20" s="138"/>
      <c r="M20" s="2"/>
      <c r="N20" s="33" t="s">
        <v>142</v>
      </c>
    </row>
    <row r="21" spans="1:17" s="117" customFormat="1" ht="15" customHeight="1" outlineLevel="2" x14ac:dyDescent="0.25">
      <c r="A21" s="140" t="s">
        <v>3799</v>
      </c>
      <c r="B21" s="139" t="s">
        <v>5529</v>
      </c>
      <c r="C21" s="77"/>
      <c r="D21" s="168"/>
      <c r="E21" s="160" t="s">
        <v>254</v>
      </c>
      <c r="F21" s="79" t="s">
        <v>58</v>
      </c>
      <c r="G21" s="68"/>
      <c r="H21" s="69"/>
      <c r="I21" s="70">
        <f>+G21*H21</f>
        <v>0</v>
      </c>
      <c r="J21" s="71">
        <f t="shared" ref="J21:K24" si="5">+H21*$K$2</f>
        <v>0</v>
      </c>
      <c r="K21" s="71">
        <f t="shared" si="5"/>
        <v>0</v>
      </c>
      <c r="M21" s="2"/>
      <c r="N21" s="33" t="s">
        <v>141</v>
      </c>
    </row>
    <row r="22" spans="1:17" ht="15" customHeight="1" outlineLevel="2" x14ac:dyDescent="0.25">
      <c r="A22" s="50" t="s">
        <v>3800</v>
      </c>
      <c r="B22" s="50" t="s">
        <v>5530</v>
      </c>
      <c r="C22" s="48" t="s">
        <v>132</v>
      </c>
      <c r="D22" s="167"/>
      <c r="E22" s="116" t="s">
        <v>254</v>
      </c>
      <c r="F22" s="67" t="s">
        <v>58</v>
      </c>
      <c r="G22" s="68"/>
      <c r="H22" s="69"/>
      <c r="I22" s="70">
        <f>+G22*H22</f>
        <v>0</v>
      </c>
      <c r="J22" s="71">
        <f t="shared" si="5"/>
        <v>0</v>
      </c>
      <c r="K22" s="71">
        <f t="shared" si="5"/>
        <v>0</v>
      </c>
      <c r="L22" s="36"/>
      <c r="M22" s="36"/>
      <c r="N22" s="46" t="s">
        <v>141</v>
      </c>
    </row>
    <row r="23" spans="1:17" s="1" customFormat="1" ht="15" customHeight="1" outlineLevel="2" x14ac:dyDescent="0.25">
      <c r="A23" s="50" t="s">
        <v>5501</v>
      </c>
      <c r="B23" s="50" t="s">
        <v>5531</v>
      </c>
      <c r="C23" s="48"/>
      <c r="D23" s="167"/>
      <c r="E23" s="116" t="s">
        <v>254</v>
      </c>
      <c r="F23" s="67" t="s">
        <v>58</v>
      </c>
      <c r="G23" s="68"/>
      <c r="H23" s="69"/>
      <c r="I23" s="70">
        <f>+G23*H23</f>
        <v>0</v>
      </c>
      <c r="J23" s="71">
        <f t="shared" si="5"/>
        <v>0</v>
      </c>
      <c r="K23" s="71">
        <f t="shared" si="5"/>
        <v>0</v>
      </c>
      <c r="L23" s="62"/>
      <c r="M23" s="62"/>
      <c r="N23" s="73" t="s">
        <v>141</v>
      </c>
      <c r="Q23" s="38"/>
    </row>
    <row r="24" spans="1:17" s="117" customFormat="1" ht="15" customHeight="1" outlineLevel="2" x14ac:dyDescent="0.25">
      <c r="A24" s="140" t="s">
        <v>5502</v>
      </c>
      <c r="B24" s="128" t="s">
        <v>5500</v>
      </c>
      <c r="C24" s="136"/>
      <c r="D24" s="167"/>
      <c r="E24" s="160" t="s">
        <v>254</v>
      </c>
      <c r="F24" s="79" t="s">
        <v>58</v>
      </c>
      <c r="G24" s="68"/>
      <c r="H24" s="69"/>
      <c r="I24" s="70">
        <f>+G24*H24</f>
        <v>0</v>
      </c>
      <c r="J24" s="71">
        <f t="shared" si="5"/>
        <v>0</v>
      </c>
      <c r="K24" s="71">
        <f t="shared" si="5"/>
        <v>0</v>
      </c>
      <c r="M24" s="2"/>
      <c r="N24" s="33" t="s">
        <v>143</v>
      </c>
    </row>
    <row r="25" spans="1:17" s="117" customFormat="1" ht="15" customHeight="1" outlineLevel="1" x14ac:dyDescent="0.25">
      <c r="A25" s="130" t="s">
        <v>3801</v>
      </c>
      <c r="B25" s="134" t="s">
        <v>3802</v>
      </c>
      <c r="C25" s="77"/>
      <c r="D25" s="78"/>
      <c r="E25" s="160"/>
      <c r="F25" s="79"/>
      <c r="G25" s="129"/>
      <c r="H25" s="129"/>
      <c r="I25" s="129"/>
      <c r="J25" s="129"/>
      <c r="K25" s="129"/>
      <c r="M25" s="2"/>
      <c r="N25" s="33" t="s">
        <v>142</v>
      </c>
    </row>
    <row r="26" spans="1:17" s="117" customFormat="1" ht="15" customHeight="1" outlineLevel="2" x14ac:dyDescent="0.25">
      <c r="A26" s="140" t="s">
        <v>3803</v>
      </c>
      <c r="B26" s="50" t="s">
        <v>5340</v>
      </c>
      <c r="C26" s="136"/>
      <c r="D26" s="167"/>
      <c r="E26" s="165" t="s">
        <v>254</v>
      </c>
      <c r="F26" s="156" t="s">
        <v>58</v>
      </c>
      <c r="G26" s="68"/>
      <c r="H26" s="69"/>
      <c r="I26" s="70">
        <f>+G26*H26</f>
        <v>0</v>
      </c>
      <c r="J26" s="71">
        <f t="shared" ref="J26:K28" si="6">+H26*$K$2</f>
        <v>0</v>
      </c>
      <c r="K26" s="71">
        <f t="shared" si="6"/>
        <v>0</v>
      </c>
      <c r="M26"/>
      <c r="N26" s="33" t="s">
        <v>141</v>
      </c>
    </row>
    <row r="27" spans="1:17" s="117" customFormat="1" ht="15" customHeight="1" outlineLevel="2" x14ac:dyDescent="0.25">
      <c r="A27" s="140" t="s">
        <v>3804</v>
      </c>
      <c r="B27" s="139" t="s">
        <v>3805</v>
      </c>
      <c r="C27" s="77" t="s">
        <v>129</v>
      </c>
      <c r="D27" s="168"/>
      <c r="E27" s="160" t="s">
        <v>254</v>
      </c>
      <c r="F27" s="79" t="s">
        <v>58</v>
      </c>
      <c r="G27" s="68"/>
      <c r="H27" s="69"/>
      <c r="I27" s="70">
        <f>+G27*H27</f>
        <v>0</v>
      </c>
      <c r="J27" s="71">
        <f t="shared" si="6"/>
        <v>0</v>
      </c>
      <c r="K27" s="71">
        <f t="shared" si="6"/>
        <v>0</v>
      </c>
      <c r="M27"/>
      <c r="N27" s="33" t="s">
        <v>141</v>
      </c>
    </row>
    <row r="28" spans="1:17" s="117" customFormat="1" ht="15" customHeight="1" outlineLevel="2" x14ac:dyDescent="0.25">
      <c r="A28" s="140" t="s">
        <v>3806</v>
      </c>
      <c r="B28" s="139" t="s">
        <v>3807</v>
      </c>
      <c r="C28" s="77"/>
      <c r="D28" s="168"/>
      <c r="E28" s="160" t="s">
        <v>254</v>
      </c>
      <c r="F28" s="79" t="s">
        <v>58</v>
      </c>
      <c r="G28" s="68"/>
      <c r="H28" s="69"/>
      <c r="I28" s="70">
        <f>+G28*H28</f>
        <v>0</v>
      </c>
      <c r="J28" s="71">
        <f t="shared" si="6"/>
        <v>0</v>
      </c>
      <c r="K28" s="71">
        <f t="shared" si="6"/>
        <v>0</v>
      </c>
      <c r="M28"/>
      <c r="N28" s="33" t="s">
        <v>143</v>
      </c>
    </row>
    <row r="29" spans="1:17" s="117" customFormat="1" ht="15" customHeight="1" outlineLevel="1" x14ac:dyDescent="0.25">
      <c r="A29" s="130" t="s">
        <v>3808</v>
      </c>
      <c r="B29" s="134" t="s">
        <v>3809</v>
      </c>
      <c r="C29" s="77"/>
      <c r="D29" s="78"/>
      <c r="E29" s="160"/>
      <c r="F29" s="79"/>
      <c r="G29" s="129"/>
      <c r="H29" s="129"/>
      <c r="I29" s="129"/>
      <c r="J29" s="129"/>
      <c r="K29" s="129"/>
      <c r="M29"/>
      <c r="N29" s="33" t="s">
        <v>142</v>
      </c>
    </row>
    <row r="30" spans="1:17" s="117" customFormat="1" ht="15" customHeight="1" outlineLevel="2" x14ac:dyDescent="0.25">
      <c r="A30" s="140" t="s">
        <v>3810</v>
      </c>
      <c r="B30" s="128" t="s">
        <v>3811</v>
      </c>
      <c r="C30" s="136" t="s">
        <v>5334</v>
      </c>
      <c r="D30" s="167"/>
      <c r="E30" s="165" t="s">
        <v>55</v>
      </c>
      <c r="F30" s="156" t="s">
        <v>54</v>
      </c>
      <c r="G30" s="68"/>
      <c r="H30" s="69"/>
      <c r="I30" s="70">
        <f>+G30*H30</f>
        <v>0</v>
      </c>
      <c r="J30" s="71">
        <f t="shared" ref="J30:K34" si="7">+H30*$K$2</f>
        <v>0</v>
      </c>
      <c r="K30" s="71">
        <f t="shared" si="7"/>
        <v>0</v>
      </c>
      <c r="M30" s="2"/>
      <c r="N30" s="33" t="s">
        <v>141</v>
      </c>
    </row>
    <row r="31" spans="1:17" s="117" customFormat="1" ht="15" customHeight="1" outlineLevel="2" x14ac:dyDescent="0.25">
      <c r="A31" s="140" t="s">
        <v>3812</v>
      </c>
      <c r="B31" s="128" t="s">
        <v>3813</v>
      </c>
      <c r="C31" s="136" t="s">
        <v>5672</v>
      </c>
      <c r="D31" s="167"/>
      <c r="E31" s="165" t="s">
        <v>55</v>
      </c>
      <c r="F31" s="156" t="s">
        <v>54</v>
      </c>
      <c r="G31" s="68"/>
      <c r="H31" s="69"/>
      <c r="I31" s="70">
        <f>+G31*H31</f>
        <v>0</v>
      </c>
      <c r="J31" s="71">
        <f t="shared" si="7"/>
        <v>0</v>
      </c>
      <c r="K31" s="71">
        <f t="shared" si="7"/>
        <v>0</v>
      </c>
      <c r="M31" s="2"/>
      <c r="N31" s="33" t="s">
        <v>141</v>
      </c>
    </row>
    <row r="32" spans="1:17" s="117" customFormat="1" ht="15" customHeight="1" outlineLevel="2" x14ac:dyDescent="0.25">
      <c r="A32" s="140" t="s">
        <v>3814</v>
      </c>
      <c r="B32" s="128" t="s">
        <v>3815</v>
      </c>
      <c r="C32" s="136"/>
      <c r="D32" s="167"/>
      <c r="E32" s="165" t="s">
        <v>55</v>
      </c>
      <c r="F32" s="156" t="s">
        <v>54</v>
      </c>
      <c r="G32" s="68"/>
      <c r="H32" s="69"/>
      <c r="I32" s="70">
        <f>+G32*H32</f>
        <v>0</v>
      </c>
      <c r="J32" s="71">
        <f t="shared" si="7"/>
        <v>0</v>
      </c>
      <c r="K32" s="71">
        <f t="shared" si="7"/>
        <v>0</v>
      </c>
      <c r="M32" s="2"/>
      <c r="N32" s="33" t="s">
        <v>143</v>
      </c>
    </row>
    <row r="33" spans="1:14" s="117" customFormat="1" ht="15" customHeight="1" outlineLevel="1" x14ac:dyDescent="0.25">
      <c r="A33" s="130" t="s">
        <v>3816</v>
      </c>
      <c r="B33" s="135" t="s">
        <v>3817</v>
      </c>
      <c r="C33" s="136"/>
      <c r="D33" s="167"/>
      <c r="E33" s="165" t="s">
        <v>55</v>
      </c>
      <c r="F33" s="156" t="s">
        <v>54</v>
      </c>
      <c r="G33" s="68"/>
      <c r="H33" s="69"/>
      <c r="I33" s="70">
        <f>+G33*H33</f>
        <v>0</v>
      </c>
      <c r="J33" s="71">
        <f t="shared" si="7"/>
        <v>0</v>
      </c>
      <c r="K33" s="71">
        <f t="shared" si="7"/>
        <v>0</v>
      </c>
      <c r="M33" s="2"/>
      <c r="N33" s="33" t="s">
        <v>141</v>
      </c>
    </row>
    <row r="34" spans="1:14" s="117" customFormat="1" ht="15" customHeight="1" outlineLevel="1" x14ac:dyDescent="0.25">
      <c r="A34" s="130" t="s">
        <v>3818</v>
      </c>
      <c r="B34" s="134" t="s">
        <v>3819</v>
      </c>
      <c r="C34" s="77"/>
      <c r="D34" s="168"/>
      <c r="E34" s="160" t="s">
        <v>55</v>
      </c>
      <c r="F34" s="79" t="s">
        <v>54</v>
      </c>
      <c r="G34" s="68"/>
      <c r="H34" s="69"/>
      <c r="I34" s="70">
        <f>+G34*H34</f>
        <v>0</v>
      </c>
      <c r="J34" s="71">
        <f t="shared" si="7"/>
        <v>0</v>
      </c>
      <c r="K34" s="71">
        <f t="shared" si="7"/>
        <v>0</v>
      </c>
      <c r="M34" s="2"/>
      <c r="N34" s="33" t="s">
        <v>141</v>
      </c>
    </row>
    <row r="35" spans="1:14" s="117" customFormat="1" ht="15" customHeight="1" outlineLevel="1" x14ac:dyDescent="0.25">
      <c r="A35" s="130" t="s">
        <v>3820</v>
      </c>
      <c r="B35" s="135" t="s">
        <v>5389</v>
      </c>
      <c r="C35" s="136"/>
      <c r="D35" s="137"/>
      <c r="E35" s="165"/>
      <c r="F35" s="156"/>
      <c r="G35" s="138"/>
      <c r="H35" s="138"/>
      <c r="I35" s="138"/>
      <c r="J35" s="138"/>
      <c r="K35" s="138"/>
      <c r="M35" s="2"/>
      <c r="N35" s="33" t="s">
        <v>142</v>
      </c>
    </row>
    <row r="36" spans="1:14" s="117" customFormat="1" ht="15" customHeight="1" outlineLevel="2" x14ac:dyDescent="0.25">
      <c r="A36" s="140" t="s">
        <v>3821</v>
      </c>
      <c r="B36" s="50" t="s">
        <v>5390</v>
      </c>
      <c r="C36" s="77" t="s">
        <v>5676</v>
      </c>
      <c r="D36" s="168"/>
      <c r="E36" s="160" t="s">
        <v>51</v>
      </c>
      <c r="F36" s="79" t="s">
        <v>50</v>
      </c>
      <c r="G36" s="68"/>
      <c r="H36" s="69"/>
      <c r="I36" s="70">
        <f>+G36*H36</f>
        <v>0</v>
      </c>
      <c r="J36" s="71">
        <f t="shared" ref="J36:K39" si="8">+H36*$K$2</f>
        <v>0</v>
      </c>
      <c r="K36" s="71">
        <f t="shared" si="8"/>
        <v>0</v>
      </c>
      <c r="M36"/>
      <c r="N36" s="33" t="s">
        <v>141</v>
      </c>
    </row>
    <row r="37" spans="1:14" s="117" customFormat="1" ht="15" customHeight="1" outlineLevel="2" x14ac:dyDescent="0.25">
      <c r="A37" s="140" t="s">
        <v>3822</v>
      </c>
      <c r="B37" s="50" t="s">
        <v>5391</v>
      </c>
      <c r="C37" s="136" t="s">
        <v>5676</v>
      </c>
      <c r="D37" s="167"/>
      <c r="E37" s="165" t="s">
        <v>51</v>
      </c>
      <c r="F37" s="156" t="s">
        <v>50</v>
      </c>
      <c r="G37" s="68"/>
      <c r="H37" s="69"/>
      <c r="I37" s="70">
        <f>+G37*H37</f>
        <v>0</v>
      </c>
      <c r="J37" s="71">
        <f t="shared" si="8"/>
        <v>0</v>
      </c>
      <c r="K37" s="71">
        <f t="shared" si="8"/>
        <v>0</v>
      </c>
      <c r="M37"/>
      <c r="N37" s="33" t="s">
        <v>141</v>
      </c>
    </row>
    <row r="38" spans="1:14" s="117" customFormat="1" ht="15" customHeight="1" outlineLevel="2" x14ac:dyDescent="0.25">
      <c r="A38" s="140" t="s">
        <v>3823</v>
      </c>
      <c r="B38" s="139" t="s">
        <v>3824</v>
      </c>
      <c r="C38" s="136" t="s">
        <v>5668</v>
      </c>
      <c r="D38" s="167"/>
      <c r="E38" s="165" t="s">
        <v>51</v>
      </c>
      <c r="F38" s="156" t="s">
        <v>50</v>
      </c>
      <c r="G38" s="68"/>
      <c r="H38" s="69"/>
      <c r="I38" s="70">
        <f>+G38*H38</f>
        <v>0</v>
      </c>
      <c r="J38" s="71">
        <f t="shared" si="8"/>
        <v>0</v>
      </c>
      <c r="K38" s="71">
        <f t="shared" si="8"/>
        <v>0</v>
      </c>
      <c r="M38"/>
      <c r="N38" s="33" t="s">
        <v>141</v>
      </c>
    </row>
    <row r="39" spans="1:14" s="117" customFormat="1" ht="15" customHeight="1" outlineLevel="2" x14ac:dyDescent="0.25">
      <c r="A39" s="140" t="s">
        <v>3825</v>
      </c>
      <c r="B39" s="139" t="s">
        <v>5400</v>
      </c>
      <c r="C39" s="77"/>
      <c r="D39" s="168"/>
      <c r="E39" s="165" t="s">
        <v>51</v>
      </c>
      <c r="F39" s="156" t="s">
        <v>50</v>
      </c>
      <c r="G39" s="68"/>
      <c r="H39" s="69"/>
      <c r="I39" s="70">
        <f>+G39*H39</f>
        <v>0</v>
      </c>
      <c r="J39" s="71">
        <f t="shared" si="8"/>
        <v>0</v>
      </c>
      <c r="K39" s="71">
        <f t="shared" si="8"/>
        <v>0</v>
      </c>
      <c r="M39" s="2"/>
      <c r="N39" s="33" t="s">
        <v>143</v>
      </c>
    </row>
    <row r="40" spans="1:14" s="117" customFormat="1" ht="15" customHeight="1" outlineLevel="1" x14ac:dyDescent="0.25">
      <c r="A40" s="130" t="s">
        <v>3826</v>
      </c>
      <c r="B40" s="135" t="s">
        <v>3827</v>
      </c>
      <c r="C40" s="136"/>
      <c r="D40" s="137"/>
      <c r="E40" s="165"/>
      <c r="F40" s="156"/>
      <c r="G40" s="138"/>
      <c r="H40" s="138"/>
      <c r="I40" s="138"/>
      <c r="J40" s="138"/>
      <c r="K40" s="138"/>
      <c r="M40" s="2"/>
      <c r="N40" s="33" t="s">
        <v>142</v>
      </c>
    </row>
    <row r="41" spans="1:14" s="117" customFormat="1" ht="15" customHeight="1" outlineLevel="2" x14ac:dyDescent="0.25">
      <c r="A41" s="140" t="s">
        <v>3828</v>
      </c>
      <c r="B41" s="139" t="s">
        <v>3829</v>
      </c>
      <c r="C41" s="77"/>
      <c r="D41" s="168"/>
      <c r="E41" s="160" t="s">
        <v>73</v>
      </c>
      <c r="F41" s="79" t="s">
        <v>72</v>
      </c>
      <c r="G41" s="68"/>
      <c r="H41" s="69"/>
      <c r="I41" s="70">
        <f t="shared" ref="I41:I48" si="9">+G41*H41</f>
        <v>0</v>
      </c>
      <c r="J41" s="71">
        <f t="shared" ref="J41:J48" si="10">+H41*$K$2</f>
        <v>0</v>
      </c>
      <c r="K41" s="71">
        <f t="shared" ref="K41:K48" si="11">+I41*$K$2</f>
        <v>0</v>
      </c>
      <c r="M41" s="2"/>
      <c r="N41" s="33" t="s">
        <v>141</v>
      </c>
    </row>
    <row r="42" spans="1:14" s="117" customFormat="1" ht="15" customHeight="1" outlineLevel="2" x14ac:dyDescent="0.25">
      <c r="A42" s="140" t="s">
        <v>3830</v>
      </c>
      <c r="B42" s="128" t="s">
        <v>3831</v>
      </c>
      <c r="C42" s="136"/>
      <c r="D42" s="167"/>
      <c r="E42" s="165" t="s">
        <v>73</v>
      </c>
      <c r="F42" s="156" t="s">
        <v>72</v>
      </c>
      <c r="G42" s="68"/>
      <c r="H42" s="69"/>
      <c r="I42" s="70">
        <f t="shared" si="9"/>
        <v>0</v>
      </c>
      <c r="J42" s="71">
        <f t="shared" si="10"/>
        <v>0</v>
      </c>
      <c r="K42" s="71">
        <f t="shared" si="11"/>
        <v>0</v>
      </c>
      <c r="M42"/>
      <c r="N42" s="33" t="s">
        <v>141</v>
      </c>
    </row>
    <row r="43" spans="1:14" s="117" customFormat="1" ht="15" customHeight="1" outlineLevel="2" x14ac:dyDescent="0.25">
      <c r="A43" s="140" t="s">
        <v>3832</v>
      </c>
      <c r="B43" s="139" t="s">
        <v>3833</v>
      </c>
      <c r="C43" s="77"/>
      <c r="D43" s="168"/>
      <c r="E43" s="160" t="s">
        <v>73</v>
      </c>
      <c r="F43" s="79" t="s">
        <v>72</v>
      </c>
      <c r="G43" s="68"/>
      <c r="H43" s="69"/>
      <c r="I43" s="70">
        <f t="shared" si="9"/>
        <v>0</v>
      </c>
      <c r="J43" s="71">
        <f t="shared" si="10"/>
        <v>0</v>
      </c>
      <c r="K43" s="71">
        <f t="shared" si="11"/>
        <v>0</v>
      </c>
      <c r="M43" s="2"/>
      <c r="N43" s="33" t="s">
        <v>141</v>
      </c>
    </row>
    <row r="44" spans="1:14" s="117" customFormat="1" ht="15" customHeight="1" outlineLevel="2" x14ac:dyDescent="0.25">
      <c r="A44" s="140" t="s">
        <v>3834</v>
      </c>
      <c r="B44" s="128" t="s">
        <v>3835</v>
      </c>
      <c r="C44" s="136"/>
      <c r="D44" s="167"/>
      <c r="E44" s="165" t="s">
        <v>73</v>
      </c>
      <c r="F44" s="156" t="s">
        <v>72</v>
      </c>
      <c r="G44" s="68"/>
      <c r="H44" s="69"/>
      <c r="I44" s="70">
        <f t="shared" si="9"/>
        <v>0</v>
      </c>
      <c r="J44" s="71">
        <f t="shared" si="10"/>
        <v>0</v>
      </c>
      <c r="K44" s="71">
        <f t="shared" si="11"/>
        <v>0</v>
      </c>
      <c r="M44" s="2"/>
      <c r="N44" s="33" t="s">
        <v>141</v>
      </c>
    </row>
    <row r="45" spans="1:14" s="117" customFormat="1" ht="15" customHeight="1" outlineLevel="2" x14ac:dyDescent="0.25">
      <c r="A45" s="140" t="s">
        <v>3836</v>
      </c>
      <c r="B45" s="139" t="s">
        <v>3837</v>
      </c>
      <c r="C45" s="77"/>
      <c r="D45" s="168"/>
      <c r="E45" s="160" t="s">
        <v>73</v>
      </c>
      <c r="F45" s="79" t="s">
        <v>72</v>
      </c>
      <c r="G45" s="68"/>
      <c r="H45" s="69"/>
      <c r="I45" s="70">
        <f t="shared" si="9"/>
        <v>0</v>
      </c>
      <c r="J45" s="71">
        <f t="shared" si="10"/>
        <v>0</v>
      </c>
      <c r="K45" s="71">
        <f t="shared" si="11"/>
        <v>0</v>
      </c>
      <c r="M45" s="2"/>
      <c r="N45" s="33" t="s">
        <v>141</v>
      </c>
    </row>
    <row r="46" spans="1:14" s="117" customFormat="1" ht="15" customHeight="1" outlineLevel="2" x14ac:dyDescent="0.25">
      <c r="A46" s="140" t="s">
        <v>3838</v>
      </c>
      <c r="B46" s="128" t="s">
        <v>3839</v>
      </c>
      <c r="C46" s="136"/>
      <c r="D46" s="167"/>
      <c r="E46" s="165" t="s">
        <v>73</v>
      </c>
      <c r="F46" s="156" t="s">
        <v>72</v>
      </c>
      <c r="G46" s="68"/>
      <c r="H46" s="69"/>
      <c r="I46" s="70">
        <f t="shared" si="9"/>
        <v>0</v>
      </c>
      <c r="J46" s="71">
        <f t="shared" si="10"/>
        <v>0</v>
      </c>
      <c r="K46" s="71">
        <f t="shared" si="11"/>
        <v>0</v>
      </c>
      <c r="M46" s="2"/>
      <c r="N46" s="33" t="s">
        <v>141</v>
      </c>
    </row>
    <row r="47" spans="1:14" s="117" customFormat="1" ht="15" customHeight="1" outlineLevel="2" x14ac:dyDescent="0.25">
      <c r="A47" s="140" t="s">
        <v>3840</v>
      </c>
      <c r="B47" s="128" t="s">
        <v>3841</v>
      </c>
      <c r="C47" s="136"/>
      <c r="D47" s="167"/>
      <c r="E47" s="165" t="s">
        <v>73</v>
      </c>
      <c r="F47" s="156" t="s">
        <v>72</v>
      </c>
      <c r="G47" s="68"/>
      <c r="H47" s="69"/>
      <c r="I47" s="70">
        <f t="shared" si="9"/>
        <v>0</v>
      </c>
      <c r="J47" s="71">
        <f t="shared" si="10"/>
        <v>0</v>
      </c>
      <c r="K47" s="71">
        <f t="shared" si="11"/>
        <v>0</v>
      </c>
      <c r="M47" s="2"/>
      <c r="N47" s="33" t="s">
        <v>143</v>
      </c>
    </row>
    <row r="48" spans="1:14" s="117" customFormat="1" ht="15" customHeight="1" outlineLevel="1" x14ac:dyDescent="0.25">
      <c r="A48" s="130" t="s">
        <v>3842</v>
      </c>
      <c r="B48" s="134" t="s">
        <v>3843</v>
      </c>
      <c r="C48" s="77" t="s">
        <v>5670</v>
      </c>
      <c r="D48" s="168"/>
      <c r="E48" s="160" t="s">
        <v>73</v>
      </c>
      <c r="F48" s="79" t="s">
        <v>72</v>
      </c>
      <c r="G48" s="68"/>
      <c r="H48" s="69"/>
      <c r="I48" s="70">
        <f t="shared" si="9"/>
        <v>0</v>
      </c>
      <c r="J48" s="71">
        <f t="shared" si="10"/>
        <v>0</v>
      </c>
      <c r="K48" s="71">
        <f t="shared" si="11"/>
        <v>0</v>
      </c>
      <c r="M48" s="2"/>
      <c r="N48" s="33" t="s">
        <v>141</v>
      </c>
    </row>
    <row r="49" spans="1:14" s="117" customFormat="1" ht="15" customHeight="1" outlineLevel="1" x14ac:dyDescent="0.25">
      <c r="A49" s="130" t="s">
        <v>3844</v>
      </c>
      <c r="B49" s="135" t="s">
        <v>3845</v>
      </c>
      <c r="C49" s="136"/>
      <c r="D49" s="137"/>
      <c r="E49" s="165"/>
      <c r="F49" s="156"/>
      <c r="G49" s="138"/>
      <c r="H49" s="138"/>
      <c r="I49" s="138"/>
      <c r="J49" s="138"/>
      <c r="K49" s="138"/>
      <c r="M49" s="2"/>
      <c r="N49" s="33" t="s">
        <v>142</v>
      </c>
    </row>
    <row r="50" spans="1:14" s="117" customFormat="1" ht="15" customHeight="1" outlineLevel="2" x14ac:dyDescent="0.25">
      <c r="A50" s="140" t="s">
        <v>3846</v>
      </c>
      <c r="B50" s="139" t="s">
        <v>3847</v>
      </c>
      <c r="C50" s="77"/>
      <c r="D50" s="168"/>
      <c r="E50" s="160" t="s">
        <v>73</v>
      </c>
      <c r="F50" s="79" t="s">
        <v>72</v>
      </c>
      <c r="G50" s="68"/>
      <c r="H50" s="69"/>
      <c r="I50" s="70">
        <f t="shared" ref="I50:I55" si="12">+G50*H50</f>
        <v>0</v>
      </c>
      <c r="J50" s="71">
        <f t="shared" ref="J50:J55" si="13">+H50*$K$2</f>
        <v>0</v>
      </c>
      <c r="K50" s="71">
        <f t="shared" ref="K50:K55" si="14">+I50*$K$2</f>
        <v>0</v>
      </c>
      <c r="M50"/>
      <c r="N50" s="33" t="s">
        <v>141</v>
      </c>
    </row>
    <row r="51" spans="1:14" s="117" customFormat="1" ht="15" customHeight="1" outlineLevel="2" x14ac:dyDescent="0.25">
      <c r="A51" s="140" t="s">
        <v>3848</v>
      </c>
      <c r="B51" s="128" t="s">
        <v>3849</v>
      </c>
      <c r="C51" s="136"/>
      <c r="D51" s="167"/>
      <c r="E51" s="165" t="s">
        <v>73</v>
      </c>
      <c r="F51" s="156" t="s">
        <v>72</v>
      </c>
      <c r="G51" s="68"/>
      <c r="H51" s="69"/>
      <c r="I51" s="70">
        <f t="shared" si="12"/>
        <v>0</v>
      </c>
      <c r="J51" s="71">
        <f t="shared" si="13"/>
        <v>0</v>
      </c>
      <c r="K51" s="71">
        <f t="shared" si="14"/>
        <v>0</v>
      </c>
      <c r="M51" s="2"/>
      <c r="N51" s="33" t="s">
        <v>141</v>
      </c>
    </row>
    <row r="52" spans="1:14" s="117" customFormat="1" ht="15" customHeight="1" outlineLevel="2" x14ac:dyDescent="0.25">
      <c r="A52" s="140" t="s">
        <v>3850</v>
      </c>
      <c r="B52" s="139" t="s">
        <v>3851</v>
      </c>
      <c r="C52" s="77"/>
      <c r="D52" s="168"/>
      <c r="E52" s="160" t="s">
        <v>73</v>
      </c>
      <c r="F52" s="79" t="s">
        <v>72</v>
      </c>
      <c r="G52" s="68"/>
      <c r="H52" s="69"/>
      <c r="I52" s="70">
        <f t="shared" si="12"/>
        <v>0</v>
      </c>
      <c r="J52" s="71">
        <f t="shared" si="13"/>
        <v>0</v>
      </c>
      <c r="K52" s="71">
        <f t="shared" si="14"/>
        <v>0</v>
      </c>
      <c r="M52" s="2"/>
      <c r="N52" s="33" t="s">
        <v>141</v>
      </c>
    </row>
    <row r="53" spans="1:14" s="117" customFormat="1" ht="15" customHeight="1" outlineLevel="2" x14ac:dyDescent="0.25">
      <c r="A53" s="140" t="s">
        <v>3852</v>
      </c>
      <c r="B53" s="128" t="s">
        <v>5387</v>
      </c>
      <c r="C53" s="136" t="s">
        <v>5668</v>
      </c>
      <c r="D53" s="167"/>
      <c r="E53" s="165" t="s">
        <v>73</v>
      </c>
      <c r="F53" s="156" t="s">
        <v>72</v>
      </c>
      <c r="G53" s="68"/>
      <c r="H53" s="69"/>
      <c r="I53" s="70">
        <f t="shared" si="12"/>
        <v>0</v>
      </c>
      <c r="J53" s="71">
        <f t="shared" si="13"/>
        <v>0</v>
      </c>
      <c r="K53" s="71">
        <f t="shared" si="14"/>
        <v>0</v>
      </c>
      <c r="M53" s="2"/>
      <c r="N53" s="33" t="s">
        <v>141</v>
      </c>
    </row>
    <row r="54" spans="1:14" s="117" customFormat="1" ht="15" customHeight="1" outlineLevel="2" x14ac:dyDescent="0.25">
      <c r="A54" s="140" t="s">
        <v>3853</v>
      </c>
      <c r="B54" s="128" t="s">
        <v>3854</v>
      </c>
      <c r="C54" s="136"/>
      <c r="D54" s="167"/>
      <c r="E54" s="165" t="s">
        <v>73</v>
      </c>
      <c r="F54" s="156" t="s">
        <v>72</v>
      </c>
      <c r="G54" s="68"/>
      <c r="H54" s="69"/>
      <c r="I54" s="70">
        <f t="shared" si="12"/>
        <v>0</v>
      </c>
      <c r="J54" s="71">
        <f t="shared" si="13"/>
        <v>0</v>
      </c>
      <c r="K54" s="71">
        <f t="shared" si="14"/>
        <v>0</v>
      </c>
      <c r="M54" s="2"/>
      <c r="N54" s="33" t="s">
        <v>143</v>
      </c>
    </row>
    <row r="55" spans="1:14" s="117" customFormat="1" ht="15" customHeight="1" outlineLevel="1" x14ac:dyDescent="0.25">
      <c r="A55" s="130" t="s">
        <v>3855</v>
      </c>
      <c r="B55" s="134" t="s">
        <v>3856</v>
      </c>
      <c r="C55" s="77"/>
      <c r="D55" s="168"/>
      <c r="E55" s="160" t="s">
        <v>73</v>
      </c>
      <c r="F55" s="79" t="s">
        <v>72</v>
      </c>
      <c r="G55" s="68"/>
      <c r="H55" s="69"/>
      <c r="I55" s="70">
        <f t="shared" si="12"/>
        <v>0</v>
      </c>
      <c r="J55" s="71">
        <f t="shared" si="13"/>
        <v>0</v>
      </c>
      <c r="K55" s="71">
        <f t="shared" si="14"/>
        <v>0</v>
      </c>
      <c r="M55"/>
      <c r="N55" s="33" t="s">
        <v>141</v>
      </c>
    </row>
    <row r="56" spans="1:14" s="117" customFormat="1" ht="15" customHeight="1" outlineLevel="1" x14ac:dyDescent="0.25">
      <c r="A56" s="130" t="s">
        <v>3857</v>
      </c>
      <c r="B56" s="135" t="s">
        <v>3858</v>
      </c>
      <c r="C56" s="136"/>
      <c r="D56" s="137"/>
      <c r="E56" s="165"/>
      <c r="F56" s="156"/>
      <c r="G56" s="138"/>
      <c r="H56" s="138"/>
      <c r="I56" s="138"/>
      <c r="J56" s="138"/>
      <c r="K56" s="138"/>
      <c r="M56" s="2"/>
      <c r="N56" s="33" t="s">
        <v>142</v>
      </c>
    </row>
    <row r="57" spans="1:14" s="117" customFormat="1" ht="15" customHeight="1" outlineLevel="2" x14ac:dyDescent="0.25">
      <c r="A57" s="140" t="s">
        <v>3859</v>
      </c>
      <c r="B57" s="139" t="s">
        <v>3860</v>
      </c>
      <c r="C57" s="77"/>
      <c r="D57" s="168"/>
      <c r="E57" s="160" t="s">
        <v>73</v>
      </c>
      <c r="F57" s="79" t="s">
        <v>72</v>
      </c>
      <c r="G57" s="68"/>
      <c r="H57" s="69"/>
      <c r="I57" s="70">
        <f>+G57*H57</f>
        <v>0</v>
      </c>
      <c r="J57" s="71">
        <f t="shared" ref="J57:K61" si="15">+H57*$K$2</f>
        <v>0</v>
      </c>
      <c r="K57" s="71">
        <f t="shared" si="15"/>
        <v>0</v>
      </c>
      <c r="M57" s="2"/>
      <c r="N57" s="33" t="s">
        <v>141</v>
      </c>
    </row>
    <row r="58" spans="1:14" s="117" customFormat="1" ht="15" customHeight="1" outlineLevel="2" x14ac:dyDescent="0.25">
      <c r="A58" s="140" t="s">
        <v>3861</v>
      </c>
      <c r="B58" s="128" t="s">
        <v>3862</v>
      </c>
      <c r="C58" s="136"/>
      <c r="D58" s="167"/>
      <c r="E58" s="165" t="s">
        <v>73</v>
      </c>
      <c r="F58" s="156" t="s">
        <v>72</v>
      </c>
      <c r="G58" s="68"/>
      <c r="H58" s="69"/>
      <c r="I58" s="70">
        <f>+G58*H58</f>
        <v>0</v>
      </c>
      <c r="J58" s="71">
        <f t="shared" si="15"/>
        <v>0</v>
      </c>
      <c r="K58" s="71">
        <f t="shared" si="15"/>
        <v>0</v>
      </c>
      <c r="M58" s="2"/>
      <c r="N58" s="33" t="s">
        <v>141</v>
      </c>
    </row>
    <row r="59" spans="1:14" s="117" customFormat="1" ht="15" customHeight="1" outlineLevel="2" x14ac:dyDescent="0.25">
      <c r="A59" s="140" t="s">
        <v>3863</v>
      </c>
      <c r="B59" s="128" t="s">
        <v>3864</v>
      </c>
      <c r="C59" s="136"/>
      <c r="D59" s="167"/>
      <c r="E59" s="165" t="s">
        <v>73</v>
      </c>
      <c r="F59" s="156" t="s">
        <v>72</v>
      </c>
      <c r="G59" s="68"/>
      <c r="H59" s="69"/>
      <c r="I59" s="70">
        <f>+G59*H59</f>
        <v>0</v>
      </c>
      <c r="J59" s="71">
        <f t="shared" si="15"/>
        <v>0</v>
      </c>
      <c r="K59" s="71">
        <f t="shared" si="15"/>
        <v>0</v>
      </c>
      <c r="M59" s="2"/>
      <c r="N59" s="33" t="s">
        <v>143</v>
      </c>
    </row>
    <row r="60" spans="1:14" s="117" customFormat="1" ht="15" customHeight="1" outlineLevel="1" x14ac:dyDescent="0.25">
      <c r="A60" s="130" t="s">
        <v>3865</v>
      </c>
      <c r="B60" s="134" t="s">
        <v>3866</v>
      </c>
      <c r="C60" s="77"/>
      <c r="D60" s="168"/>
      <c r="E60" s="160" t="s">
        <v>254</v>
      </c>
      <c r="F60" s="79" t="s">
        <v>58</v>
      </c>
      <c r="G60" s="68"/>
      <c r="H60" s="69"/>
      <c r="I60" s="70">
        <f>+G60*H60</f>
        <v>0</v>
      </c>
      <c r="J60" s="71">
        <f t="shared" si="15"/>
        <v>0</v>
      </c>
      <c r="K60" s="71">
        <f t="shared" si="15"/>
        <v>0</v>
      </c>
      <c r="M60" s="2"/>
      <c r="N60" s="33" t="s">
        <v>141</v>
      </c>
    </row>
    <row r="61" spans="1:14" s="117" customFormat="1" ht="15" customHeight="1" outlineLevel="1" x14ac:dyDescent="0.25">
      <c r="A61" s="130" t="s">
        <v>3867</v>
      </c>
      <c r="B61" s="135" t="s">
        <v>3868</v>
      </c>
      <c r="C61" s="136"/>
      <c r="D61" s="167"/>
      <c r="E61" s="159" t="s">
        <v>123</v>
      </c>
      <c r="F61" s="72" t="s">
        <v>123</v>
      </c>
      <c r="G61" s="68"/>
      <c r="H61" s="69"/>
      <c r="I61" s="70">
        <f>+G61*H61</f>
        <v>0</v>
      </c>
      <c r="J61" s="71">
        <f t="shared" si="15"/>
        <v>0</v>
      </c>
      <c r="K61" s="71">
        <f t="shared" si="15"/>
        <v>0</v>
      </c>
      <c r="M61"/>
      <c r="N61" s="33" t="s">
        <v>143</v>
      </c>
    </row>
    <row r="62" spans="1:14" ht="15" customHeight="1" x14ac:dyDescent="0.25">
      <c r="A62" s="43" t="s">
        <v>3869</v>
      </c>
      <c r="B62" s="43" t="s">
        <v>3870</v>
      </c>
      <c r="C62" s="44"/>
      <c r="D62" s="45"/>
      <c r="E62" s="158"/>
      <c r="F62" s="65"/>
      <c r="G62" s="61"/>
      <c r="H62" s="61"/>
      <c r="I62" s="61"/>
      <c r="J62" s="61"/>
      <c r="K62" s="61"/>
      <c r="M62" s="2"/>
      <c r="N62" s="33" t="s">
        <v>142</v>
      </c>
    </row>
    <row r="63" spans="1:14" s="117" customFormat="1" ht="15" customHeight="1" outlineLevel="1" x14ac:dyDescent="0.25">
      <c r="A63" s="130" t="s">
        <v>3871</v>
      </c>
      <c r="B63" s="134" t="s">
        <v>3872</v>
      </c>
      <c r="C63" s="77"/>
      <c r="D63" s="78"/>
      <c r="E63" s="160"/>
      <c r="F63" s="79"/>
      <c r="G63" s="129"/>
      <c r="H63" s="129"/>
      <c r="I63" s="129"/>
      <c r="J63" s="129"/>
      <c r="K63" s="129"/>
      <c r="M63" s="2"/>
      <c r="N63" s="33" t="s">
        <v>142</v>
      </c>
    </row>
    <row r="64" spans="1:14" s="117" customFormat="1" ht="15" customHeight="1" outlineLevel="2" x14ac:dyDescent="0.25">
      <c r="A64" s="140" t="s">
        <v>3873</v>
      </c>
      <c r="B64" s="139" t="s">
        <v>3874</v>
      </c>
      <c r="C64" s="48" t="s">
        <v>136</v>
      </c>
      <c r="D64" s="168"/>
      <c r="E64" s="160" t="s">
        <v>254</v>
      </c>
      <c r="F64" s="79" t="s">
        <v>58</v>
      </c>
      <c r="G64" s="68"/>
      <c r="H64" s="69"/>
      <c r="I64" s="70">
        <f t="shared" ref="I64:I73" si="16">+G64*H64</f>
        <v>0</v>
      </c>
      <c r="J64" s="71">
        <f t="shared" ref="J64:J73" si="17">+H64*$K$2</f>
        <v>0</v>
      </c>
      <c r="K64" s="71">
        <f t="shared" ref="K64:K73" si="18">+I64*$K$2</f>
        <v>0</v>
      </c>
      <c r="M64" s="2"/>
      <c r="N64" s="33" t="s">
        <v>141</v>
      </c>
    </row>
    <row r="65" spans="1:14" s="117" customFormat="1" ht="15" customHeight="1" outlineLevel="2" x14ac:dyDescent="0.25">
      <c r="A65" s="140" t="s">
        <v>3875</v>
      </c>
      <c r="B65" s="128" t="s">
        <v>3876</v>
      </c>
      <c r="C65" s="48" t="s">
        <v>136</v>
      </c>
      <c r="D65" s="167"/>
      <c r="E65" s="165" t="s">
        <v>254</v>
      </c>
      <c r="F65" s="156" t="s">
        <v>58</v>
      </c>
      <c r="G65" s="68"/>
      <c r="H65" s="69"/>
      <c r="I65" s="70">
        <f t="shared" si="16"/>
        <v>0</v>
      </c>
      <c r="J65" s="71">
        <f t="shared" si="17"/>
        <v>0</v>
      </c>
      <c r="K65" s="71">
        <f t="shared" si="18"/>
        <v>0</v>
      </c>
      <c r="M65" s="2"/>
      <c r="N65" s="33" t="s">
        <v>141</v>
      </c>
    </row>
    <row r="66" spans="1:14" s="110" customFormat="1" ht="15" customHeight="1" outlineLevel="2" x14ac:dyDescent="0.25">
      <c r="A66" s="140" t="s">
        <v>3877</v>
      </c>
      <c r="B66" s="128" t="s">
        <v>3878</v>
      </c>
      <c r="C66" s="48" t="s">
        <v>136</v>
      </c>
      <c r="D66" s="167"/>
      <c r="E66" s="165" t="s">
        <v>254</v>
      </c>
      <c r="F66" s="156" t="s">
        <v>58</v>
      </c>
      <c r="G66" s="68"/>
      <c r="H66" s="69"/>
      <c r="I66" s="70">
        <f t="shared" si="16"/>
        <v>0</v>
      </c>
      <c r="J66" s="71">
        <f t="shared" si="17"/>
        <v>0</v>
      </c>
      <c r="K66" s="71">
        <f t="shared" si="18"/>
        <v>0</v>
      </c>
      <c r="M66" s="2"/>
      <c r="N66" s="33" t="s">
        <v>141</v>
      </c>
    </row>
    <row r="67" spans="1:14" s="117" customFormat="1" ht="15" customHeight="1" outlineLevel="2" x14ac:dyDescent="0.25">
      <c r="A67" s="140" t="s">
        <v>3879</v>
      </c>
      <c r="B67" s="139" t="s">
        <v>3880</v>
      </c>
      <c r="C67" s="48" t="s">
        <v>136</v>
      </c>
      <c r="D67" s="168"/>
      <c r="E67" s="160" t="s">
        <v>254</v>
      </c>
      <c r="F67" s="79" t="s">
        <v>58</v>
      </c>
      <c r="G67" s="68"/>
      <c r="H67" s="69"/>
      <c r="I67" s="70">
        <f t="shared" si="16"/>
        <v>0</v>
      </c>
      <c r="J67" s="71">
        <f t="shared" si="17"/>
        <v>0</v>
      </c>
      <c r="K67" s="71">
        <f t="shared" si="18"/>
        <v>0</v>
      </c>
      <c r="M67" s="2"/>
      <c r="N67" s="33" t="s">
        <v>141</v>
      </c>
    </row>
    <row r="68" spans="1:14" s="110" customFormat="1" ht="15" customHeight="1" outlineLevel="2" x14ac:dyDescent="0.25">
      <c r="A68" s="140" t="s">
        <v>3881</v>
      </c>
      <c r="B68" s="128" t="s">
        <v>3882</v>
      </c>
      <c r="C68" s="48" t="s">
        <v>136</v>
      </c>
      <c r="D68" s="167"/>
      <c r="E68" s="165" t="s">
        <v>254</v>
      </c>
      <c r="F68" s="156" t="s">
        <v>58</v>
      </c>
      <c r="G68" s="68"/>
      <c r="H68" s="69"/>
      <c r="I68" s="70">
        <f t="shared" si="16"/>
        <v>0</v>
      </c>
      <c r="J68" s="71">
        <f t="shared" si="17"/>
        <v>0</v>
      </c>
      <c r="K68" s="71">
        <f t="shared" si="18"/>
        <v>0</v>
      </c>
      <c r="M68" s="2"/>
      <c r="N68" s="33" t="s">
        <v>141</v>
      </c>
    </row>
    <row r="69" spans="1:14" s="110" customFormat="1" ht="15" customHeight="1" outlineLevel="2" x14ac:dyDescent="0.25">
      <c r="A69" s="140" t="s">
        <v>3883</v>
      </c>
      <c r="B69" s="128" t="s">
        <v>3884</v>
      </c>
      <c r="C69" s="48" t="s">
        <v>136</v>
      </c>
      <c r="D69" s="167"/>
      <c r="E69" s="165" t="s">
        <v>254</v>
      </c>
      <c r="F69" s="156" t="s">
        <v>58</v>
      </c>
      <c r="G69" s="68"/>
      <c r="H69" s="69"/>
      <c r="I69" s="70">
        <f t="shared" si="16"/>
        <v>0</v>
      </c>
      <c r="J69" s="71">
        <f t="shared" si="17"/>
        <v>0</v>
      </c>
      <c r="K69" s="71">
        <f t="shared" si="18"/>
        <v>0</v>
      </c>
      <c r="M69"/>
      <c r="N69" s="33" t="s">
        <v>141</v>
      </c>
    </row>
    <row r="70" spans="1:14" s="117" customFormat="1" ht="15" customHeight="1" outlineLevel="2" x14ac:dyDescent="0.25">
      <c r="A70" s="140" t="s">
        <v>3885</v>
      </c>
      <c r="B70" s="128" t="s">
        <v>3886</v>
      </c>
      <c r="C70" s="136"/>
      <c r="D70" s="167"/>
      <c r="E70" s="165" t="s">
        <v>254</v>
      </c>
      <c r="F70" s="156" t="s">
        <v>58</v>
      </c>
      <c r="G70" s="68"/>
      <c r="H70" s="69"/>
      <c r="I70" s="70">
        <f t="shared" si="16"/>
        <v>0</v>
      </c>
      <c r="J70" s="71">
        <f t="shared" si="17"/>
        <v>0</v>
      </c>
      <c r="K70" s="71">
        <f t="shared" si="18"/>
        <v>0</v>
      </c>
      <c r="M70" s="2"/>
      <c r="N70" s="33" t="s">
        <v>141</v>
      </c>
    </row>
    <row r="71" spans="1:14" s="117" customFormat="1" ht="15" customHeight="1" outlineLevel="2" x14ac:dyDescent="0.25">
      <c r="A71" s="140" t="s">
        <v>3887</v>
      </c>
      <c r="B71" s="128" t="s">
        <v>3888</v>
      </c>
      <c r="C71" s="48" t="s">
        <v>136</v>
      </c>
      <c r="D71" s="167"/>
      <c r="E71" s="165" t="s">
        <v>254</v>
      </c>
      <c r="F71" s="156" t="s">
        <v>58</v>
      </c>
      <c r="G71" s="68"/>
      <c r="H71" s="69"/>
      <c r="I71" s="70">
        <f t="shared" si="16"/>
        <v>0</v>
      </c>
      <c r="J71" s="71">
        <f t="shared" si="17"/>
        <v>0</v>
      </c>
      <c r="K71" s="71">
        <f t="shared" si="18"/>
        <v>0</v>
      </c>
      <c r="M71" s="2"/>
      <c r="N71" s="33" t="s">
        <v>141</v>
      </c>
    </row>
    <row r="72" spans="1:14" s="117" customFormat="1" ht="15" customHeight="1" outlineLevel="2" x14ac:dyDescent="0.25">
      <c r="A72" s="140" t="s">
        <v>3889</v>
      </c>
      <c r="B72" s="139" t="s">
        <v>3890</v>
      </c>
      <c r="C72" s="48" t="s">
        <v>136</v>
      </c>
      <c r="D72" s="168"/>
      <c r="E72" s="160" t="s">
        <v>254</v>
      </c>
      <c r="F72" s="79" t="s">
        <v>58</v>
      </c>
      <c r="G72" s="68"/>
      <c r="H72" s="69"/>
      <c r="I72" s="70">
        <f t="shared" si="16"/>
        <v>0</v>
      </c>
      <c r="J72" s="71">
        <f t="shared" si="17"/>
        <v>0</v>
      </c>
      <c r="K72" s="71">
        <f t="shared" si="18"/>
        <v>0</v>
      </c>
      <c r="M72"/>
      <c r="N72" s="33" t="s">
        <v>141</v>
      </c>
    </row>
    <row r="73" spans="1:14" s="117" customFormat="1" ht="15" customHeight="1" outlineLevel="2" x14ac:dyDescent="0.25">
      <c r="A73" s="140" t="s">
        <v>3891</v>
      </c>
      <c r="B73" s="128" t="s">
        <v>3892</v>
      </c>
      <c r="C73" s="48" t="s">
        <v>136</v>
      </c>
      <c r="D73" s="167"/>
      <c r="E73" s="160" t="s">
        <v>254</v>
      </c>
      <c r="F73" s="79" t="s">
        <v>58</v>
      </c>
      <c r="G73" s="68"/>
      <c r="H73" s="69"/>
      <c r="I73" s="70">
        <f t="shared" si="16"/>
        <v>0</v>
      </c>
      <c r="J73" s="71">
        <f t="shared" si="17"/>
        <v>0</v>
      </c>
      <c r="K73" s="71">
        <f t="shared" si="18"/>
        <v>0</v>
      </c>
      <c r="M73" s="36"/>
      <c r="N73" s="33" t="s">
        <v>143</v>
      </c>
    </row>
    <row r="74" spans="1:14" s="117" customFormat="1" ht="15" customHeight="1" outlineLevel="1" x14ac:dyDescent="0.25">
      <c r="A74" s="130" t="s">
        <v>3893</v>
      </c>
      <c r="B74" s="135" t="s">
        <v>3894</v>
      </c>
      <c r="C74" s="136"/>
      <c r="D74" s="137"/>
      <c r="E74" s="165"/>
      <c r="F74" s="156"/>
      <c r="G74" s="138"/>
      <c r="H74" s="138"/>
      <c r="I74" s="138"/>
      <c r="J74" s="138"/>
      <c r="K74" s="138"/>
      <c r="M74" s="36"/>
      <c r="N74" s="33" t="s">
        <v>142</v>
      </c>
    </row>
    <row r="75" spans="1:14" s="117" customFormat="1" ht="15" customHeight="1" outlineLevel="2" x14ac:dyDescent="0.25">
      <c r="A75" s="140" t="s">
        <v>3895</v>
      </c>
      <c r="B75" s="139" t="s">
        <v>3896</v>
      </c>
      <c r="C75" s="77"/>
      <c r="D75" s="168"/>
      <c r="E75" s="160" t="s">
        <v>254</v>
      </c>
      <c r="F75" s="79" t="s">
        <v>58</v>
      </c>
      <c r="G75" s="68"/>
      <c r="H75" s="69"/>
      <c r="I75" s="70">
        <f t="shared" ref="I75:I80" si="19">+G75*H75</f>
        <v>0</v>
      </c>
      <c r="J75" s="71">
        <f t="shared" ref="J75:K80" si="20">+H75*$K$2</f>
        <v>0</v>
      </c>
      <c r="K75" s="71">
        <f t="shared" si="20"/>
        <v>0</v>
      </c>
      <c r="M75"/>
      <c r="N75" s="33" t="s">
        <v>141</v>
      </c>
    </row>
    <row r="76" spans="1:14" s="117" customFormat="1" ht="15" customHeight="1" outlineLevel="2" x14ac:dyDescent="0.25">
      <c r="A76" s="140" t="s">
        <v>3897</v>
      </c>
      <c r="B76" s="128" t="s">
        <v>3898</v>
      </c>
      <c r="C76" s="48" t="s">
        <v>5668</v>
      </c>
      <c r="D76" s="168"/>
      <c r="E76" s="160" t="s">
        <v>55</v>
      </c>
      <c r="F76" s="79" t="s">
        <v>54</v>
      </c>
      <c r="G76" s="68"/>
      <c r="H76" s="69"/>
      <c r="I76" s="70">
        <f t="shared" si="19"/>
        <v>0</v>
      </c>
      <c r="J76" s="71">
        <f t="shared" si="20"/>
        <v>0</v>
      </c>
      <c r="K76" s="71">
        <f t="shared" si="20"/>
        <v>0</v>
      </c>
      <c r="M76" s="2"/>
      <c r="N76" s="33" t="s">
        <v>141</v>
      </c>
    </row>
    <row r="77" spans="1:14" s="117" customFormat="1" ht="15" customHeight="1" outlineLevel="2" x14ac:dyDescent="0.25">
      <c r="A77" s="140" t="s">
        <v>3899</v>
      </c>
      <c r="B77" s="139" t="s">
        <v>3900</v>
      </c>
      <c r="C77" s="77"/>
      <c r="D77" s="168"/>
      <c r="E77" s="160" t="s">
        <v>254</v>
      </c>
      <c r="F77" s="79" t="s">
        <v>58</v>
      </c>
      <c r="G77" s="68"/>
      <c r="H77" s="69"/>
      <c r="I77" s="70">
        <f t="shared" si="19"/>
        <v>0</v>
      </c>
      <c r="J77" s="71">
        <f t="shared" si="20"/>
        <v>0</v>
      </c>
      <c r="K77" s="71">
        <f t="shared" si="20"/>
        <v>0</v>
      </c>
      <c r="M77" s="2"/>
      <c r="N77" s="33" t="s">
        <v>141</v>
      </c>
    </row>
    <row r="78" spans="1:14" s="117" customFormat="1" ht="15" customHeight="1" outlineLevel="2" x14ac:dyDescent="0.25">
      <c r="A78" s="140" t="s">
        <v>3901</v>
      </c>
      <c r="B78" s="128" t="s">
        <v>3902</v>
      </c>
      <c r="C78" s="77"/>
      <c r="D78" s="168"/>
      <c r="E78" s="160" t="s">
        <v>254</v>
      </c>
      <c r="F78" s="79" t="s">
        <v>58</v>
      </c>
      <c r="G78" s="68"/>
      <c r="H78" s="69"/>
      <c r="I78" s="70">
        <f t="shared" si="19"/>
        <v>0</v>
      </c>
      <c r="J78" s="71">
        <f t="shared" si="20"/>
        <v>0</v>
      </c>
      <c r="K78" s="71">
        <f t="shared" si="20"/>
        <v>0</v>
      </c>
      <c r="M78" s="2"/>
      <c r="N78" s="33" t="s">
        <v>141</v>
      </c>
    </row>
    <row r="79" spans="1:14" s="117" customFormat="1" ht="15" customHeight="1" outlineLevel="2" x14ac:dyDescent="0.25">
      <c r="A79" s="140" t="s">
        <v>3903</v>
      </c>
      <c r="B79" s="50" t="s">
        <v>3904</v>
      </c>
      <c r="C79" s="77"/>
      <c r="D79" s="168"/>
      <c r="E79" s="159" t="s">
        <v>123</v>
      </c>
      <c r="F79" s="72" t="s">
        <v>123</v>
      </c>
      <c r="G79" s="68"/>
      <c r="H79" s="69"/>
      <c r="I79" s="70">
        <f t="shared" si="19"/>
        <v>0</v>
      </c>
      <c r="J79" s="71">
        <f t="shared" si="20"/>
        <v>0</v>
      </c>
      <c r="K79" s="71">
        <f t="shared" si="20"/>
        <v>0</v>
      </c>
      <c r="M79" s="2"/>
      <c r="N79" s="33" t="s">
        <v>143</v>
      </c>
    </row>
    <row r="80" spans="1:14" s="117" customFormat="1" ht="15" customHeight="1" outlineLevel="1" x14ac:dyDescent="0.25">
      <c r="A80" s="130" t="s">
        <v>3905</v>
      </c>
      <c r="B80" s="47" t="s">
        <v>3906</v>
      </c>
      <c r="C80" s="77"/>
      <c r="D80" s="168"/>
      <c r="E80" s="160" t="s">
        <v>254</v>
      </c>
      <c r="F80" s="79" t="s">
        <v>58</v>
      </c>
      <c r="G80" s="68"/>
      <c r="H80" s="69"/>
      <c r="I80" s="70">
        <f t="shared" si="19"/>
        <v>0</v>
      </c>
      <c r="J80" s="71">
        <f t="shared" si="20"/>
        <v>0</v>
      </c>
      <c r="K80" s="71">
        <f t="shared" si="20"/>
        <v>0</v>
      </c>
      <c r="M80" s="2"/>
      <c r="N80" s="33" t="s">
        <v>141</v>
      </c>
    </row>
    <row r="81" spans="1:17" s="117" customFormat="1" ht="15" customHeight="1" outlineLevel="1" x14ac:dyDescent="0.25">
      <c r="A81" s="130" t="s">
        <v>3907</v>
      </c>
      <c r="B81" s="135" t="s">
        <v>5505</v>
      </c>
      <c r="C81" s="136"/>
      <c r="D81" s="137"/>
      <c r="E81" s="165"/>
      <c r="F81" s="156"/>
      <c r="G81" s="138"/>
      <c r="H81" s="138"/>
      <c r="I81" s="138"/>
      <c r="J81" s="138"/>
      <c r="K81" s="138"/>
      <c r="M81" s="2"/>
      <c r="N81" s="33" t="s">
        <v>142</v>
      </c>
    </row>
    <row r="82" spans="1:17" s="117" customFormat="1" ht="15" customHeight="1" outlineLevel="2" x14ac:dyDescent="0.25">
      <c r="A82" s="50" t="s">
        <v>3908</v>
      </c>
      <c r="B82" s="50" t="s">
        <v>5506</v>
      </c>
      <c r="C82" s="77"/>
      <c r="D82" s="168"/>
      <c r="E82" s="160" t="s">
        <v>254</v>
      </c>
      <c r="F82" s="79" t="s">
        <v>58</v>
      </c>
      <c r="G82" s="68"/>
      <c r="H82" s="69"/>
      <c r="I82" s="70">
        <f>+G82*H82</f>
        <v>0</v>
      </c>
      <c r="J82" s="71">
        <f t="shared" ref="J82:K85" si="21">+H82*$K$2</f>
        <v>0</v>
      </c>
      <c r="K82" s="71">
        <f t="shared" si="21"/>
        <v>0</v>
      </c>
      <c r="M82"/>
      <c r="N82" s="33" t="s">
        <v>141</v>
      </c>
    </row>
    <row r="83" spans="1:17" ht="15" customHeight="1" outlineLevel="2" x14ac:dyDescent="0.25">
      <c r="A83" s="50" t="s">
        <v>3909</v>
      </c>
      <c r="B83" s="50" t="s">
        <v>5507</v>
      </c>
      <c r="C83" s="48" t="s">
        <v>132</v>
      </c>
      <c r="D83" s="167"/>
      <c r="E83" s="116" t="s">
        <v>254</v>
      </c>
      <c r="F83" s="67" t="s">
        <v>58</v>
      </c>
      <c r="G83" s="68"/>
      <c r="H83" s="69"/>
      <c r="I83" s="70">
        <f>+G83*H83</f>
        <v>0</v>
      </c>
      <c r="J83" s="71">
        <f t="shared" si="21"/>
        <v>0</v>
      </c>
      <c r="K83" s="71">
        <f t="shared" si="21"/>
        <v>0</v>
      </c>
      <c r="L83" s="36"/>
      <c r="M83" s="36"/>
      <c r="N83" s="46" t="s">
        <v>141</v>
      </c>
    </row>
    <row r="84" spans="1:17" s="1" customFormat="1" ht="15" customHeight="1" outlineLevel="2" x14ac:dyDescent="0.25">
      <c r="A84" s="50" t="s">
        <v>5503</v>
      </c>
      <c r="B84" s="50" t="s">
        <v>5508</v>
      </c>
      <c r="C84" s="48"/>
      <c r="D84" s="167"/>
      <c r="E84" s="116" t="s">
        <v>254</v>
      </c>
      <c r="F84" s="67" t="s">
        <v>58</v>
      </c>
      <c r="G84" s="68"/>
      <c r="H84" s="69"/>
      <c r="I84" s="70">
        <f>+G84*H84</f>
        <v>0</v>
      </c>
      <c r="J84" s="71">
        <f t="shared" si="21"/>
        <v>0</v>
      </c>
      <c r="K84" s="71">
        <f t="shared" si="21"/>
        <v>0</v>
      </c>
      <c r="L84" s="62"/>
      <c r="M84" s="62"/>
      <c r="N84" s="73" t="s">
        <v>141</v>
      </c>
      <c r="Q84" s="38"/>
    </row>
    <row r="85" spans="1:17" s="117" customFormat="1" ht="15" customHeight="1" outlineLevel="2" x14ac:dyDescent="0.25">
      <c r="A85" s="50" t="s">
        <v>5504</v>
      </c>
      <c r="B85" s="50" t="s">
        <v>5532</v>
      </c>
      <c r="C85" s="136"/>
      <c r="D85" s="167"/>
      <c r="E85" s="159" t="s">
        <v>123</v>
      </c>
      <c r="F85" s="72" t="s">
        <v>123</v>
      </c>
      <c r="G85" s="68"/>
      <c r="H85" s="69"/>
      <c r="I85" s="70">
        <f>+G85*H85</f>
        <v>0</v>
      </c>
      <c r="J85" s="71">
        <f t="shared" si="21"/>
        <v>0</v>
      </c>
      <c r="K85" s="71">
        <f t="shared" si="21"/>
        <v>0</v>
      </c>
      <c r="M85" s="64"/>
      <c r="N85" s="33" t="s">
        <v>143</v>
      </c>
    </row>
    <row r="86" spans="1:17" s="117" customFormat="1" ht="15" customHeight="1" outlineLevel="1" x14ac:dyDescent="0.25">
      <c r="A86" s="130" t="s">
        <v>3910</v>
      </c>
      <c r="B86" s="134" t="s">
        <v>3911</v>
      </c>
      <c r="C86" s="77"/>
      <c r="D86" s="78"/>
      <c r="E86" s="160"/>
      <c r="F86" s="79"/>
      <c r="G86" s="129"/>
      <c r="H86" s="129"/>
      <c r="I86" s="129"/>
      <c r="J86" s="129"/>
      <c r="K86" s="129"/>
      <c r="M86" s="64"/>
      <c r="N86" s="33" t="s">
        <v>142</v>
      </c>
    </row>
    <row r="87" spans="1:17" s="117" customFormat="1" ht="15" customHeight="1" outlineLevel="2" x14ac:dyDescent="0.25">
      <c r="A87" s="140" t="s">
        <v>3912</v>
      </c>
      <c r="B87" s="50" t="s">
        <v>5341</v>
      </c>
      <c r="C87" s="136"/>
      <c r="D87" s="167"/>
      <c r="E87" s="165" t="s">
        <v>254</v>
      </c>
      <c r="F87" s="156" t="s">
        <v>58</v>
      </c>
      <c r="G87" s="68"/>
      <c r="H87" s="69"/>
      <c r="I87" s="70">
        <f>+G87*H87</f>
        <v>0</v>
      </c>
      <c r="J87" s="71">
        <f t="shared" ref="J87:K89" si="22">+H87*$K$2</f>
        <v>0</v>
      </c>
      <c r="K87" s="71">
        <f t="shared" si="22"/>
        <v>0</v>
      </c>
      <c r="M87" s="64"/>
      <c r="N87" s="33" t="s">
        <v>141</v>
      </c>
    </row>
    <row r="88" spans="1:17" s="117" customFormat="1" ht="15" customHeight="1" outlineLevel="2" x14ac:dyDescent="0.25">
      <c r="A88" s="140" t="s">
        <v>3913</v>
      </c>
      <c r="B88" s="139" t="s">
        <v>3914</v>
      </c>
      <c r="C88" s="77" t="s">
        <v>129</v>
      </c>
      <c r="D88" s="168"/>
      <c r="E88" s="160" t="s">
        <v>254</v>
      </c>
      <c r="F88" s="79" t="s">
        <v>58</v>
      </c>
      <c r="G88" s="68"/>
      <c r="H88" s="69"/>
      <c r="I88" s="70">
        <f>+G88*H88</f>
        <v>0</v>
      </c>
      <c r="J88" s="71">
        <f t="shared" si="22"/>
        <v>0</v>
      </c>
      <c r="K88" s="71">
        <f t="shared" si="22"/>
        <v>0</v>
      </c>
      <c r="M88" s="64"/>
      <c r="N88" s="33" t="s">
        <v>141</v>
      </c>
    </row>
    <row r="89" spans="1:17" s="117" customFormat="1" ht="15" customHeight="1" outlineLevel="2" x14ac:dyDescent="0.25">
      <c r="A89" s="140" t="s">
        <v>3915</v>
      </c>
      <c r="B89" s="139" t="s">
        <v>3916</v>
      </c>
      <c r="C89" s="77"/>
      <c r="D89" s="168"/>
      <c r="E89" s="159" t="s">
        <v>123</v>
      </c>
      <c r="F89" s="72" t="s">
        <v>123</v>
      </c>
      <c r="G89" s="68"/>
      <c r="H89" s="69"/>
      <c r="I89" s="70">
        <f>+G89*H89</f>
        <v>0</v>
      </c>
      <c r="J89" s="71">
        <f t="shared" si="22"/>
        <v>0</v>
      </c>
      <c r="K89" s="71">
        <f t="shared" si="22"/>
        <v>0</v>
      </c>
      <c r="M89" s="64"/>
      <c r="N89" s="33" t="s">
        <v>143</v>
      </c>
    </row>
    <row r="90" spans="1:17" s="117" customFormat="1" ht="15" customHeight="1" outlineLevel="1" x14ac:dyDescent="0.25">
      <c r="A90" s="130" t="s">
        <v>3917</v>
      </c>
      <c r="B90" s="135" t="s">
        <v>3918</v>
      </c>
      <c r="C90" s="136"/>
      <c r="D90" s="137"/>
      <c r="E90" s="165"/>
      <c r="F90" s="156"/>
      <c r="G90" s="138"/>
      <c r="H90" s="138"/>
      <c r="I90" s="138"/>
      <c r="J90" s="138"/>
      <c r="K90" s="138"/>
      <c r="M90" s="64"/>
      <c r="N90" s="33" t="s">
        <v>142</v>
      </c>
    </row>
    <row r="91" spans="1:17" s="117" customFormat="1" ht="15" customHeight="1" outlineLevel="2" x14ac:dyDescent="0.25">
      <c r="A91" s="140" t="s">
        <v>3919</v>
      </c>
      <c r="B91" s="139" t="s">
        <v>3920</v>
      </c>
      <c r="C91" s="77" t="s">
        <v>130</v>
      </c>
      <c r="D91" s="168"/>
      <c r="E91" s="160" t="s">
        <v>51</v>
      </c>
      <c r="F91" s="79" t="s">
        <v>50</v>
      </c>
      <c r="G91" s="68"/>
      <c r="H91" s="69"/>
      <c r="I91" s="70">
        <f t="shared" ref="I91:I96" si="23">+G91*H91</f>
        <v>0</v>
      </c>
      <c r="J91" s="71">
        <f t="shared" ref="J91:J96" si="24">+H91*$K$2</f>
        <v>0</v>
      </c>
      <c r="K91" s="71">
        <f t="shared" ref="K91:K96" si="25">+I91*$K$2</f>
        <v>0</v>
      </c>
      <c r="M91" s="2"/>
      <c r="N91" s="33" t="s">
        <v>141</v>
      </c>
    </row>
    <row r="92" spans="1:17" s="117" customFormat="1" ht="15" customHeight="1" outlineLevel="2" x14ac:dyDescent="0.25">
      <c r="A92" s="140" t="s">
        <v>3921</v>
      </c>
      <c r="B92" s="128" t="s">
        <v>3922</v>
      </c>
      <c r="C92" s="136" t="s">
        <v>130</v>
      </c>
      <c r="D92" s="167"/>
      <c r="E92" s="165" t="s">
        <v>51</v>
      </c>
      <c r="F92" s="156" t="s">
        <v>50</v>
      </c>
      <c r="G92" s="68"/>
      <c r="H92" s="69"/>
      <c r="I92" s="70">
        <f t="shared" si="23"/>
        <v>0</v>
      </c>
      <c r="J92" s="71">
        <f t="shared" si="24"/>
        <v>0</v>
      </c>
      <c r="K92" s="71">
        <f t="shared" si="25"/>
        <v>0</v>
      </c>
      <c r="M92"/>
      <c r="N92" s="33" t="s">
        <v>141</v>
      </c>
    </row>
    <row r="93" spans="1:17" s="117" customFormat="1" ht="15" customHeight="1" outlineLevel="2" x14ac:dyDescent="0.25">
      <c r="A93" s="140" t="s">
        <v>3923</v>
      </c>
      <c r="B93" s="139" t="s">
        <v>3924</v>
      </c>
      <c r="C93" s="77" t="s">
        <v>5670</v>
      </c>
      <c r="D93" s="168"/>
      <c r="E93" s="160" t="s">
        <v>51</v>
      </c>
      <c r="F93" s="79" t="s">
        <v>50</v>
      </c>
      <c r="G93" s="68"/>
      <c r="H93" s="69"/>
      <c r="I93" s="70">
        <f t="shared" si="23"/>
        <v>0</v>
      </c>
      <c r="J93" s="71">
        <f t="shared" si="24"/>
        <v>0</v>
      </c>
      <c r="K93" s="71">
        <f t="shared" si="25"/>
        <v>0</v>
      </c>
      <c r="M93" s="2"/>
      <c r="N93" s="33" t="s">
        <v>141</v>
      </c>
    </row>
    <row r="94" spans="1:17" s="117" customFormat="1" ht="15" customHeight="1" outlineLevel="2" x14ac:dyDescent="0.25">
      <c r="A94" s="140" t="s">
        <v>3925</v>
      </c>
      <c r="B94" s="128" t="s">
        <v>3926</v>
      </c>
      <c r="C94" s="136" t="s">
        <v>5670</v>
      </c>
      <c r="D94" s="167"/>
      <c r="E94" s="165" t="s">
        <v>51</v>
      </c>
      <c r="F94" s="156" t="s">
        <v>50</v>
      </c>
      <c r="G94" s="68"/>
      <c r="H94" s="69"/>
      <c r="I94" s="70">
        <f t="shared" si="23"/>
        <v>0</v>
      </c>
      <c r="J94" s="71">
        <f t="shared" si="24"/>
        <v>0</v>
      </c>
      <c r="K94" s="71">
        <f t="shared" si="25"/>
        <v>0</v>
      </c>
      <c r="M94" s="2"/>
      <c r="N94" s="33" t="s">
        <v>141</v>
      </c>
    </row>
    <row r="95" spans="1:17" s="117" customFormat="1" ht="15" customHeight="1" outlineLevel="2" x14ac:dyDescent="0.25">
      <c r="A95" s="140" t="s">
        <v>3927</v>
      </c>
      <c r="B95" s="139" t="s">
        <v>3928</v>
      </c>
      <c r="C95" s="77" t="s">
        <v>5670</v>
      </c>
      <c r="D95" s="168"/>
      <c r="E95" s="160" t="s">
        <v>51</v>
      </c>
      <c r="F95" s="79" t="s">
        <v>50</v>
      </c>
      <c r="G95" s="68"/>
      <c r="H95" s="69"/>
      <c r="I95" s="70">
        <f t="shared" si="23"/>
        <v>0</v>
      </c>
      <c r="J95" s="71">
        <f t="shared" si="24"/>
        <v>0</v>
      </c>
      <c r="K95" s="71">
        <f t="shared" si="25"/>
        <v>0</v>
      </c>
      <c r="M95" s="2"/>
      <c r="N95" s="33" t="s">
        <v>141</v>
      </c>
    </row>
    <row r="96" spans="1:17" s="117" customFormat="1" ht="15" customHeight="1" outlineLevel="2" x14ac:dyDescent="0.25">
      <c r="A96" s="140" t="s">
        <v>3929</v>
      </c>
      <c r="B96" s="128" t="s">
        <v>3930</v>
      </c>
      <c r="C96" s="136" t="s">
        <v>5670</v>
      </c>
      <c r="D96" s="167"/>
      <c r="E96" s="160" t="s">
        <v>51</v>
      </c>
      <c r="F96" s="79" t="s">
        <v>50</v>
      </c>
      <c r="G96" s="68"/>
      <c r="H96" s="69"/>
      <c r="I96" s="70">
        <f t="shared" si="23"/>
        <v>0</v>
      </c>
      <c r="J96" s="71">
        <f t="shared" si="24"/>
        <v>0</v>
      </c>
      <c r="K96" s="71">
        <f t="shared" si="25"/>
        <v>0</v>
      </c>
      <c r="M96" s="2"/>
      <c r="N96" s="33" t="s">
        <v>143</v>
      </c>
    </row>
    <row r="97" spans="1:14" s="117" customFormat="1" ht="15" customHeight="1" outlineLevel="1" x14ac:dyDescent="0.25">
      <c r="A97" s="130" t="s">
        <v>3931</v>
      </c>
      <c r="B97" s="135" t="s">
        <v>3932</v>
      </c>
      <c r="C97" s="136"/>
      <c r="D97" s="137"/>
      <c r="E97" s="165"/>
      <c r="F97" s="156"/>
      <c r="G97" s="138"/>
      <c r="H97" s="138"/>
      <c r="I97" s="138"/>
      <c r="J97" s="138"/>
      <c r="K97" s="138"/>
      <c r="M97"/>
      <c r="N97" s="33" t="s">
        <v>142</v>
      </c>
    </row>
    <row r="98" spans="1:14" s="117" customFormat="1" ht="15" customHeight="1" outlineLevel="2" x14ac:dyDescent="0.25">
      <c r="A98" s="140" t="s">
        <v>3933</v>
      </c>
      <c r="B98" s="139" t="s">
        <v>3934</v>
      </c>
      <c r="C98" s="77" t="s">
        <v>130</v>
      </c>
      <c r="D98" s="168"/>
      <c r="E98" s="160" t="s">
        <v>51</v>
      </c>
      <c r="F98" s="79" t="s">
        <v>50</v>
      </c>
      <c r="G98" s="68"/>
      <c r="H98" s="69"/>
      <c r="I98" s="70">
        <f>+G98*H98</f>
        <v>0</v>
      </c>
      <c r="J98" s="71">
        <f t="shared" ref="J98:K102" si="26">+H98*$K$2</f>
        <v>0</v>
      </c>
      <c r="K98" s="71">
        <f t="shared" si="26"/>
        <v>0</v>
      </c>
      <c r="M98" s="64"/>
      <c r="N98" s="33" t="s">
        <v>141</v>
      </c>
    </row>
    <row r="99" spans="1:14" s="117" customFormat="1" ht="15" customHeight="1" outlineLevel="2" x14ac:dyDescent="0.25">
      <c r="A99" s="140" t="s">
        <v>3935</v>
      </c>
      <c r="B99" s="128" t="s">
        <v>3936</v>
      </c>
      <c r="C99" s="136" t="s">
        <v>130</v>
      </c>
      <c r="D99" s="167"/>
      <c r="E99" s="165" t="s">
        <v>51</v>
      </c>
      <c r="F99" s="156" t="s">
        <v>50</v>
      </c>
      <c r="G99" s="68"/>
      <c r="H99" s="69"/>
      <c r="I99" s="70">
        <f>+G99*H99</f>
        <v>0</v>
      </c>
      <c r="J99" s="71">
        <f t="shared" si="26"/>
        <v>0</v>
      </c>
      <c r="K99" s="71">
        <f t="shared" si="26"/>
        <v>0</v>
      </c>
      <c r="M99" s="64"/>
      <c r="N99" s="33" t="s">
        <v>141</v>
      </c>
    </row>
    <row r="100" spans="1:14" s="117" customFormat="1" ht="15" customHeight="1" outlineLevel="2" x14ac:dyDescent="0.25">
      <c r="A100" s="140" t="s">
        <v>3937</v>
      </c>
      <c r="B100" s="128" t="s">
        <v>3938</v>
      </c>
      <c r="C100" s="136" t="s">
        <v>5670</v>
      </c>
      <c r="D100" s="167"/>
      <c r="E100" s="165" t="s">
        <v>51</v>
      </c>
      <c r="F100" s="156" t="s">
        <v>50</v>
      </c>
      <c r="G100" s="68"/>
      <c r="H100" s="69"/>
      <c r="I100" s="70">
        <f>+G100*H100</f>
        <v>0</v>
      </c>
      <c r="J100" s="71">
        <f t="shared" si="26"/>
        <v>0</v>
      </c>
      <c r="K100" s="71">
        <f t="shared" si="26"/>
        <v>0</v>
      </c>
      <c r="M100" s="64"/>
      <c r="N100" s="33" t="s">
        <v>141</v>
      </c>
    </row>
    <row r="101" spans="1:14" s="117" customFormat="1" ht="15" customHeight="1" outlineLevel="2" x14ac:dyDescent="0.25">
      <c r="A101" s="140" t="s">
        <v>3939</v>
      </c>
      <c r="B101" s="128" t="s">
        <v>3940</v>
      </c>
      <c r="C101" s="136"/>
      <c r="D101" s="167"/>
      <c r="E101" s="165" t="s">
        <v>51</v>
      </c>
      <c r="F101" s="156" t="s">
        <v>50</v>
      </c>
      <c r="G101" s="68"/>
      <c r="H101" s="69"/>
      <c r="I101" s="70">
        <f>+G101*H101</f>
        <v>0</v>
      </c>
      <c r="J101" s="71">
        <f t="shared" si="26"/>
        <v>0</v>
      </c>
      <c r="K101" s="71">
        <f t="shared" si="26"/>
        <v>0</v>
      </c>
      <c r="M101" s="64"/>
      <c r="N101" s="33" t="s">
        <v>141</v>
      </c>
    </row>
    <row r="102" spans="1:14" s="117" customFormat="1" ht="15" customHeight="1" outlineLevel="2" x14ac:dyDescent="0.25">
      <c r="A102" s="140" t="s">
        <v>3941</v>
      </c>
      <c r="B102" s="128" t="s">
        <v>3942</v>
      </c>
      <c r="C102" s="136"/>
      <c r="D102" s="167"/>
      <c r="E102" s="165" t="s">
        <v>51</v>
      </c>
      <c r="F102" s="156" t="s">
        <v>50</v>
      </c>
      <c r="G102" s="68"/>
      <c r="H102" s="69"/>
      <c r="I102" s="70">
        <f>+G102*H102</f>
        <v>0</v>
      </c>
      <c r="J102" s="71">
        <f t="shared" si="26"/>
        <v>0</v>
      </c>
      <c r="K102" s="71">
        <f t="shared" si="26"/>
        <v>0</v>
      </c>
      <c r="M102" s="64"/>
      <c r="N102" s="33" t="s">
        <v>143</v>
      </c>
    </row>
    <row r="103" spans="1:14" s="117" customFormat="1" ht="15" customHeight="1" outlineLevel="1" x14ac:dyDescent="0.25">
      <c r="A103" s="130" t="s">
        <v>3943</v>
      </c>
      <c r="B103" s="134" t="s">
        <v>3944</v>
      </c>
      <c r="C103" s="77"/>
      <c r="D103" s="78"/>
      <c r="E103" s="160"/>
      <c r="F103" s="79"/>
      <c r="G103" s="129"/>
      <c r="H103" s="129"/>
      <c r="I103" s="129"/>
      <c r="J103" s="129"/>
      <c r="K103" s="129"/>
      <c r="M103"/>
      <c r="N103" s="33" t="s">
        <v>142</v>
      </c>
    </row>
    <row r="104" spans="1:14" s="117" customFormat="1" ht="15" customHeight="1" outlineLevel="2" x14ac:dyDescent="0.25">
      <c r="A104" s="140" t="s">
        <v>3945</v>
      </c>
      <c r="B104" s="128" t="s">
        <v>3946</v>
      </c>
      <c r="C104" s="136" t="s">
        <v>5668</v>
      </c>
      <c r="D104" s="167"/>
      <c r="E104" s="165" t="s">
        <v>73</v>
      </c>
      <c r="F104" s="156" t="s">
        <v>72</v>
      </c>
      <c r="G104" s="68"/>
      <c r="H104" s="69"/>
      <c r="I104" s="70">
        <f>+G104*H104</f>
        <v>0</v>
      </c>
      <c r="J104" s="71">
        <f t="shared" ref="J104:K108" si="27">+H104*$K$2</f>
        <v>0</v>
      </c>
      <c r="K104" s="71">
        <f t="shared" si="27"/>
        <v>0</v>
      </c>
      <c r="M104" s="64"/>
      <c r="N104" s="33" t="s">
        <v>141</v>
      </c>
    </row>
    <row r="105" spans="1:14" s="117" customFormat="1" ht="15" customHeight="1" outlineLevel="2" x14ac:dyDescent="0.25">
      <c r="A105" s="140" t="s">
        <v>3947</v>
      </c>
      <c r="B105" s="139" t="s">
        <v>3948</v>
      </c>
      <c r="C105" s="77" t="s">
        <v>5668</v>
      </c>
      <c r="D105" s="168"/>
      <c r="E105" s="160" t="s">
        <v>73</v>
      </c>
      <c r="F105" s="79" t="s">
        <v>72</v>
      </c>
      <c r="G105" s="68"/>
      <c r="H105" s="69"/>
      <c r="I105" s="70">
        <f>+G105*H105</f>
        <v>0</v>
      </c>
      <c r="J105" s="71">
        <f t="shared" si="27"/>
        <v>0</v>
      </c>
      <c r="K105" s="71">
        <f t="shared" si="27"/>
        <v>0</v>
      </c>
      <c r="M105" s="64"/>
      <c r="N105" s="33" t="s">
        <v>141</v>
      </c>
    </row>
    <row r="106" spans="1:14" s="117" customFormat="1" ht="15" customHeight="1" outlineLevel="2" x14ac:dyDescent="0.25">
      <c r="A106" s="140" t="s">
        <v>3949</v>
      </c>
      <c r="B106" s="128" t="s">
        <v>3950</v>
      </c>
      <c r="C106" s="136" t="s">
        <v>5668</v>
      </c>
      <c r="D106" s="167"/>
      <c r="E106" s="165" t="s">
        <v>73</v>
      </c>
      <c r="F106" s="156" t="s">
        <v>72</v>
      </c>
      <c r="G106" s="68"/>
      <c r="H106" s="69"/>
      <c r="I106" s="70">
        <f>+G106*H106</f>
        <v>0</v>
      </c>
      <c r="J106" s="71">
        <f t="shared" si="27"/>
        <v>0</v>
      </c>
      <c r="K106" s="71">
        <f t="shared" si="27"/>
        <v>0</v>
      </c>
      <c r="M106"/>
      <c r="N106" s="33" t="s">
        <v>141</v>
      </c>
    </row>
    <row r="107" spans="1:14" s="117" customFormat="1" ht="15" customHeight="1" outlineLevel="2" x14ac:dyDescent="0.25">
      <c r="A107" s="140" t="s">
        <v>3951</v>
      </c>
      <c r="B107" s="139" t="s">
        <v>3952</v>
      </c>
      <c r="C107" s="77" t="s">
        <v>5668</v>
      </c>
      <c r="D107" s="168"/>
      <c r="E107" s="160" t="s">
        <v>73</v>
      </c>
      <c r="F107" s="79" t="s">
        <v>72</v>
      </c>
      <c r="G107" s="68"/>
      <c r="H107" s="69"/>
      <c r="I107" s="70">
        <f>+G107*H107</f>
        <v>0</v>
      </c>
      <c r="J107" s="71">
        <f t="shared" si="27"/>
        <v>0</v>
      </c>
      <c r="K107" s="71">
        <f t="shared" si="27"/>
        <v>0</v>
      </c>
      <c r="M107" s="2"/>
      <c r="N107" s="33" t="s">
        <v>141</v>
      </c>
    </row>
    <row r="108" spans="1:14" s="117" customFormat="1" ht="15" customHeight="1" outlineLevel="2" x14ac:dyDescent="0.25">
      <c r="A108" s="140" t="s">
        <v>3953</v>
      </c>
      <c r="B108" s="128" t="s">
        <v>3954</v>
      </c>
      <c r="C108" s="136" t="s">
        <v>5668</v>
      </c>
      <c r="D108" s="167"/>
      <c r="E108" s="160" t="s">
        <v>73</v>
      </c>
      <c r="F108" s="79" t="s">
        <v>72</v>
      </c>
      <c r="G108" s="68"/>
      <c r="H108" s="69"/>
      <c r="I108" s="70">
        <f>+G108*H108</f>
        <v>0</v>
      </c>
      <c r="J108" s="71">
        <f t="shared" si="27"/>
        <v>0</v>
      </c>
      <c r="K108" s="71">
        <f t="shared" si="27"/>
        <v>0</v>
      </c>
      <c r="M108" s="2"/>
      <c r="N108" s="33" t="s">
        <v>143</v>
      </c>
    </row>
    <row r="109" spans="1:14" s="117" customFormat="1" ht="15" customHeight="1" outlineLevel="1" x14ac:dyDescent="0.25">
      <c r="A109" s="130" t="s">
        <v>3955</v>
      </c>
      <c r="B109" s="134" t="s">
        <v>3956</v>
      </c>
      <c r="C109" s="77"/>
      <c r="D109" s="78"/>
      <c r="E109" s="160"/>
      <c r="F109" s="79"/>
      <c r="G109" s="129"/>
      <c r="H109" s="129"/>
      <c r="I109" s="129"/>
      <c r="J109" s="129"/>
      <c r="K109" s="129"/>
      <c r="M109" s="2"/>
      <c r="N109" s="33" t="s">
        <v>142</v>
      </c>
    </row>
    <row r="110" spans="1:14" s="117" customFormat="1" ht="15" customHeight="1" outlineLevel="2" x14ac:dyDescent="0.25">
      <c r="A110" s="140" t="s">
        <v>3957</v>
      </c>
      <c r="B110" s="128" t="s">
        <v>3958</v>
      </c>
      <c r="C110" s="136"/>
      <c r="D110" s="167"/>
      <c r="E110" s="165" t="s">
        <v>73</v>
      </c>
      <c r="F110" s="156" t="s">
        <v>72</v>
      </c>
      <c r="G110" s="68"/>
      <c r="H110" s="69"/>
      <c r="I110" s="70">
        <f t="shared" ref="I110:I115" si="28">+G110*H110</f>
        <v>0</v>
      </c>
      <c r="J110" s="71">
        <f t="shared" ref="J110:K115" si="29">+H110*$K$2</f>
        <v>0</v>
      </c>
      <c r="K110" s="71">
        <f t="shared" si="29"/>
        <v>0</v>
      </c>
      <c r="M110" s="2"/>
      <c r="N110" s="33" t="s">
        <v>141</v>
      </c>
    </row>
    <row r="111" spans="1:14" s="117" customFormat="1" ht="15" customHeight="1" outlineLevel="2" x14ac:dyDescent="0.25">
      <c r="A111" s="140" t="s">
        <v>3959</v>
      </c>
      <c r="B111" s="139" t="s">
        <v>3960</v>
      </c>
      <c r="C111" s="77"/>
      <c r="D111" s="168"/>
      <c r="E111" s="160" t="s">
        <v>73</v>
      </c>
      <c r="F111" s="79" t="s">
        <v>72</v>
      </c>
      <c r="G111" s="68"/>
      <c r="H111" s="69"/>
      <c r="I111" s="70">
        <f t="shared" si="28"/>
        <v>0</v>
      </c>
      <c r="J111" s="71">
        <f t="shared" si="29"/>
        <v>0</v>
      </c>
      <c r="K111" s="71">
        <f t="shared" si="29"/>
        <v>0</v>
      </c>
      <c r="M111" s="2"/>
      <c r="N111" s="33" t="s">
        <v>141</v>
      </c>
    </row>
    <row r="112" spans="1:14" s="117" customFormat="1" ht="15" customHeight="1" outlineLevel="2" x14ac:dyDescent="0.25">
      <c r="A112" s="140" t="s">
        <v>3961</v>
      </c>
      <c r="B112" s="128" t="s">
        <v>3962</v>
      </c>
      <c r="C112" s="136"/>
      <c r="D112" s="167"/>
      <c r="E112" s="165" t="s">
        <v>73</v>
      </c>
      <c r="F112" s="156" t="s">
        <v>72</v>
      </c>
      <c r="G112" s="68"/>
      <c r="H112" s="69"/>
      <c r="I112" s="70">
        <f t="shared" si="28"/>
        <v>0</v>
      </c>
      <c r="J112" s="71">
        <f t="shared" si="29"/>
        <v>0</v>
      </c>
      <c r="K112" s="71">
        <f t="shared" si="29"/>
        <v>0</v>
      </c>
      <c r="M112" s="2"/>
      <c r="N112" s="33" t="s">
        <v>141</v>
      </c>
    </row>
    <row r="113" spans="1:14" s="117" customFormat="1" ht="15" customHeight="1" outlineLevel="2" x14ac:dyDescent="0.25">
      <c r="A113" s="140" t="s">
        <v>3963</v>
      </c>
      <c r="B113" s="139" t="s">
        <v>3964</v>
      </c>
      <c r="C113" s="77"/>
      <c r="D113" s="168"/>
      <c r="E113" s="160" t="s">
        <v>73</v>
      </c>
      <c r="F113" s="79" t="s">
        <v>72</v>
      </c>
      <c r="G113" s="68"/>
      <c r="H113" s="69"/>
      <c r="I113" s="70">
        <f t="shared" si="28"/>
        <v>0</v>
      </c>
      <c r="J113" s="71">
        <f t="shared" si="29"/>
        <v>0</v>
      </c>
      <c r="K113" s="71">
        <f t="shared" si="29"/>
        <v>0</v>
      </c>
      <c r="M113"/>
      <c r="N113" s="33" t="s">
        <v>141</v>
      </c>
    </row>
    <row r="114" spans="1:14" s="117" customFormat="1" ht="15" customHeight="1" outlineLevel="2" x14ac:dyDescent="0.25">
      <c r="A114" s="140" t="s">
        <v>3965</v>
      </c>
      <c r="B114" s="128" t="s">
        <v>3966</v>
      </c>
      <c r="C114" s="136"/>
      <c r="D114" s="167"/>
      <c r="E114" s="160" t="s">
        <v>73</v>
      </c>
      <c r="F114" s="79" t="s">
        <v>72</v>
      </c>
      <c r="G114" s="68"/>
      <c r="H114" s="69"/>
      <c r="I114" s="70">
        <f t="shared" si="28"/>
        <v>0</v>
      </c>
      <c r="J114" s="71">
        <f t="shared" si="29"/>
        <v>0</v>
      </c>
      <c r="K114" s="71">
        <f t="shared" si="29"/>
        <v>0</v>
      </c>
      <c r="M114" s="2"/>
      <c r="N114" s="33" t="s">
        <v>143</v>
      </c>
    </row>
    <row r="115" spans="1:14" s="117" customFormat="1" ht="15" customHeight="1" outlineLevel="1" x14ac:dyDescent="0.25">
      <c r="A115" s="130" t="s">
        <v>3967</v>
      </c>
      <c r="B115" s="135" t="s">
        <v>3968</v>
      </c>
      <c r="C115" s="48" t="s">
        <v>5670</v>
      </c>
      <c r="D115" s="167"/>
      <c r="E115" s="116" t="s">
        <v>254</v>
      </c>
      <c r="F115" s="156" t="s">
        <v>58</v>
      </c>
      <c r="G115" s="68"/>
      <c r="H115" s="69"/>
      <c r="I115" s="70">
        <f t="shared" si="28"/>
        <v>0</v>
      </c>
      <c r="J115" s="71">
        <f t="shared" si="29"/>
        <v>0</v>
      </c>
      <c r="K115" s="71">
        <f t="shared" si="29"/>
        <v>0</v>
      </c>
      <c r="M115" s="2"/>
      <c r="N115" s="33" t="s">
        <v>141</v>
      </c>
    </row>
    <row r="116" spans="1:14" s="117" customFormat="1" ht="15" customHeight="1" outlineLevel="1" x14ac:dyDescent="0.25">
      <c r="A116" s="130" t="s">
        <v>3969</v>
      </c>
      <c r="B116" s="134" t="s">
        <v>3970</v>
      </c>
      <c r="C116" s="77"/>
      <c r="D116" s="78"/>
      <c r="E116" s="160"/>
      <c r="F116" s="79"/>
      <c r="G116" s="129"/>
      <c r="H116" s="129"/>
      <c r="I116" s="129"/>
      <c r="J116" s="129"/>
      <c r="K116" s="129"/>
      <c r="M116" s="2"/>
      <c r="N116" s="33" t="s">
        <v>142</v>
      </c>
    </row>
    <row r="117" spans="1:14" s="117" customFormat="1" ht="15" customHeight="1" outlineLevel="2" x14ac:dyDescent="0.25">
      <c r="A117" s="140" t="s">
        <v>3971</v>
      </c>
      <c r="B117" s="128" t="s">
        <v>3972</v>
      </c>
      <c r="C117" s="136" t="s">
        <v>5670</v>
      </c>
      <c r="D117" s="167"/>
      <c r="E117" s="116" t="s">
        <v>254</v>
      </c>
      <c r="F117" s="156" t="s">
        <v>58</v>
      </c>
      <c r="G117" s="68"/>
      <c r="H117" s="69"/>
      <c r="I117" s="70">
        <f>+G117*H117</f>
        <v>0</v>
      </c>
      <c r="J117" s="71">
        <f t="shared" ref="J117:K120" si="30">+H117*$K$2</f>
        <v>0</v>
      </c>
      <c r="K117" s="71">
        <f t="shared" si="30"/>
        <v>0</v>
      </c>
      <c r="M117" s="2"/>
      <c r="N117" s="33" t="s">
        <v>141</v>
      </c>
    </row>
    <row r="118" spans="1:14" s="117" customFormat="1" ht="15" customHeight="1" outlineLevel="2" x14ac:dyDescent="0.25">
      <c r="A118" s="140" t="s">
        <v>3973</v>
      </c>
      <c r="B118" s="139" t="s">
        <v>3974</v>
      </c>
      <c r="C118" s="48" t="s">
        <v>5670</v>
      </c>
      <c r="D118" s="167"/>
      <c r="E118" s="116" t="s">
        <v>254</v>
      </c>
      <c r="F118" s="156" t="s">
        <v>58</v>
      </c>
      <c r="G118" s="68"/>
      <c r="H118" s="69"/>
      <c r="I118" s="70">
        <f>+G118*H118</f>
        <v>0</v>
      </c>
      <c r="J118" s="71">
        <f t="shared" si="30"/>
        <v>0</v>
      </c>
      <c r="K118" s="71">
        <f t="shared" si="30"/>
        <v>0</v>
      </c>
      <c r="M118" s="2"/>
      <c r="N118" s="33" t="s">
        <v>141</v>
      </c>
    </row>
    <row r="119" spans="1:14" s="117" customFormat="1" ht="15" customHeight="1" outlineLevel="2" x14ac:dyDescent="0.25">
      <c r="A119" s="140" t="s">
        <v>3975</v>
      </c>
      <c r="B119" s="139" t="s">
        <v>3976</v>
      </c>
      <c r="C119" s="77" t="s">
        <v>5670</v>
      </c>
      <c r="D119" s="168"/>
      <c r="E119" s="116" t="s">
        <v>254</v>
      </c>
      <c r="F119" s="79" t="s">
        <v>58</v>
      </c>
      <c r="G119" s="68"/>
      <c r="H119" s="69"/>
      <c r="I119" s="70">
        <f>+G119*H119</f>
        <v>0</v>
      </c>
      <c r="J119" s="71">
        <f t="shared" si="30"/>
        <v>0</v>
      </c>
      <c r="K119" s="71">
        <f t="shared" si="30"/>
        <v>0</v>
      </c>
      <c r="M119" s="2"/>
      <c r="N119" s="33" t="s">
        <v>141</v>
      </c>
    </row>
    <row r="120" spans="1:14" s="117" customFormat="1" ht="15" customHeight="1" outlineLevel="2" x14ac:dyDescent="0.25">
      <c r="A120" s="140" t="s">
        <v>3977</v>
      </c>
      <c r="B120" s="139" t="s">
        <v>3978</v>
      </c>
      <c r="C120" s="77"/>
      <c r="D120" s="168"/>
      <c r="E120" s="116" t="s">
        <v>254</v>
      </c>
      <c r="F120" s="79" t="s">
        <v>58</v>
      </c>
      <c r="G120" s="68"/>
      <c r="H120" s="69"/>
      <c r="I120" s="70">
        <f>+G120*H120</f>
        <v>0</v>
      </c>
      <c r="J120" s="71">
        <f t="shared" si="30"/>
        <v>0</v>
      </c>
      <c r="K120" s="71">
        <f t="shared" si="30"/>
        <v>0</v>
      </c>
      <c r="M120" s="2"/>
      <c r="N120" s="33" t="s">
        <v>143</v>
      </c>
    </row>
    <row r="121" spans="1:14" s="117" customFormat="1" ht="15" customHeight="1" outlineLevel="1" x14ac:dyDescent="0.25">
      <c r="A121" s="130" t="s">
        <v>3979</v>
      </c>
      <c r="B121" s="134" t="s">
        <v>3980</v>
      </c>
      <c r="C121" s="77"/>
      <c r="D121" s="78"/>
      <c r="E121" s="160"/>
      <c r="F121" s="79"/>
      <c r="G121" s="129"/>
      <c r="H121" s="129"/>
      <c r="I121" s="129"/>
      <c r="J121" s="129"/>
      <c r="K121" s="129"/>
      <c r="M121" s="2"/>
      <c r="N121" s="33" t="s">
        <v>142</v>
      </c>
    </row>
    <row r="122" spans="1:14" s="117" customFormat="1" ht="15" customHeight="1" outlineLevel="2" x14ac:dyDescent="0.25">
      <c r="A122" s="140" t="s">
        <v>3981</v>
      </c>
      <c r="B122" s="128" t="s">
        <v>3982</v>
      </c>
      <c r="C122" s="136"/>
      <c r="D122" s="167"/>
      <c r="E122" s="116" t="s">
        <v>254</v>
      </c>
      <c r="F122" s="79" t="s">
        <v>58</v>
      </c>
      <c r="G122" s="68"/>
      <c r="H122" s="69"/>
      <c r="I122" s="70">
        <f>+G122*H122</f>
        <v>0</v>
      </c>
      <c r="J122" s="71">
        <f t="shared" ref="J122:K124" si="31">+H122*$K$2</f>
        <v>0</v>
      </c>
      <c r="K122" s="71">
        <f t="shared" si="31"/>
        <v>0</v>
      </c>
      <c r="M122"/>
      <c r="N122" s="33" t="s">
        <v>141</v>
      </c>
    </row>
    <row r="123" spans="1:14" s="117" customFormat="1" ht="15" customHeight="1" outlineLevel="2" x14ac:dyDescent="0.25">
      <c r="A123" s="140" t="s">
        <v>3983</v>
      </c>
      <c r="B123" s="139" t="s">
        <v>3984</v>
      </c>
      <c r="C123" s="77" t="s">
        <v>5670</v>
      </c>
      <c r="D123" s="168"/>
      <c r="E123" s="116" t="s">
        <v>254</v>
      </c>
      <c r="F123" s="79" t="s">
        <v>58</v>
      </c>
      <c r="G123" s="68"/>
      <c r="H123" s="69"/>
      <c r="I123" s="70">
        <f>+G123*H123</f>
        <v>0</v>
      </c>
      <c r="J123" s="71">
        <f t="shared" si="31"/>
        <v>0</v>
      </c>
      <c r="K123" s="71">
        <f t="shared" si="31"/>
        <v>0</v>
      </c>
      <c r="M123" s="2"/>
      <c r="N123" s="33" t="s">
        <v>141</v>
      </c>
    </row>
    <row r="124" spans="1:14" s="117" customFormat="1" ht="15" customHeight="1" outlineLevel="2" x14ac:dyDescent="0.25">
      <c r="A124" s="140" t="s">
        <v>3985</v>
      </c>
      <c r="B124" s="139" t="s">
        <v>3986</v>
      </c>
      <c r="C124" s="77"/>
      <c r="D124" s="168"/>
      <c r="E124" s="116" t="s">
        <v>254</v>
      </c>
      <c r="F124" s="79" t="s">
        <v>58</v>
      </c>
      <c r="G124" s="68"/>
      <c r="H124" s="69"/>
      <c r="I124" s="70">
        <f>+G124*H124</f>
        <v>0</v>
      </c>
      <c r="J124" s="71">
        <f t="shared" si="31"/>
        <v>0</v>
      </c>
      <c r="K124" s="71">
        <f t="shared" si="31"/>
        <v>0</v>
      </c>
      <c r="M124" s="2"/>
      <c r="N124" s="33" t="s">
        <v>143</v>
      </c>
    </row>
    <row r="125" spans="1:14" s="117" customFormat="1" ht="15" customHeight="1" outlineLevel="1" x14ac:dyDescent="0.25">
      <c r="A125" s="130" t="s">
        <v>3987</v>
      </c>
      <c r="B125" s="135" t="s">
        <v>3988</v>
      </c>
      <c r="C125" s="136"/>
      <c r="D125" s="137"/>
      <c r="E125" s="165"/>
      <c r="F125" s="156"/>
      <c r="G125" s="138"/>
      <c r="H125" s="138"/>
      <c r="I125" s="138"/>
      <c r="J125" s="138"/>
      <c r="K125" s="138"/>
      <c r="M125" s="2"/>
      <c r="N125" s="33" t="s">
        <v>142</v>
      </c>
    </row>
    <row r="126" spans="1:14" s="117" customFormat="1" ht="15" customHeight="1" outlineLevel="2" x14ac:dyDescent="0.25">
      <c r="A126" s="140" t="s">
        <v>3989</v>
      </c>
      <c r="B126" s="139" t="s">
        <v>3990</v>
      </c>
      <c r="C126" s="77" t="s">
        <v>5670</v>
      </c>
      <c r="D126" s="168"/>
      <c r="E126" s="160" t="s">
        <v>73</v>
      </c>
      <c r="F126" s="79" t="s">
        <v>72</v>
      </c>
      <c r="G126" s="68"/>
      <c r="H126" s="69"/>
      <c r="I126" s="70">
        <f>+G126*H126</f>
        <v>0</v>
      </c>
      <c r="J126" s="71">
        <f t="shared" ref="J126:K129" si="32">+H126*$K$2</f>
        <v>0</v>
      </c>
      <c r="K126" s="71">
        <f t="shared" si="32"/>
        <v>0</v>
      </c>
      <c r="M126" s="2"/>
      <c r="N126" s="33" t="s">
        <v>141</v>
      </c>
    </row>
    <row r="127" spans="1:14" s="117" customFormat="1" ht="15" customHeight="1" outlineLevel="2" x14ac:dyDescent="0.25">
      <c r="A127" s="140" t="s">
        <v>3991</v>
      </c>
      <c r="B127" s="128" t="s">
        <v>3992</v>
      </c>
      <c r="C127" s="136" t="s">
        <v>5670</v>
      </c>
      <c r="D127" s="167"/>
      <c r="E127" s="165" t="s">
        <v>73</v>
      </c>
      <c r="F127" s="156" t="s">
        <v>72</v>
      </c>
      <c r="G127" s="68"/>
      <c r="H127" s="69"/>
      <c r="I127" s="70">
        <f>+G127*H127</f>
        <v>0</v>
      </c>
      <c r="J127" s="71">
        <f t="shared" si="32"/>
        <v>0</v>
      </c>
      <c r="K127" s="71">
        <f t="shared" si="32"/>
        <v>0</v>
      </c>
      <c r="M127" s="2"/>
      <c r="N127" s="33" t="s">
        <v>141</v>
      </c>
    </row>
    <row r="128" spans="1:14" s="117" customFormat="1" ht="15" customHeight="1" outlineLevel="2" x14ac:dyDescent="0.25">
      <c r="A128" s="140" t="s">
        <v>3993</v>
      </c>
      <c r="B128" s="139" t="s">
        <v>3994</v>
      </c>
      <c r="C128" s="77" t="s">
        <v>5670</v>
      </c>
      <c r="D128" s="168"/>
      <c r="E128" s="160" t="s">
        <v>73</v>
      </c>
      <c r="F128" s="79" t="s">
        <v>72</v>
      </c>
      <c r="G128" s="68"/>
      <c r="H128" s="69"/>
      <c r="I128" s="70">
        <f>+G128*H128</f>
        <v>0</v>
      </c>
      <c r="J128" s="71">
        <f t="shared" si="32"/>
        <v>0</v>
      </c>
      <c r="K128" s="71">
        <f t="shared" si="32"/>
        <v>0</v>
      </c>
      <c r="M128" s="2"/>
      <c r="N128" s="33" t="s">
        <v>141</v>
      </c>
    </row>
    <row r="129" spans="1:14" s="117" customFormat="1" ht="15" customHeight="1" outlineLevel="2" x14ac:dyDescent="0.25">
      <c r="A129" s="140" t="s">
        <v>3995</v>
      </c>
      <c r="B129" s="128" t="s">
        <v>3996</v>
      </c>
      <c r="C129" s="136" t="s">
        <v>5670</v>
      </c>
      <c r="D129" s="167"/>
      <c r="E129" s="160" t="s">
        <v>73</v>
      </c>
      <c r="F129" s="79" t="s">
        <v>72</v>
      </c>
      <c r="G129" s="68"/>
      <c r="H129" s="69"/>
      <c r="I129" s="70">
        <f>+G129*H129</f>
        <v>0</v>
      </c>
      <c r="J129" s="71">
        <f t="shared" si="32"/>
        <v>0</v>
      </c>
      <c r="K129" s="71">
        <f t="shared" si="32"/>
        <v>0</v>
      </c>
      <c r="M129" s="2"/>
      <c r="N129" s="33" t="s">
        <v>143</v>
      </c>
    </row>
    <row r="130" spans="1:14" s="117" customFormat="1" ht="15" customHeight="1" outlineLevel="1" x14ac:dyDescent="0.25">
      <c r="A130" s="130" t="s">
        <v>3997</v>
      </c>
      <c r="B130" s="134" t="s">
        <v>3998</v>
      </c>
      <c r="C130" s="77"/>
      <c r="D130" s="78"/>
      <c r="E130" s="160"/>
      <c r="F130" s="79"/>
      <c r="G130" s="129"/>
      <c r="H130" s="129"/>
      <c r="I130" s="129"/>
      <c r="J130" s="129"/>
      <c r="K130" s="129"/>
      <c r="M130" s="2"/>
      <c r="N130" s="33" t="s">
        <v>142</v>
      </c>
    </row>
    <row r="131" spans="1:14" s="117" customFormat="1" ht="15" customHeight="1" outlineLevel="2" x14ac:dyDescent="0.25">
      <c r="A131" s="140" t="s">
        <v>3999</v>
      </c>
      <c r="B131" s="128" t="s">
        <v>4000</v>
      </c>
      <c r="C131" s="136" t="s">
        <v>5334</v>
      </c>
      <c r="D131" s="167"/>
      <c r="E131" s="165" t="s">
        <v>55</v>
      </c>
      <c r="F131" s="156" t="s">
        <v>54</v>
      </c>
      <c r="G131" s="68"/>
      <c r="H131" s="69"/>
      <c r="I131" s="70">
        <f>+G131*H131</f>
        <v>0</v>
      </c>
      <c r="J131" s="71">
        <f t="shared" ref="J131:K134" si="33">+H131*$K$2</f>
        <v>0</v>
      </c>
      <c r="K131" s="71">
        <f t="shared" si="33"/>
        <v>0</v>
      </c>
      <c r="M131"/>
      <c r="N131" s="33" t="s">
        <v>141</v>
      </c>
    </row>
    <row r="132" spans="1:14" s="117" customFormat="1" ht="15" customHeight="1" outlineLevel="2" x14ac:dyDescent="0.25">
      <c r="A132" s="140" t="s">
        <v>4001</v>
      </c>
      <c r="B132" s="128" t="s">
        <v>4002</v>
      </c>
      <c r="C132" s="136" t="s">
        <v>5672</v>
      </c>
      <c r="D132" s="167"/>
      <c r="E132" s="165" t="s">
        <v>55</v>
      </c>
      <c r="F132" s="156" t="s">
        <v>54</v>
      </c>
      <c r="G132" s="68"/>
      <c r="H132" s="69"/>
      <c r="I132" s="70">
        <f>+G132*H132</f>
        <v>0</v>
      </c>
      <c r="J132" s="71">
        <f t="shared" si="33"/>
        <v>0</v>
      </c>
      <c r="K132" s="71">
        <f t="shared" si="33"/>
        <v>0</v>
      </c>
      <c r="M132" s="2"/>
      <c r="N132" s="33" t="s">
        <v>141</v>
      </c>
    </row>
    <row r="133" spans="1:14" s="117" customFormat="1" ht="15" customHeight="1" outlineLevel="2" x14ac:dyDescent="0.25">
      <c r="A133" s="140" t="s">
        <v>4003</v>
      </c>
      <c r="B133" s="50" t="s">
        <v>4004</v>
      </c>
      <c r="C133" s="136"/>
      <c r="D133" s="167"/>
      <c r="E133" s="165" t="s">
        <v>55</v>
      </c>
      <c r="F133" s="156" t="s">
        <v>54</v>
      </c>
      <c r="G133" s="68"/>
      <c r="H133" s="69"/>
      <c r="I133" s="70">
        <f>+G133*H133</f>
        <v>0</v>
      </c>
      <c r="J133" s="71">
        <f t="shared" si="33"/>
        <v>0</v>
      </c>
      <c r="K133" s="71">
        <f t="shared" si="33"/>
        <v>0</v>
      </c>
      <c r="M133" s="2"/>
      <c r="N133" s="33" t="s">
        <v>143</v>
      </c>
    </row>
    <row r="134" spans="1:14" s="117" customFormat="1" ht="15" customHeight="1" outlineLevel="1" x14ac:dyDescent="0.25">
      <c r="A134" s="130" t="s">
        <v>4005</v>
      </c>
      <c r="B134" s="134" t="s">
        <v>4006</v>
      </c>
      <c r="C134" s="77"/>
      <c r="D134" s="168"/>
      <c r="E134" s="159" t="s">
        <v>123</v>
      </c>
      <c r="F134" s="72" t="s">
        <v>123</v>
      </c>
      <c r="G134" s="68"/>
      <c r="H134" s="69"/>
      <c r="I134" s="70">
        <f>+G134*H134</f>
        <v>0</v>
      </c>
      <c r="J134" s="71">
        <f t="shared" si="33"/>
        <v>0</v>
      </c>
      <c r="K134" s="71">
        <f t="shared" si="33"/>
        <v>0</v>
      </c>
      <c r="M134" s="2"/>
      <c r="N134" s="33" t="s">
        <v>143</v>
      </c>
    </row>
    <row r="135" spans="1:14" ht="15" customHeight="1" x14ac:dyDescent="0.25">
      <c r="A135" s="43" t="s">
        <v>4007</v>
      </c>
      <c r="B135" s="43" t="s">
        <v>4008</v>
      </c>
      <c r="C135" s="44"/>
      <c r="D135" s="45"/>
      <c r="E135" s="158"/>
      <c r="F135" s="65"/>
      <c r="G135" s="61"/>
      <c r="H135" s="61"/>
      <c r="I135" s="61"/>
      <c r="J135" s="61"/>
      <c r="K135" s="61"/>
      <c r="M135" s="2"/>
      <c r="N135" s="33" t="s">
        <v>142</v>
      </c>
    </row>
    <row r="136" spans="1:14" s="117" customFormat="1" ht="15" customHeight="1" outlineLevel="1" x14ac:dyDescent="0.25">
      <c r="A136" s="130" t="s">
        <v>4009</v>
      </c>
      <c r="B136" s="135" t="s">
        <v>4010</v>
      </c>
      <c r="C136" s="136"/>
      <c r="D136" s="137"/>
      <c r="E136" s="165"/>
      <c r="F136" s="156"/>
      <c r="G136" s="138"/>
      <c r="H136" s="138"/>
      <c r="I136" s="138"/>
      <c r="J136" s="138"/>
      <c r="K136" s="138"/>
      <c r="M136"/>
      <c r="N136" s="33" t="s">
        <v>142</v>
      </c>
    </row>
    <row r="137" spans="1:14" s="117" customFormat="1" ht="15" customHeight="1" outlineLevel="2" x14ac:dyDescent="0.25">
      <c r="A137" s="140" t="s">
        <v>4011</v>
      </c>
      <c r="B137" s="139" t="s">
        <v>4012</v>
      </c>
      <c r="C137" s="48" t="s">
        <v>136</v>
      </c>
      <c r="D137" s="168"/>
      <c r="E137" s="160" t="s">
        <v>254</v>
      </c>
      <c r="F137" s="79" t="s">
        <v>58</v>
      </c>
      <c r="G137" s="68"/>
      <c r="H137" s="69"/>
      <c r="I137" s="70">
        <f t="shared" ref="I137:I144" si="34">+G137*H137</f>
        <v>0</v>
      </c>
      <c r="J137" s="71">
        <f t="shared" ref="J137:J144" si="35">+H137*$K$2</f>
        <v>0</v>
      </c>
      <c r="K137" s="71">
        <f t="shared" ref="K137:K144" si="36">+I137*$K$2</f>
        <v>0</v>
      </c>
      <c r="M137"/>
      <c r="N137" s="33" t="s">
        <v>141</v>
      </c>
    </row>
    <row r="138" spans="1:14" s="117" customFormat="1" ht="15" customHeight="1" outlineLevel="2" x14ac:dyDescent="0.25">
      <c r="A138" s="140" t="s">
        <v>4013</v>
      </c>
      <c r="B138" s="128" t="s">
        <v>4014</v>
      </c>
      <c r="C138" s="48" t="s">
        <v>136</v>
      </c>
      <c r="D138" s="167"/>
      <c r="E138" s="165" t="s">
        <v>254</v>
      </c>
      <c r="F138" s="156" t="s">
        <v>58</v>
      </c>
      <c r="G138" s="68"/>
      <c r="H138" s="69"/>
      <c r="I138" s="70">
        <f t="shared" si="34"/>
        <v>0</v>
      </c>
      <c r="J138" s="71">
        <f t="shared" si="35"/>
        <v>0</v>
      </c>
      <c r="K138" s="71">
        <f t="shared" si="36"/>
        <v>0</v>
      </c>
      <c r="M138"/>
      <c r="N138" s="33" t="s">
        <v>141</v>
      </c>
    </row>
    <row r="139" spans="1:14" s="117" customFormat="1" ht="15" customHeight="1" outlineLevel="2" x14ac:dyDescent="0.25">
      <c r="A139" s="140" t="s">
        <v>4015</v>
      </c>
      <c r="B139" s="139" t="s">
        <v>4016</v>
      </c>
      <c r="C139" s="48" t="s">
        <v>136</v>
      </c>
      <c r="D139" s="168"/>
      <c r="E139" s="160" t="s">
        <v>254</v>
      </c>
      <c r="F139" s="79" t="s">
        <v>58</v>
      </c>
      <c r="G139" s="68"/>
      <c r="H139" s="69"/>
      <c r="I139" s="70">
        <f t="shared" si="34"/>
        <v>0</v>
      </c>
      <c r="J139" s="71">
        <f t="shared" si="35"/>
        <v>0</v>
      </c>
      <c r="K139" s="71">
        <f t="shared" si="36"/>
        <v>0</v>
      </c>
      <c r="M139" s="64"/>
      <c r="N139" s="33" t="s">
        <v>141</v>
      </c>
    </row>
    <row r="140" spans="1:14" s="117" customFormat="1" ht="15" customHeight="1" outlineLevel="2" x14ac:dyDescent="0.25">
      <c r="A140" s="140" t="s">
        <v>4017</v>
      </c>
      <c r="B140" s="128" t="s">
        <v>4018</v>
      </c>
      <c r="C140" s="48"/>
      <c r="D140" s="167"/>
      <c r="E140" s="165" t="s">
        <v>254</v>
      </c>
      <c r="F140" s="156" t="s">
        <v>58</v>
      </c>
      <c r="G140" s="68"/>
      <c r="H140" s="69"/>
      <c r="I140" s="70">
        <f t="shared" si="34"/>
        <v>0</v>
      </c>
      <c r="J140" s="71">
        <f t="shared" si="35"/>
        <v>0</v>
      </c>
      <c r="K140" s="71">
        <f t="shared" si="36"/>
        <v>0</v>
      </c>
      <c r="M140" s="64"/>
      <c r="N140" s="33" t="s">
        <v>141</v>
      </c>
    </row>
    <row r="141" spans="1:14" s="117" customFormat="1" ht="15" customHeight="1" outlineLevel="2" x14ac:dyDescent="0.25">
      <c r="A141" s="140" t="s">
        <v>4019</v>
      </c>
      <c r="B141" s="139" t="s">
        <v>4020</v>
      </c>
      <c r="C141" s="48" t="s">
        <v>136</v>
      </c>
      <c r="D141" s="168"/>
      <c r="E141" s="160" t="s">
        <v>254</v>
      </c>
      <c r="F141" s="79" t="s">
        <v>58</v>
      </c>
      <c r="G141" s="68"/>
      <c r="H141" s="69"/>
      <c r="I141" s="70">
        <f t="shared" si="34"/>
        <v>0</v>
      </c>
      <c r="J141" s="71">
        <f t="shared" si="35"/>
        <v>0</v>
      </c>
      <c r="K141" s="71">
        <f t="shared" si="36"/>
        <v>0</v>
      </c>
      <c r="M141" s="64"/>
      <c r="N141" s="33" t="s">
        <v>141</v>
      </c>
    </row>
    <row r="142" spans="1:14" s="117" customFormat="1" ht="15" customHeight="1" outlineLevel="2" x14ac:dyDescent="0.25">
      <c r="A142" s="140" t="s">
        <v>4021</v>
      </c>
      <c r="B142" s="128" t="s">
        <v>4022</v>
      </c>
      <c r="C142" s="48" t="s">
        <v>136</v>
      </c>
      <c r="D142" s="167"/>
      <c r="E142" s="165" t="s">
        <v>254</v>
      </c>
      <c r="F142" s="156" t="s">
        <v>58</v>
      </c>
      <c r="G142" s="68"/>
      <c r="H142" s="69"/>
      <c r="I142" s="70">
        <f t="shared" si="34"/>
        <v>0</v>
      </c>
      <c r="J142" s="71">
        <f t="shared" si="35"/>
        <v>0</v>
      </c>
      <c r="K142" s="71">
        <f t="shared" si="36"/>
        <v>0</v>
      </c>
      <c r="M142" s="64"/>
      <c r="N142" s="33" t="s">
        <v>141</v>
      </c>
    </row>
    <row r="143" spans="1:14" s="117" customFormat="1" ht="15" customHeight="1" outlineLevel="2" x14ac:dyDescent="0.25">
      <c r="A143" s="140" t="s">
        <v>4023</v>
      </c>
      <c r="B143" s="139" t="s">
        <v>4024</v>
      </c>
      <c r="C143" s="48" t="s">
        <v>136</v>
      </c>
      <c r="D143" s="168"/>
      <c r="E143" s="160" t="s">
        <v>254</v>
      </c>
      <c r="F143" s="79" t="s">
        <v>58</v>
      </c>
      <c r="G143" s="68"/>
      <c r="H143" s="69"/>
      <c r="I143" s="70">
        <f t="shared" si="34"/>
        <v>0</v>
      </c>
      <c r="J143" s="71">
        <f t="shared" si="35"/>
        <v>0</v>
      </c>
      <c r="K143" s="71">
        <f t="shared" si="36"/>
        <v>0</v>
      </c>
      <c r="M143" s="64"/>
      <c r="N143" s="33" t="s">
        <v>141</v>
      </c>
    </row>
    <row r="144" spans="1:14" s="117" customFormat="1" ht="15" customHeight="1" outlineLevel="2" x14ac:dyDescent="0.25">
      <c r="A144" s="140" t="s">
        <v>4025</v>
      </c>
      <c r="B144" s="128" t="s">
        <v>4026</v>
      </c>
      <c r="C144" s="48" t="s">
        <v>136</v>
      </c>
      <c r="D144" s="167"/>
      <c r="E144" s="160" t="s">
        <v>254</v>
      </c>
      <c r="F144" s="79" t="s">
        <v>58</v>
      </c>
      <c r="G144" s="68"/>
      <c r="H144" s="69"/>
      <c r="I144" s="70">
        <f t="shared" si="34"/>
        <v>0</v>
      </c>
      <c r="J144" s="71">
        <f t="shared" si="35"/>
        <v>0</v>
      </c>
      <c r="K144" s="71">
        <f t="shared" si="36"/>
        <v>0</v>
      </c>
      <c r="M144" s="64"/>
      <c r="N144" s="33" t="s">
        <v>143</v>
      </c>
    </row>
    <row r="145" spans="1:17" s="117" customFormat="1" ht="15" customHeight="1" outlineLevel="1" x14ac:dyDescent="0.25">
      <c r="A145" s="130" t="s">
        <v>4027</v>
      </c>
      <c r="B145" s="134" t="s">
        <v>4028</v>
      </c>
      <c r="C145" s="77"/>
      <c r="D145" s="78"/>
      <c r="E145" s="160"/>
      <c r="F145" s="79"/>
      <c r="G145" s="129"/>
      <c r="H145" s="129"/>
      <c r="I145" s="129"/>
      <c r="J145" s="129"/>
      <c r="K145" s="129"/>
      <c r="M145" s="2"/>
      <c r="N145" s="33" t="s">
        <v>142</v>
      </c>
    </row>
    <row r="146" spans="1:17" s="117" customFormat="1" ht="15" customHeight="1" outlineLevel="2" x14ac:dyDescent="0.25">
      <c r="A146" s="140" t="s">
        <v>4029</v>
      </c>
      <c r="B146" s="139" t="s">
        <v>4030</v>
      </c>
      <c r="C146" s="77"/>
      <c r="D146" s="168"/>
      <c r="E146" s="160" t="s">
        <v>254</v>
      </c>
      <c r="F146" s="79" t="s">
        <v>58</v>
      </c>
      <c r="G146" s="68"/>
      <c r="H146" s="69"/>
      <c r="I146" s="70">
        <f t="shared" ref="I146:I151" si="37">+G146*H146</f>
        <v>0</v>
      </c>
      <c r="J146" s="71">
        <f t="shared" ref="J146:K151" si="38">+H146*$K$2</f>
        <v>0</v>
      </c>
      <c r="K146" s="71">
        <f t="shared" si="38"/>
        <v>0</v>
      </c>
      <c r="M146"/>
      <c r="N146" s="33" t="s">
        <v>141</v>
      </c>
    </row>
    <row r="147" spans="1:17" s="117" customFormat="1" ht="15" customHeight="1" outlineLevel="2" x14ac:dyDescent="0.25">
      <c r="A147" s="140" t="s">
        <v>4031</v>
      </c>
      <c r="B147" s="128" t="s">
        <v>4032</v>
      </c>
      <c r="C147" s="48" t="s">
        <v>5668</v>
      </c>
      <c r="D147" s="168"/>
      <c r="E147" s="160" t="s">
        <v>55</v>
      </c>
      <c r="F147" s="79" t="s">
        <v>54</v>
      </c>
      <c r="G147" s="68"/>
      <c r="H147" s="69"/>
      <c r="I147" s="70">
        <f t="shared" si="37"/>
        <v>0</v>
      </c>
      <c r="J147" s="71">
        <f t="shared" si="38"/>
        <v>0</v>
      </c>
      <c r="K147" s="71">
        <f t="shared" si="38"/>
        <v>0</v>
      </c>
      <c r="M147" s="2"/>
      <c r="N147" s="33" t="s">
        <v>141</v>
      </c>
    </row>
    <row r="148" spans="1:17" s="117" customFormat="1" ht="15" customHeight="1" outlineLevel="2" x14ac:dyDescent="0.25">
      <c r="A148" s="140" t="s">
        <v>4033</v>
      </c>
      <c r="B148" s="139" t="s">
        <v>4034</v>
      </c>
      <c r="C148" s="77"/>
      <c r="D148" s="168"/>
      <c r="E148" s="160" t="s">
        <v>254</v>
      </c>
      <c r="F148" s="79" t="s">
        <v>58</v>
      </c>
      <c r="G148" s="68"/>
      <c r="H148" s="69"/>
      <c r="I148" s="70">
        <f t="shared" si="37"/>
        <v>0</v>
      </c>
      <c r="J148" s="71">
        <f t="shared" si="38"/>
        <v>0</v>
      </c>
      <c r="K148" s="71">
        <f t="shared" si="38"/>
        <v>0</v>
      </c>
      <c r="M148" s="2"/>
      <c r="N148" s="33" t="s">
        <v>141</v>
      </c>
    </row>
    <row r="149" spans="1:17" s="117" customFormat="1" ht="15" customHeight="1" outlineLevel="2" x14ac:dyDescent="0.25">
      <c r="A149" s="140" t="s">
        <v>4035</v>
      </c>
      <c r="B149" s="128" t="s">
        <v>4036</v>
      </c>
      <c r="C149" s="77"/>
      <c r="D149" s="168"/>
      <c r="E149" s="160" t="s">
        <v>254</v>
      </c>
      <c r="F149" s="79" t="s">
        <v>58</v>
      </c>
      <c r="G149" s="68"/>
      <c r="H149" s="69"/>
      <c r="I149" s="70">
        <f t="shared" si="37"/>
        <v>0</v>
      </c>
      <c r="J149" s="71">
        <f t="shared" si="38"/>
        <v>0</v>
      </c>
      <c r="K149" s="71">
        <f t="shared" si="38"/>
        <v>0</v>
      </c>
      <c r="M149" s="2"/>
      <c r="N149" s="33" t="s">
        <v>141</v>
      </c>
    </row>
    <row r="150" spans="1:17" s="117" customFormat="1" ht="15" customHeight="1" outlineLevel="2" x14ac:dyDescent="0.25">
      <c r="A150" s="140" t="s">
        <v>4037</v>
      </c>
      <c r="B150" s="50" t="s">
        <v>4038</v>
      </c>
      <c r="C150" s="77"/>
      <c r="D150" s="168"/>
      <c r="E150" s="159" t="s">
        <v>123</v>
      </c>
      <c r="F150" s="72" t="s">
        <v>123</v>
      </c>
      <c r="G150" s="68"/>
      <c r="H150" s="69"/>
      <c r="I150" s="70">
        <f t="shared" si="37"/>
        <v>0</v>
      </c>
      <c r="J150" s="71">
        <f t="shared" si="38"/>
        <v>0</v>
      </c>
      <c r="K150" s="71">
        <f t="shared" si="38"/>
        <v>0</v>
      </c>
      <c r="M150"/>
      <c r="N150" s="33" t="s">
        <v>143</v>
      </c>
    </row>
    <row r="151" spans="1:17" s="117" customFormat="1" ht="15" customHeight="1" outlineLevel="1" x14ac:dyDescent="0.25">
      <c r="A151" s="130" t="s">
        <v>4039</v>
      </c>
      <c r="B151" s="47" t="s">
        <v>4040</v>
      </c>
      <c r="C151" s="77"/>
      <c r="D151" s="168"/>
      <c r="E151" s="160" t="s">
        <v>254</v>
      </c>
      <c r="F151" s="79" t="s">
        <v>58</v>
      </c>
      <c r="G151" s="68"/>
      <c r="H151" s="69"/>
      <c r="I151" s="70">
        <f t="shared" si="37"/>
        <v>0</v>
      </c>
      <c r="J151" s="71">
        <f t="shared" si="38"/>
        <v>0</v>
      </c>
      <c r="K151" s="71">
        <f t="shared" si="38"/>
        <v>0</v>
      </c>
      <c r="M151" s="2"/>
      <c r="N151" s="33" t="s">
        <v>141</v>
      </c>
    </row>
    <row r="152" spans="1:17" s="117" customFormat="1" ht="15" customHeight="1" outlineLevel="1" x14ac:dyDescent="0.25">
      <c r="A152" s="130" t="s">
        <v>4041</v>
      </c>
      <c r="B152" s="135" t="s">
        <v>5509</v>
      </c>
      <c r="C152" s="136"/>
      <c r="D152" s="137"/>
      <c r="E152" s="165"/>
      <c r="F152" s="156"/>
      <c r="G152" s="138"/>
      <c r="H152" s="138"/>
      <c r="I152" s="138"/>
      <c r="J152" s="138"/>
      <c r="K152" s="138"/>
      <c r="M152" s="2"/>
      <c r="N152" s="33" t="s">
        <v>142</v>
      </c>
    </row>
    <row r="153" spans="1:17" s="117" customFormat="1" ht="15" customHeight="1" outlineLevel="2" x14ac:dyDescent="0.25">
      <c r="A153" s="140" t="s">
        <v>4042</v>
      </c>
      <c r="B153" s="139" t="s">
        <v>5510</v>
      </c>
      <c r="C153" s="77"/>
      <c r="D153" s="168"/>
      <c r="E153" s="160" t="s">
        <v>254</v>
      </c>
      <c r="F153" s="79" t="s">
        <v>58</v>
      </c>
      <c r="G153" s="68"/>
      <c r="H153" s="69"/>
      <c r="I153" s="70">
        <f>+G153*H153</f>
        <v>0</v>
      </c>
      <c r="J153" s="71">
        <f t="shared" ref="J153:K156" si="39">+H153*$K$2</f>
        <v>0</v>
      </c>
      <c r="K153" s="71">
        <f t="shared" si="39"/>
        <v>0</v>
      </c>
      <c r="M153" s="2"/>
      <c r="N153" s="33" t="s">
        <v>141</v>
      </c>
    </row>
    <row r="154" spans="1:17" ht="15" customHeight="1" outlineLevel="2" x14ac:dyDescent="0.25">
      <c r="A154" s="50" t="s">
        <v>4043</v>
      </c>
      <c r="B154" s="50" t="s">
        <v>5511</v>
      </c>
      <c r="C154" s="48" t="s">
        <v>132</v>
      </c>
      <c r="D154" s="167"/>
      <c r="E154" s="116" t="s">
        <v>254</v>
      </c>
      <c r="F154" s="67" t="s">
        <v>58</v>
      </c>
      <c r="G154" s="68"/>
      <c r="H154" s="69"/>
      <c r="I154" s="70">
        <f>+G154*H154</f>
        <v>0</v>
      </c>
      <c r="J154" s="71">
        <f t="shared" si="39"/>
        <v>0</v>
      </c>
      <c r="K154" s="71">
        <f t="shared" si="39"/>
        <v>0</v>
      </c>
      <c r="L154" s="36"/>
      <c r="M154" s="36"/>
      <c r="N154" s="46" t="s">
        <v>141</v>
      </c>
    </row>
    <row r="155" spans="1:17" s="1" customFormat="1" ht="15" customHeight="1" outlineLevel="2" x14ac:dyDescent="0.25">
      <c r="A155" s="50" t="s">
        <v>5513</v>
      </c>
      <c r="B155" s="50" t="s">
        <v>5512</v>
      </c>
      <c r="C155" s="48"/>
      <c r="D155" s="167"/>
      <c r="E155" s="116" t="s">
        <v>254</v>
      </c>
      <c r="F155" s="67" t="s">
        <v>58</v>
      </c>
      <c r="G155" s="68"/>
      <c r="H155" s="69"/>
      <c r="I155" s="70">
        <f>+G155*H155</f>
        <v>0</v>
      </c>
      <c r="J155" s="71">
        <f t="shared" si="39"/>
        <v>0</v>
      </c>
      <c r="K155" s="71">
        <f t="shared" si="39"/>
        <v>0</v>
      </c>
      <c r="L155" s="62"/>
      <c r="M155" s="62"/>
      <c r="N155" s="73" t="s">
        <v>141</v>
      </c>
      <c r="Q155" s="38"/>
    </row>
    <row r="156" spans="1:17" s="117" customFormat="1" ht="15" customHeight="1" outlineLevel="2" x14ac:dyDescent="0.25">
      <c r="A156" s="50" t="s">
        <v>5514</v>
      </c>
      <c r="B156" s="50" t="s">
        <v>5533</v>
      </c>
      <c r="C156" s="136"/>
      <c r="D156" s="167"/>
      <c r="E156" s="160" t="s">
        <v>254</v>
      </c>
      <c r="F156" s="79" t="s">
        <v>58</v>
      </c>
      <c r="G156" s="68"/>
      <c r="H156" s="69"/>
      <c r="I156" s="70">
        <f>+G156*H156</f>
        <v>0</v>
      </c>
      <c r="J156" s="71">
        <f t="shared" si="39"/>
        <v>0</v>
      </c>
      <c r="K156" s="71">
        <f t="shared" si="39"/>
        <v>0</v>
      </c>
      <c r="M156" s="2"/>
      <c r="N156" s="33" t="s">
        <v>143</v>
      </c>
    </row>
    <row r="157" spans="1:17" s="117" customFormat="1" ht="15" customHeight="1" outlineLevel="1" x14ac:dyDescent="0.25">
      <c r="A157" s="130" t="s">
        <v>4044</v>
      </c>
      <c r="B157" s="134" t="s">
        <v>4045</v>
      </c>
      <c r="C157" s="77"/>
      <c r="D157" s="78"/>
      <c r="E157" s="160"/>
      <c r="F157" s="79"/>
      <c r="G157" s="129"/>
      <c r="H157" s="129"/>
      <c r="I157" s="129"/>
      <c r="J157" s="129"/>
      <c r="K157" s="129"/>
      <c r="M157" s="2"/>
      <c r="N157" s="33" t="s">
        <v>142</v>
      </c>
    </row>
    <row r="158" spans="1:17" s="117" customFormat="1" ht="15" customHeight="1" outlineLevel="2" x14ac:dyDescent="0.25">
      <c r="A158" s="140" t="s">
        <v>4046</v>
      </c>
      <c r="B158" s="128" t="s">
        <v>4047</v>
      </c>
      <c r="C158" s="136" t="s">
        <v>5334</v>
      </c>
      <c r="D158" s="168"/>
      <c r="E158" s="160" t="s">
        <v>55</v>
      </c>
      <c r="F158" s="79" t="s">
        <v>54</v>
      </c>
      <c r="G158" s="68"/>
      <c r="H158" s="69"/>
      <c r="I158" s="70">
        <f t="shared" ref="I158:I163" si="40">+G158*H158</f>
        <v>0</v>
      </c>
      <c r="J158" s="71">
        <f t="shared" ref="J158:J163" si="41">+H158*$K$2</f>
        <v>0</v>
      </c>
      <c r="K158" s="71">
        <f t="shared" ref="K158:K163" si="42">+I158*$K$2</f>
        <v>0</v>
      </c>
      <c r="M158"/>
      <c r="N158" s="33" t="s">
        <v>141</v>
      </c>
    </row>
    <row r="159" spans="1:17" s="117" customFormat="1" ht="15" customHeight="1" outlineLevel="2" x14ac:dyDescent="0.25">
      <c r="A159" s="140" t="s">
        <v>4048</v>
      </c>
      <c r="B159" s="128" t="s">
        <v>4049</v>
      </c>
      <c r="C159" s="136" t="s">
        <v>5672</v>
      </c>
      <c r="D159" s="168"/>
      <c r="E159" s="160" t="s">
        <v>55</v>
      </c>
      <c r="F159" s="79" t="s">
        <v>54</v>
      </c>
      <c r="G159" s="68"/>
      <c r="H159" s="69"/>
      <c r="I159" s="70">
        <f t="shared" si="40"/>
        <v>0</v>
      </c>
      <c r="J159" s="71">
        <f t="shared" si="41"/>
        <v>0</v>
      </c>
      <c r="K159" s="71">
        <f t="shared" si="42"/>
        <v>0</v>
      </c>
      <c r="M159"/>
      <c r="N159" s="33" t="s">
        <v>141</v>
      </c>
    </row>
    <row r="160" spans="1:17" s="117" customFormat="1" ht="15" customHeight="1" outlineLevel="2" x14ac:dyDescent="0.25">
      <c r="A160" s="140" t="s">
        <v>4050</v>
      </c>
      <c r="B160" s="128" t="s">
        <v>4051</v>
      </c>
      <c r="C160" s="136"/>
      <c r="D160" s="167"/>
      <c r="E160" s="160" t="s">
        <v>55</v>
      </c>
      <c r="F160" s="79" t="s">
        <v>54</v>
      </c>
      <c r="G160" s="68"/>
      <c r="H160" s="69"/>
      <c r="I160" s="70">
        <f t="shared" si="40"/>
        <v>0</v>
      </c>
      <c r="J160" s="71">
        <f t="shared" si="41"/>
        <v>0</v>
      </c>
      <c r="K160" s="71">
        <f t="shared" si="42"/>
        <v>0</v>
      </c>
      <c r="M160"/>
      <c r="N160" s="33" t="s">
        <v>143</v>
      </c>
    </row>
    <row r="161" spans="1:14" s="117" customFormat="1" ht="15" customHeight="1" outlineLevel="1" x14ac:dyDescent="0.25">
      <c r="A161" s="130" t="s">
        <v>4052</v>
      </c>
      <c r="B161" s="135" t="s">
        <v>4053</v>
      </c>
      <c r="C161" s="136"/>
      <c r="D161" s="167"/>
      <c r="E161" s="165" t="s">
        <v>55</v>
      </c>
      <c r="F161" s="156" t="s">
        <v>54</v>
      </c>
      <c r="G161" s="68"/>
      <c r="H161" s="69"/>
      <c r="I161" s="70">
        <f t="shared" si="40"/>
        <v>0</v>
      </c>
      <c r="J161" s="71">
        <f t="shared" si="41"/>
        <v>0</v>
      </c>
      <c r="K161" s="71">
        <f t="shared" si="42"/>
        <v>0</v>
      </c>
      <c r="M161" s="2"/>
      <c r="N161" s="33" t="s">
        <v>141</v>
      </c>
    </row>
    <row r="162" spans="1:14" s="117" customFormat="1" ht="15" customHeight="1" outlineLevel="1" x14ac:dyDescent="0.25">
      <c r="A162" s="130" t="s">
        <v>4054</v>
      </c>
      <c r="B162" s="135" t="s">
        <v>4055</v>
      </c>
      <c r="C162" s="136"/>
      <c r="D162" s="167"/>
      <c r="E162" s="165" t="s">
        <v>55</v>
      </c>
      <c r="F162" s="156" t="s">
        <v>54</v>
      </c>
      <c r="G162" s="68"/>
      <c r="H162" s="69"/>
      <c r="I162" s="70">
        <f t="shared" si="40"/>
        <v>0</v>
      </c>
      <c r="J162" s="71">
        <f t="shared" si="41"/>
        <v>0</v>
      </c>
      <c r="K162" s="71">
        <f t="shared" si="42"/>
        <v>0</v>
      </c>
      <c r="M162" s="2"/>
      <c r="N162" s="33" t="s">
        <v>141</v>
      </c>
    </row>
    <row r="163" spans="1:14" s="117" customFormat="1" ht="15" customHeight="1" outlineLevel="1" x14ac:dyDescent="0.25">
      <c r="A163" s="130" t="s">
        <v>4056</v>
      </c>
      <c r="B163" s="47" t="s">
        <v>4057</v>
      </c>
      <c r="C163" s="136"/>
      <c r="D163" s="167"/>
      <c r="E163" s="165" t="s">
        <v>34</v>
      </c>
      <c r="F163" s="156" t="s">
        <v>33</v>
      </c>
      <c r="G163" s="68"/>
      <c r="H163" s="69"/>
      <c r="I163" s="70">
        <f t="shared" si="40"/>
        <v>0</v>
      </c>
      <c r="J163" s="71">
        <f t="shared" si="41"/>
        <v>0</v>
      </c>
      <c r="K163" s="71">
        <f t="shared" si="42"/>
        <v>0</v>
      </c>
      <c r="M163" s="2"/>
      <c r="N163" s="33" t="s">
        <v>141</v>
      </c>
    </row>
    <row r="164" spans="1:14" s="117" customFormat="1" ht="15" customHeight="1" outlineLevel="1" x14ac:dyDescent="0.25">
      <c r="A164" s="130" t="s">
        <v>4058</v>
      </c>
      <c r="B164" s="134" t="s">
        <v>5392</v>
      </c>
      <c r="C164" s="77"/>
      <c r="D164" s="78"/>
      <c r="E164" s="160"/>
      <c r="F164" s="79"/>
      <c r="G164" s="129"/>
      <c r="H164" s="129"/>
      <c r="I164" s="129"/>
      <c r="J164" s="129"/>
      <c r="K164" s="129"/>
      <c r="M164" s="2"/>
      <c r="N164" s="33" t="s">
        <v>142</v>
      </c>
    </row>
    <row r="165" spans="1:14" s="117" customFormat="1" ht="15" customHeight="1" outlineLevel="2" x14ac:dyDescent="0.25">
      <c r="A165" s="140" t="s">
        <v>4059</v>
      </c>
      <c r="B165" s="128" t="s">
        <v>5393</v>
      </c>
      <c r="C165" s="136" t="s">
        <v>130</v>
      </c>
      <c r="D165" s="167"/>
      <c r="E165" s="165" t="s">
        <v>51</v>
      </c>
      <c r="F165" s="156" t="s">
        <v>50</v>
      </c>
      <c r="G165" s="68"/>
      <c r="H165" s="69"/>
      <c r="I165" s="70">
        <f t="shared" ref="I165:I170" si="43">+G165*H165</f>
        <v>0</v>
      </c>
      <c r="J165" s="71">
        <f t="shared" ref="J165:J170" si="44">+H165*$K$2</f>
        <v>0</v>
      </c>
      <c r="K165" s="71">
        <f t="shared" ref="K165:K170" si="45">+I165*$K$2</f>
        <v>0</v>
      </c>
      <c r="M165" s="2"/>
      <c r="N165" s="33" t="s">
        <v>141</v>
      </c>
    </row>
    <row r="166" spans="1:14" s="117" customFormat="1" ht="15" customHeight="1" outlineLevel="2" x14ac:dyDescent="0.25">
      <c r="A166" s="140" t="s">
        <v>4060</v>
      </c>
      <c r="B166" s="139" t="s">
        <v>5394</v>
      </c>
      <c r="C166" s="77" t="s">
        <v>130</v>
      </c>
      <c r="D166" s="168"/>
      <c r="E166" s="160" t="s">
        <v>51</v>
      </c>
      <c r="F166" s="79" t="s">
        <v>50</v>
      </c>
      <c r="G166" s="68"/>
      <c r="H166" s="69"/>
      <c r="I166" s="70">
        <f t="shared" si="43"/>
        <v>0</v>
      </c>
      <c r="J166" s="71">
        <f t="shared" si="44"/>
        <v>0</v>
      </c>
      <c r="K166" s="71">
        <f t="shared" si="45"/>
        <v>0</v>
      </c>
      <c r="M166" s="2"/>
      <c r="N166" s="33" t="s">
        <v>141</v>
      </c>
    </row>
    <row r="167" spans="1:14" s="117" customFormat="1" ht="15" customHeight="1" outlineLevel="2" x14ac:dyDescent="0.25">
      <c r="A167" s="140" t="s">
        <v>4061</v>
      </c>
      <c r="B167" s="128" t="s">
        <v>5397</v>
      </c>
      <c r="C167" s="136" t="s">
        <v>130</v>
      </c>
      <c r="D167" s="167"/>
      <c r="E167" s="165" t="s">
        <v>51</v>
      </c>
      <c r="F167" s="156" t="s">
        <v>50</v>
      </c>
      <c r="G167" s="68"/>
      <c r="H167" s="69"/>
      <c r="I167" s="70">
        <f t="shared" si="43"/>
        <v>0</v>
      </c>
      <c r="J167" s="71">
        <f t="shared" si="44"/>
        <v>0</v>
      </c>
      <c r="K167" s="71">
        <f t="shared" si="45"/>
        <v>0</v>
      </c>
      <c r="M167" s="2"/>
      <c r="N167" s="33" t="s">
        <v>141</v>
      </c>
    </row>
    <row r="168" spans="1:14" s="117" customFormat="1" ht="15" customHeight="1" outlineLevel="2" x14ac:dyDescent="0.25">
      <c r="A168" s="140" t="s">
        <v>4062</v>
      </c>
      <c r="B168" s="139" t="s">
        <v>5395</v>
      </c>
      <c r="C168" s="77"/>
      <c r="D168" s="168"/>
      <c r="E168" s="160" t="s">
        <v>51</v>
      </c>
      <c r="F168" s="79" t="s">
        <v>50</v>
      </c>
      <c r="G168" s="68"/>
      <c r="H168" s="69"/>
      <c r="I168" s="70">
        <f t="shared" si="43"/>
        <v>0</v>
      </c>
      <c r="J168" s="71">
        <f t="shared" si="44"/>
        <v>0</v>
      </c>
      <c r="K168" s="71">
        <f t="shared" si="45"/>
        <v>0</v>
      </c>
      <c r="M168" s="2"/>
      <c r="N168" s="33" t="s">
        <v>141</v>
      </c>
    </row>
    <row r="169" spans="1:14" s="117" customFormat="1" ht="15" customHeight="1" outlineLevel="2" x14ac:dyDescent="0.25">
      <c r="A169" s="140" t="s">
        <v>4063</v>
      </c>
      <c r="B169" s="128" t="s">
        <v>5396</v>
      </c>
      <c r="C169" s="136"/>
      <c r="D169" s="167"/>
      <c r="E169" s="165" t="s">
        <v>51</v>
      </c>
      <c r="F169" s="156" t="s">
        <v>50</v>
      </c>
      <c r="G169" s="68"/>
      <c r="H169" s="69"/>
      <c r="I169" s="70">
        <f t="shared" si="43"/>
        <v>0</v>
      </c>
      <c r="J169" s="71">
        <f t="shared" si="44"/>
        <v>0</v>
      </c>
      <c r="K169" s="71">
        <f t="shared" si="45"/>
        <v>0</v>
      </c>
      <c r="M169" s="2"/>
      <c r="N169" s="33" t="s">
        <v>141</v>
      </c>
    </row>
    <row r="170" spans="1:14" s="117" customFormat="1" ht="15" customHeight="1" outlineLevel="2" x14ac:dyDescent="0.25">
      <c r="A170" s="140" t="s">
        <v>4064</v>
      </c>
      <c r="B170" s="139" t="s">
        <v>5398</v>
      </c>
      <c r="C170" s="77"/>
      <c r="D170" s="168"/>
      <c r="E170" s="160" t="s">
        <v>254</v>
      </c>
      <c r="F170" s="79" t="s">
        <v>58</v>
      </c>
      <c r="G170" s="68"/>
      <c r="H170" s="69"/>
      <c r="I170" s="70">
        <f t="shared" si="43"/>
        <v>0</v>
      </c>
      <c r="J170" s="71">
        <f t="shared" si="44"/>
        <v>0</v>
      </c>
      <c r="K170" s="71">
        <f t="shared" si="45"/>
        <v>0</v>
      </c>
      <c r="M170" s="2"/>
      <c r="N170" s="33" t="s">
        <v>141</v>
      </c>
    </row>
    <row r="171" spans="1:14" s="117" customFormat="1" ht="15" customHeight="1" outlineLevel="2" x14ac:dyDescent="0.25">
      <c r="A171" s="140" t="s">
        <v>4065</v>
      </c>
      <c r="B171" s="139" t="s">
        <v>5399</v>
      </c>
      <c r="C171" s="77"/>
      <c r="D171" s="168"/>
      <c r="E171" s="159" t="s">
        <v>123</v>
      </c>
      <c r="F171" s="72" t="s">
        <v>123</v>
      </c>
      <c r="G171" s="68"/>
      <c r="H171" s="69"/>
      <c r="I171" s="70">
        <f>+G171*H171</f>
        <v>0</v>
      </c>
      <c r="J171" s="71">
        <f>+H171*$K$2</f>
        <v>0</v>
      </c>
      <c r="K171" s="71">
        <f>+I171*$K$2</f>
        <v>0</v>
      </c>
      <c r="M171" s="2"/>
      <c r="N171" s="33" t="s">
        <v>143</v>
      </c>
    </row>
    <row r="172" spans="1:14" s="117" customFormat="1" ht="15" customHeight="1" outlineLevel="1" x14ac:dyDescent="0.25">
      <c r="A172" s="130" t="s">
        <v>4066</v>
      </c>
      <c r="B172" s="135" t="s">
        <v>4067</v>
      </c>
      <c r="C172" s="136"/>
      <c r="D172" s="137"/>
      <c r="E172" s="165"/>
      <c r="F172" s="156"/>
      <c r="G172" s="138"/>
      <c r="H172" s="138"/>
      <c r="I172" s="138"/>
      <c r="J172" s="138"/>
      <c r="K172" s="138"/>
      <c r="M172" s="2"/>
      <c r="N172" s="33" t="s">
        <v>142</v>
      </c>
    </row>
    <row r="173" spans="1:14" s="117" customFormat="1" ht="15" customHeight="1" outlineLevel="2" x14ac:dyDescent="0.25">
      <c r="A173" s="140" t="s">
        <v>4068</v>
      </c>
      <c r="B173" s="139" t="s">
        <v>4069</v>
      </c>
      <c r="C173" s="77"/>
      <c r="D173" s="168"/>
      <c r="E173" s="160" t="s">
        <v>73</v>
      </c>
      <c r="F173" s="79" t="s">
        <v>72</v>
      </c>
      <c r="G173" s="68"/>
      <c r="H173" s="69"/>
      <c r="I173" s="70">
        <f>+G173*H173</f>
        <v>0</v>
      </c>
      <c r="J173" s="71">
        <f t="shared" ref="J173:K177" si="46">+H173*$K$2</f>
        <v>0</v>
      </c>
      <c r="K173" s="71">
        <f t="shared" si="46"/>
        <v>0</v>
      </c>
      <c r="M173" s="2"/>
      <c r="N173" s="33" t="s">
        <v>141</v>
      </c>
    </row>
    <row r="174" spans="1:14" s="117" customFormat="1" ht="15" customHeight="1" outlineLevel="2" x14ac:dyDescent="0.25">
      <c r="A174" s="140" t="s">
        <v>4070</v>
      </c>
      <c r="B174" s="128" t="s">
        <v>4071</v>
      </c>
      <c r="C174" s="136"/>
      <c r="D174" s="167"/>
      <c r="E174" s="165" t="s">
        <v>73</v>
      </c>
      <c r="F174" s="156" t="s">
        <v>72</v>
      </c>
      <c r="G174" s="68"/>
      <c r="H174" s="69"/>
      <c r="I174" s="70">
        <f>+G174*H174</f>
        <v>0</v>
      </c>
      <c r="J174" s="71">
        <f t="shared" si="46"/>
        <v>0</v>
      </c>
      <c r="K174" s="71">
        <f t="shared" si="46"/>
        <v>0</v>
      </c>
      <c r="M174" s="2"/>
      <c r="N174" s="33" t="s">
        <v>141</v>
      </c>
    </row>
    <row r="175" spans="1:14" s="117" customFormat="1" ht="15" customHeight="1" outlineLevel="2" x14ac:dyDescent="0.25">
      <c r="A175" s="140" t="s">
        <v>4072</v>
      </c>
      <c r="B175" s="139" t="s">
        <v>4073</v>
      </c>
      <c r="C175" s="77"/>
      <c r="D175" s="168"/>
      <c r="E175" s="160" t="s">
        <v>73</v>
      </c>
      <c r="F175" s="79" t="s">
        <v>72</v>
      </c>
      <c r="G175" s="68"/>
      <c r="H175" s="69"/>
      <c r="I175" s="70">
        <f>+G175*H175</f>
        <v>0</v>
      </c>
      <c r="J175" s="71">
        <f t="shared" si="46"/>
        <v>0</v>
      </c>
      <c r="K175" s="71">
        <f t="shared" si="46"/>
        <v>0</v>
      </c>
      <c r="M175"/>
      <c r="N175" s="33" t="s">
        <v>141</v>
      </c>
    </row>
    <row r="176" spans="1:14" s="117" customFormat="1" ht="15" customHeight="1" outlineLevel="2" x14ac:dyDescent="0.25">
      <c r="A176" s="140" t="s">
        <v>4074</v>
      </c>
      <c r="B176" s="139" t="s">
        <v>4075</v>
      </c>
      <c r="C176" s="77"/>
      <c r="D176" s="168"/>
      <c r="E176" s="160" t="s">
        <v>73</v>
      </c>
      <c r="F176" s="79" t="s">
        <v>72</v>
      </c>
      <c r="G176" s="68"/>
      <c r="H176" s="69"/>
      <c r="I176" s="70">
        <f>+G176*H176</f>
        <v>0</v>
      </c>
      <c r="J176" s="71">
        <f t="shared" si="46"/>
        <v>0</v>
      </c>
      <c r="K176" s="71">
        <f t="shared" si="46"/>
        <v>0</v>
      </c>
      <c r="M176"/>
      <c r="N176" s="33" t="s">
        <v>143</v>
      </c>
    </row>
    <row r="177" spans="1:14" s="117" customFormat="1" ht="15" customHeight="1" outlineLevel="1" x14ac:dyDescent="0.25">
      <c r="A177" s="130" t="s">
        <v>4076</v>
      </c>
      <c r="B177" s="135" t="s">
        <v>4077</v>
      </c>
      <c r="C177" s="136"/>
      <c r="D177" s="167"/>
      <c r="E177" s="165" t="s">
        <v>73</v>
      </c>
      <c r="F177" s="156" t="s">
        <v>72</v>
      </c>
      <c r="G177" s="68"/>
      <c r="H177" s="69"/>
      <c r="I177" s="70">
        <f>+G177*H177</f>
        <v>0</v>
      </c>
      <c r="J177" s="71">
        <f t="shared" si="46"/>
        <v>0</v>
      </c>
      <c r="K177" s="71">
        <f t="shared" si="46"/>
        <v>0</v>
      </c>
      <c r="M177"/>
      <c r="N177" s="33" t="s">
        <v>141</v>
      </c>
    </row>
    <row r="178" spans="1:14" s="117" customFormat="1" ht="15" customHeight="1" outlineLevel="1" x14ac:dyDescent="0.25">
      <c r="A178" s="130" t="s">
        <v>4078</v>
      </c>
      <c r="B178" s="134" t="s">
        <v>4079</v>
      </c>
      <c r="C178" s="77"/>
      <c r="D178" s="78"/>
      <c r="E178" s="160"/>
      <c r="F178" s="79"/>
      <c r="G178" s="129"/>
      <c r="H178" s="129"/>
      <c r="I178" s="129"/>
      <c r="J178" s="129"/>
      <c r="K178" s="129"/>
      <c r="M178"/>
      <c r="N178" s="33" t="s">
        <v>142</v>
      </c>
    </row>
    <row r="179" spans="1:14" s="117" customFormat="1" ht="15" customHeight="1" outlineLevel="2" x14ac:dyDescent="0.25">
      <c r="A179" s="140" t="s">
        <v>4080</v>
      </c>
      <c r="B179" s="128" t="s">
        <v>4081</v>
      </c>
      <c r="C179" s="136" t="s">
        <v>5670</v>
      </c>
      <c r="D179" s="167"/>
      <c r="E179" s="165" t="s">
        <v>73</v>
      </c>
      <c r="F179" s="156" t="s">
        <v>72</v>
      </c>
      <c r="G179" s="68"/>
      <c r="H179" s="69"/>
      <c r="I179" s="70">
        <f>+G179*H179</f>
        <v>0</v>
      </c>
      <c r="J179" s="71">
        <f t="shared" ref="J179:K182" si="47">+H179*$K$2</f>
        <v>0</v>
      </c>
      <c r="K179" s="71">
        <f t="shared" si="47"/>
        <v>0</v>
      </c>
      <c r="M179"/>
      <c r="N179" s="33" t="s">
        <v>141</v>
      </c>
    </row>
    <row r="180" spans="1:14" s="117" customFormat="1" ht="15" customHeight="1" outlineLevel="2" x14ac:dyDescent="0.25">
      <c r="A180" s="140" t="s">
        <v>4082</v>
      </c>
      <c r="B180" s="139" t="s">
        <v>4083</v>
      </c>
      <c r="C180" s="77" t="s">
        <v>5670</v>
      </c>
      <c r="D180" s="168"/>
      <c r="E180" s="160" t="s">
        <v>73</v>
      </c>
      <c r="F180" s="79" t="s">
        <v>72</v>
      </c>
      <c r="G180" s="68"/>
      <c r="H180" s="69"/>
      <c r="I180" s="70">
        <f>+G180*H180</f>
        <v>0</v>
      </c>
      <c r="J180" s="71">
        <f t="shared" si="47"/>
        <v>0</v>
      </c>
      <c r="K180" s="71">
        <f t="shared" si="47"/>
        <v>0</v>
      </c>
      <c r="M180"/>
      <c r="N180" s="33" t="s">
        <v>141</v>
      </c>
    </row>
    <row r="181" spans="1:14" s="117" customFormat="1" ht="15" customHeight="1" outlineLevel="2" x14ac:dyDescent="0.25">
      <c r="A181" s="140" t="s">
        <v>4084</v>
      </c>
      <c r="B181" s="128" t="s">
        <v>4085</v>
      </c>
      <c r="C181" s="136"/>
      <c r="D181" s="167"/>
      <c r="E181" s="165" t="s">
        <v>73</v>
      </c>
      <c r="F181" s="156" t="s">
        <v>72</v>
      </c>
      <c r="G181" s="68"/>
      <c r="H181" s="69"/>
      <c r="I181" s="70">
        <f>+G181*H181</f>
        <v>0</v>
      </c>
      <c r="J181" s="71">
        <f t="shared" si="47"/>
        <v>0</v>
      </c>
      <c r="K181" s="71">
        <f t="shared" si="47"/>
        <v>0</v>
      </c>
      <c r="M181"/>
      <c r="N181" s="33" t="s">
        <v>141</v>
      </c>
    </row>
    <row r="182" spans="1:14" s="117" customFormat="1" ht="15" customHeight="1" outlineLevel="2" x14ac:dyDescent="0.25">
      <c r="A182" s="140" t="s">
        <v>4086</v>
      </c>
      <c r="B182" s="139" t="s">
        <v>4087</v>
      </c>
      <c r="C182" s="136" t="s">
        <v>5670</v>
      </c>
      <c r="D182" s="167"/>
      <c r="E182" s="165" t="s">
        <v>73</v>
      </c>
      <c r="F182" s="156" t="s">
        <v>72</v>
      </c>
      <c r="G182" s="68"/>
      <c r="H182" s="69"/>
      <c r="I182" s="70">
        <f>+G182*H182</f>
        <v>0</v>
      </c>
      <c r="J182" s="71">
        <f t="shared" si="47"/>
        <v>0</v>
      </c>
      <c r="K182" s="71">
        <f t="shared" si="47"/>
        <v>0</v>
      </c>
      <c r="M182"/>
      <c r="N182" s="33" t="s">
        <v>143</v>
      </c>
    </row>
    <row r="183" spans="1:14" s="117" customFormat="1" ht="15" customHeight="1" outlineLevel="1" x14ac:dyDescent="0.25">
      <c r="A183" s="130" t="s">
        <v>4088</v>
      </c>
      <c r="B183" s="134" t="s">
        <v>4089</v>
      </c>
      <c r="C183" s="77"/>
      <c r="D183" s="78"/>
      <c r="E183" s="160"/>
      <c r="F183" s="79"/>
      <c r="G183" s="129"/>
      <c r="H183" s="129"/>
      <c r="I183" s="129"/>
      <c r="J183" s="129"/>
      <c r="K183" s="129"/>
      <c r="M183" s="2"/>
      <c r="N183" s="33" t="s">
        <v>142</v>
      </c>
    </row>
    <row r="184" spans="1:14" s="117" customFormat="1" ht="15" customHeight="1" outlineLevel="2" x14ac:dyDescent="0.25">
      <c r="A184" s="140" t="s">
        <v>4090</v>
      </c>
      <c r="B184" s="50" t="s">
        <v>4091</v>
      </c>
      <c r="C184" s="136"/>
      <c r="D184" s="167"/>
      <c r="E184" s="165" t="s">
        <v>73</v>
      </c>
      <c r="F184" s="156" t="s">
        <v>72</v>
      </c>
      <c r="G184" s="68"/>
      <c r="H184" s="69"/>
      <c r="I184" s="70">
        <f t="shared" ref="I184:I189" si="48">+G184*H184</f>
        <v>0</v>
      </c>
      <c r="J184" s="71">
        <f t="shared" ref="J184:K189" si="49">+H184*$K$2</f>
        <v>0</v>
      </c>
      <c r="K184" s="71">
        <f t="shared" si="49"/>
        <v>0</v>
      </c>
      <c r="M184" s="2"/>
      <c r="N184" s="33" t="s">
        <v>141</v>
      </c>
    </row>
    <row r="185" spans="1:14" s="117" customFormat="1" ht="15" customHeight="1" outlineLevel="2" x14ac:dyDescent="0.25">
      <c r="A185" s="140" t="s">
        <v>4092</v>
      </c>
      <c r="B185" s="50" t="s">
        <v>4093</v>
      </c>
      <c r="C185" s="77"/>
      <c r="D185" s="168"/>
      <c r="E185" s="165" t="s">
        <v>73</v>
      </c>
      <c r="F185" s="156" t="s">
        <v>72</v>
      </c>
      <c r="G185" s="68"/>
      <c r="H185" s="69"/>
      <c r="I185" s="70">
        <f t="shared" si="48"/>
        <v>0</v>
      </c>
      <c r="J185" s="71">
        <f t="shared" si="49"/>
        <v>0</v>
      </c>
      <c r="K185" s="71">
        <f t="shared" si="49"/>
        <v>0</v>
      </c>
      <c r="M185" s="2"/>
      <c r="N185" s="33" t="s">
        <v>141</v>
      </c>
    </row>
    <row r="186" spans="1:14" s="117" customFormat="1" ht="15" customHeight="1" outlineLevel="2" x14ac:dyDescent="0.25">
      <c r="A186" s="140" t="s">
        <v>4094</v>
      </c>
      <c r="B186" s="50" t="s">
        <v>4095</v>
      </c>
      <c r="C186" s="77"/>
      <c r="D186" s="168"/>
      <c r="E186" s="160" t="s">
        <v>51</v>
      </c>
      <c r="F186" s="79" t="s">
        <v>50</v>
      </c>
      <c r="G186" s="68"/>
      <c r="H186" s="69"/>
      <c r="I186" s="70">
        <f t="shared" si="48"/>
        <v>0</v>
      </c>
      <c r="J186" s="71">
        <f t="shared" si="49"/>
        <v>0</v>
      </c>
      <c r="K186" s="71">
        <f t="shared" si="49"/>
        <v>0</v>
      </c>
      <c r="M186" s="2"/>
      <c r="N186" s="33" t="s">
        <v>141</v>
      </c>
    </row>
    <row r="187" spans="1:14" s="117" customFormat="1" ht="15" customHeight="1" outlineLevel="2" x14ac:dyDescent="0.25">
      <c r="A187" s="140" t="s">
        <v>4096</v>
      </c>
      <c r="B187" s="139" t="s">
        <v>4097</v>
      </c>
      <c r="C187" s="77"/>
      <c r="D187" s="168"/>
      <c r="E187" s="159" t="s">
        <v>123</v>
      </c>
      <c r="F187" s="72" t="s">
        <v>123</v>
      </c>
      <c r="G187" s="68"/>
      <c r="H187" s="69"/>
      <c r="I187" s="70">
        <f t="shared" si="48"/>
        <v>0</v>
      </c>
      <c r="J187" s="71">
        <f t="shared" si="49"/>
        <v>0</v>
      </c>
      <c r="K187" s="71">
        <f t="shared" si="49"/>
        <v>0</v>
      </c>
      <c r="M187" s="2"/>
      <c r="N187" s="33" t="s">
        <v>143</v>
      </c>
    </row>
    <row r="188" spans="1:14" s="117" customFormat="1" ht="15" customHeight="1" outlineLevel="1" x14ac:dyDescent="0.25">
      <c r="A188" s="130" t="s">
        <v>4098</v>
      </c>
      <c r="B188" s="134" t="s">
        <v>4099</v>
      </c>
      <c r="C188" s="77"/>
      <c r="D188" s="168"/>
      <c r="E188" s="160" t="s">
        <v>73</v>
      </c>
      <c r="F188" s="79" t="s">
        <v>72</v>
      </c>
      <c r="G188" s="68"/>
      <c r="H188" s="69"/>
      <c r="I188" s="70">
        <f t="shared" si="48"/>
        <v>0</v>
      </c>
      <c r="J188" s="71">
        <f t="shared" si="49"/>
        <v>0</v>
      </c>
      <c r="K188" s="71">
        <f t="shared" si="49"/>
        <v>0</v>
      </c>
      <c r="M188"/>
      <c r="N188" s="33" t="s">
        <v>141</v>
      </c>
    </row>
    <row r="189" spans="1:14" s="117" customFormat="1" ht="15" customHeight="1" outlineLevel="1" x14ac:dyDescent="0.25">
      <c r="A189" s="47" t="s">
        <v>4100</v>
      </c>
      <c r="B189" s="47" t="s">
        <v>4101</v>
      </c>
      <c r="C189" s="48"/>
      <c r="D189" s="167"/>
      <c r="E189" s="159" t="s">
        <v>123</v>
      </c>
      <c r="F189" s="72" t="s">
        <v>123</v>
      </c>
      <c r="G189" s="68"/>
      <c r="H189" s="69"/>
      <c r="I189" s="70">
        <f t="shared" si="48"/>
        <v>0</v>
      </c>
      <c r="J189" s="71">
        <f t="shared" si="49"/>
        <v>0</v>
      </c>
      <c r="K189" s="71">
        <f t="shared" si="49"/>
        <v>0</v>
      </c>
      <c r="M189" s="2"/>
      <c r="N189" s="33" t="s">
        <v>143</v>
      </c>
    </row>
    <row r="190" spans="1:14" ht="15" customHeight="1" x14ac:dyDescent="0.25">
      <c r="A190" s="43" t="s">
        <v>4102</v>
      </c>
      <c r="B190" s="43" t="s">
        <v>4103</v>
      </c>
      <c r="C190" s="44"/>
      <c r="D190" s="45"/>
      <c r="E190" s="158"/>
      <c r="F190" s="65"/>
      <c r="G190" s="61"/>
      <c r="H190" s="61"/>
      <c r="I190" s="61"/>
      <c r="J190" s="61"/>
      <c r="K190" s="61"/>
      <c r="M190" s="2"/>
      <c r="N190" s="33" t="s">
        <v>142</v>
      </c>
    </row>
    <row r="191" spans="1:14" s="117" customFormat="1" ht="15" customHeight="1" outlineLevel="1" x14ac:dyDescent="0.25">
      <c r="A191" s="47" t="s">
        <v>4104</v>
      </c>
      <c r="B191" s="47" t="s">
        <v>4105</v>
      </c>
      <c r="C191" s="48"/>
      <c r="D191" s="49"/>
      <c r="E191" s="116"/>
      <c r="F191" s="67"/>
      <c r="G191" s="52"/>
      <c r="H191" s="52"/>
      <c r="I191" s="52"/>
      <c r="J191" s="52"/>
      <c r="K191" s="52"/>
      <c r="M191" s="2"/>
      <c r="N191" s="33" t="s">
        <v>142</v>
      </c>
    </row>
    <row r="192" spans="1:14" s="117" customFormat="1" ht="15" customHeight="1" outlineLevel="2" x14ac:dyDescent="0.25">
      <c r="A192" s="50" t="s">
        <v>4106</v>
      </c>
      <c r="B192" s="50" t="s">
        <v>4107</v>
      </c>
      <c r="C192" s="48"/>
      <c r="D192" s="167"/>
      <c r="E192" s="116" t="s">
        <v>51</v>
      </c>
      <c r="F192" s="67" t="s">
        <v>50</v>
      </c>
      <c r="G192" s="68"/>
      <c r="H192" s="69"/>
      <c r="I192" s="70">
        <f>+G192*H192</f>
        <v>0</v>
      </c>
      <c r="J192" s="71">
        <f t="shared" ref="J192:K194" si="50">+H192*$K$2</f>
        <v>0</v>
      </c>
      <c r="K192" s="71">
        <f t="shared" si="50"/>
        <v>0</v>
      </c>
      <c r="M192"/>
      <c r="N192" s="33" t="s">
        <v>141</v>
      </c>
    </row>
    <row r="193" spans="1:14" s="117" customFormat="1" ht="15" customHeight="1" outlineLevel="2" x14ac:dyDescent="0.25">
      <c r="A193" s="50" t="s">
        <v>4108</v>
      </c>
      <c r="B193" s="50" t="s">
        <v>4109</v>
      </c>
      <c r="C193" s="48"/>
      <c r="D193" s="167"/>
      <c r="E193" s="116" t="s">
        <v>51</v>
      </c>
      <c r="F193" s="67" t="s">
        <v>50</v>
      </c>
      <c r="G193" s="68"/>
      <c r="H193" s="69"/>
      <c r="I193" s="70">
        <f>+G193*H193</f>
        <v>0</v>
      </c>
      <c r="J193" s="71">
        <f t="shared" si="50"/>
        <v>0</v>
      </c>
      <c r="K193" s="71">
        <f t="shared" si="50"/>
        <v>0</v>
      </c>
      <c r="M193" s="2"/>
      <c r="N193" s="33" t="s">
        <v>141</v>
      </c>
    </row>
    <row r="194" spans="1:14" s="117" customFormat="1" ht="15" customHeight="1" outlineLevel="2" x14ac:dyDescent="0.25">
      <c r="A194" s="50" t="s">
        <v>4110</v>
      </c>
      <c r="B194" s="50" t="s">
        <v>4111</v>
      </c>
      <c r="C194" s="48"/>
      <c r="D194" s="167"/>
      <c r="E194" s="116" t="s">
        <v>51</v>
      </c>
      <c r="F194" s="67" t="s">
        <v>50</v>
      </c>
      <c r="G194" s="68"/>
      <c r="H194" s="69"/>
      <c r="I194" s="70">
        <f>+G194*H194</f>
        <v>0</v>
      </c>
      <c r="J194" s="71">
        <f t="shared" si="50"/>
        <v>0</v>
      </c>
      <c r="K194" s="71">
        <f t="shared" si="50"/>
        <v>0</v>
      </c>
      <c r="M194" s="2"/>
      <c r="N194" s="33" t="s">
        <v>143</v>
      </c>
    </row>
    <row r="195" spans="1:14" s="117" customFormat="1" ht="15" customHeight="1" outlineLevel="1" x14ac:dyDescent="0.25">
      <c r="A195" s="47" t="s">
        <v>4112</v>
      </c>
      <c r="B195" s="47" t="s">
        <v>4113</v>
      </c>
      <c r="C195" s="48"/>
      <c r="D195" s="49"/>
      <c r="E195" s="116"/>
      <c r="F195" s="67"/>
      <c r="G195" s="52"/>
      <c r="H195" s="52"/>
      <c r="I195" s="52"/>
      <c r="J195" s="52"/>
      <c r="K195" s="52"/>
      <c r="M195" s="2"/>
      <c r="N195" s="33" t="s">
        <v>142</v>
      </c>
    </row>
    <row r="196" spans="1:14" s="117" customFormat="1" ht="15" customHeight="1" outlineLevel="2" x14ac:dyDescent="0.25">
      <c r="A196" s="50" t="s">
        <v>4114</v>
      </c>
      <c r="B196" s="50" t="s">
        <v>4115</v>
      </c>
      <c r="C196" s="48" t="s">
        <v>4116</v>
      </c>
      <c r="D196" s="167"/>
      <c r="E196" s="116" t="s">
        <v>73</v>
      </c>
      <c r="F196" s="67" t="s">
        <v>72</v>
      </c>
      <c r="G196" s="68"/>
      <c r="H196" s="69"/>
      <c r="I196" s="70">
        <f>+G196*H196</f>
        <v>0</v>
      </c>
      <c r="J196" s="71">
        <f t="shared" ref="J196:K198" si="51">+H196*$K$2</f>
        <v>0</v>
      </c>
      <c r="K196" s="71">
        <f t="shared" si="51"/>
        <v>0</v>
      </c>
      <c r="M196" s="2"/>
      <c r="N196" s="33" t="s">
        <v>141</v>
      </c>
    </row>
    <row r="197" spans="1:14" s="117" customFormat="1" ht="15" customHeight="1" outlineLevel="2" x14ac:dyDescent="0.25">
      <c r="A197" s="50" t="s">
        <v>4117</v>
      </c>
      <c r="B197" s="50" t="s">
        <v>4118</v>
      </c>
      <c r="C197" s="48"/>
      <c r="D197" s="167"/>
      <c r="E197" s="116" t="s">
        <v>73</v>
      </c>
      <c r="F197" s="67" t="s">
        <v>72</v>
      </c>
      <c r="G197" s="68"/>
      <c r="H197" s="69"/>
      <c r="I197" s="70">
        <f>+G197*H197</f>
        <v>0</v>
      </c>
      <c r="J197" s="71">
        <f t="shared" si="51"/>
        <v>0</v>
      </c>
      <c r="K197" s="71">
        <f t="shared" si="51"/>
        <v>0</v>
      </c>
      <c r="M197"/>
      <c r="N197" s="33" t="s">
        <v>141</v>
      </c>
    </row>
    <row r="198" spans="1:14" s="117" customFormat="1" ht="15" customHeight="1" outlineLevel="2" x14ac:dyDescent="0.25">
      <c r="A198" s="50" t="s">
        <v>4119</v>
      </c>
      <c r="B198" s="50" t="s">
        <v>4120</v>
      </c>
      <c r="C198" s="48"/>
      <c r="D198" s="167"/>
      <c r="E198" s="116" t="s">
        <v>73</v>
      </c>
      <c r="F198" s="67" t="s">
        <v>72</v>
      </c>
      <c r="G198" s="68"/>
      <c r="H198" s="69"/>
      <c r="I198" s="70">
        <f>+G198*H198</f>
        <v>0</v>
      </c>
      <c r="J198" s="71">
        <f t="shared" si="51"/>
        <v>0</v>
      </c>
      <c r="K198" s="71">
        <f t="shared" si="51"/>
        <v>0</v>
      </c>
      <c r="M198" s="2"/>
      <c r="N198" s="33" t="s">
        <v>143</v>
      </c>
    </row>
    <row r="199" spans="1:14" s="117" customFormat="1" ht="15" customHeight="1" outlineLevel="1" x14ac:dyDescent="0.25">
      <c r="A199" s="47" t="s">
        <v>4121</v>
      </c>
      <c r="B199" s="47" t="s">
        <v>4122</v>
      </c>
      <c r="C199" s="48"/>
      <c r="D199" s="49"/>
      <c r="E199" s="116"/>
      <c r="F199" s="67"/>
      <c r="G199" s="52"/>
      <c r="H199" s="52"/>
      <c r="I199" s="52"/>
      <c r="J199" s="52"/>
      <c r="K199" s="52"/>
      <c r="M199" s="2"/>
      <c r="N199" s="33" t="s">
        <v>142</v>
      </c>
    </row>
    <row r="200" spans="1:14" s="117" customFormat="1" ht="15" customHeight="1" outlineLevel="2" x14ac:dyDescent="0.25">
      <c r="A200" s="50" t="s">
        <v>4123</v>
      </c>
      <c r="B200" s="50" t="s">
        <v>4124</v>
      </c>
      <c r="C200" s="48"/>
      <c r="D200" s="167"/>
      <c r="E200" s="116" t="s">
        <v>73</v>
      </c>
      <c r="F200" s="67" t="s">
        <v>72</v>
      </c>
      <c r="G200" s="68"/>
      <c r="H200" s="69"/>
      <c r="I200" s="70">
        <f>+G200*H200</f>
        <v>0</v>
      </c>
      <c r="J200" s="71">
        <f t="shared" ref="J200:K204" si="52">+H200*$K$2</f>
        <v>0</v>
      </c>
      <c r="K200" s="71">
        <f t="shared" si="52"/>
        <v>0</v>
      </c>
      <c r="M200" s="2"/>
      <c r="N200" s="33" t="s">
        <v>141</v>
      </c>
    </row>
    <row r="201" spans="1:14" s="117" customFormat="1" ht="15" customHeight="1" outlineLevel="2" x14ac:dyDescent="0.25">
      <c r="A201" s="50" t="s">
        <v>4125</v>
      </c>
      <c r="B201" s="50" t="s">
        <v>4126</v>
      </c>
      <c r="C201" s="48"/>
      <c r="D201" s="167"/>
      <c r="E201" s="116" t="s">
        <v>73</v>
      </c>
      <c r="F201" s="67" t="s">
        <v>72</v>
      </c>
      <c r="G201" s="68"/>
      <c r="H201" s="69"/>
      <c r="I201" s="70">
        <f>+G201*H201</f>
        <v>0</v>
      </c>
      <c r="J201" s="71">
        <f t="shared" si="52"/>
        <v>0</v>
      </c>
      <c r="K201" s="71">
        <f t="shared" si="52"/>
        <v>0</v>
      </c>
      <c r="M201" s="2"/>
      <c r="N201" s="33" t="s">
        <v>141</v>
      </c>
    </row>
    <row r="202" spans="1:14" s="117" customFormat="1" ht="15" customHeight="1" outlineLevel="2" x14ac:dyDescent="0.25">
      <c r="A202" s="50" t="s">
        <v>4127</v>
      </c>
      <c r="B202" s="50" t="s">
        <v>4128</v>
      </c>
      <c r="C202" s="48"/>
      <c r="D202" s="167"/>
      <c r="E202" s="116" t="s">
        <v>73</v>
      </c>
      <c r="F202" s="67" t="s">
        <v>72</v>
      </c>
      <c r="G202" s="68"/>
      <c r="H202" s="69"/>
      <c r="I202" s="70">
        <f>+G202*H202</f>
        <v>0</v>
      </c>
      <c r="J202" s="71">
        <f t="shared" si="52"/>
        <v>0</v>
      </c>
      <c r="K202" s="71">
        <f t="shared" si="52"/>
        <v>0</v>
      </c>
      <c r="M202" s="2"/>
      <c r="N202" s="33" t="s">
        <v>141</v>
      </c>
    </row>
    <row r="203" spans="1:14" s="117" customFormat="1" ht="15" customHeight="1" outlineLevel="2" x14ac:dyDescent="0.25">
      <c r="A203" s="50" t="s">
        <v>4129</v>
      </c>
      <c r="B203" s="50" t="s">
        <v>4130</v>
      </c>
      <c r="C203" s="48"/>
      <c r="D203" s="167"/>
      <c r="E203" s="116" t="s">
        <v>73</v>
      </c>
      <c r="F203" s="67" t="s">
        <v>72</v>
      </c>
      <c r="G203" s="68"/>
      <c r="H203" s="69"/>
      <c r="I203" s="70">
        <f>+G203*H203</f>
        <v>0</v>
      </c>
      <c r="J203" s="71">
        <f t="shared" si="52"/>
        <v>0</v>
      </c>
      <c r="K203" s="71">
        <f t="shared" si="52"/>
        <v>0</v>
      </c>
      <c r="M203"/>
      <c r="N203" s="33" t="s">
        <v>141</v>
      </c>
    </row>
    <row r="204" spans="1:14" s="117" customFormat="1" ht="15" customHeight="1" outlineLevel="2" x14ac:dyDescent="0.25">
      <c r="A204" s="50" t="s">
        <v>4131</v>
      </c>
      <c r="B204" s="50" t="s">
        <v>4132</v>
      </c>
      <c r="C204" s="48"/>
      <c r="D204" s="167"/>
      <c r="E204" s="116" t="s">
        <v>73</v>
      </c>
      <c r="F204" s="67" t="s">
        <v>72</v>
      </c>
      <c r="G204" s="68"/>
      <c r="H204" s="69"/>
      <c r="I204" s="70">
        <f>+G204*H204</f>
        <v>0</v>
      </c>
      <c r="J204" s="71">
        <f t="shared" si="52"/>
        <v>0</v>
      </c>
      <c r="K204" s="71">
        <f t="shared" si="52"/>
        <v>0</v>
      </c>
      <c r="M204" s="2"/>
      <c r="N204" s="33" t="s">
        <v>143</v>
      </c>
    </row>
    <row r="205" spans="1:14" ht="15" customHeight="1" outlineLevel="1" x14ac:dyDescent="0.25">
      <c r="A205" s="47" t="s">
        <v>4133</v>
      </c>
      <c r="B205" s="47" t="s">
        <v>4134</v>
      </c>
      <c r="C205" s="48"/>
      <c r="D205" s="49"/>
      <c r="E205" s="116"/>
      <c r="F205" s="67"/>
      <c r="G205" s="52"/>
      <c r="H205" s="52"/>
      <c r="I205" s="52"/>
      <c r="J205" s="52"/>
      <c r="K205" s="52"/>
      <c r="L205"/>
      <c r="M205" s="2"/>
      <c r="N205" s="33" t="s">
        <v>142</v>
      </c>
    </row>
    <row r="206" spans="1:14" ht="15" customHeight="1" outlineLevel="2" x14ac:dyDescent="0.25">
      <c r="A206" s="50" t="s">
        <v>4135</v>
      </c>
      <c r="B206" s="50" t="s">
        <v>4136</v>
      </c>
      <c r="C206" s="48"/>
      <c r="D206" s="167"/>
      <c r="E206" s="116" t="s">
        <v>73</v>
      </c>
      <c r="F206" s="67" t="s">
        <v>72</v>
      </c>
      <c r="G206" s="68"/>
      <c r="H206" s="69"/>
      <c r="I206" s="70">
        <f>+G206*H206</f>
        <v>0</v>
      </c>
      <c r="J206" s="71">
        <f t="shared" ref="J206:K209" si="53">+H206*$K$2</f>
        <v>0</v>
      </c>
      <c r="K206" s="71">
        <f t="shared" si="53"/>
        <v>0</v>
      </c>
      <c r="L206"/>
      <c r="M206" s="2"/>
      <c r="N206" s="33" t="s">
        <v>141</v>
      </c>
    </row>
    <row r="207" spans="1:14" ht="15" customHeight="1" outlineLevel="2" x14ac:dyDescent="0.25">
      <c r="A207" s="50" t="s">
        <v>4137</v>
      </c>
      <c r="B207" s="50" t="s">
        <v>4138</v>
      </c>
      <c r="C207" s="48"/>
      <c r="D207" s="167"/>
      <c r="E207" s="116" t="s">
        <v>73</v>
      </c>
      <c r="F207" s="67" t="s">
        <v>72</v>
      </c>
      <c r="G207" s="68"/>
      <c r="H207" s="69"/>
      <c r="I207" s="70">
        <f>+G207*H207</f>
        <v>0</v>
      </c>
      <c r="J207" s="71">
        <f t="shared" si="53"/>
        <v>0</v>
      </c>
      <c r="K207" s="71">
        <f t="shared" si="53"/>
        <v>0</v>
      </c>
      <c r="L207"/>
      <c r="M207" s="2"/>
      <c r="N207" s="33" t="s">
        <v>141</v>
      </c>
    </row>
    <row r="208" spans="1:14" ht="15" customHeight="1" outlineLevel="2" x14ac:dyDescent="0.25">
      <c r="A208" s="50" t="s">
        <v>4139</v>
      </c>
      <c r="B208" s="50" t="s">
        <v>4140</v>
      </c>
      <c r="C208" s="48"/>
      <c r="D208" s="167"/>
      <c r="E208" s="116" t="s">
        <v>73</v>
      </c>
      <c r="F208" s="67" t="s">
        <v>72</v>
      </c>
      <c r="G208" s="68"/>
      <c r="H208" s="69"/>
      <c r="I208" s="70">
        <f>+G208*H208</f>
        <v>0</v>
      </c>
      <c r="J208" s="71">
        <f t="shared" si="53"/>
        <v>0</v>
      </c>
      <c r="K208" s="71">
        <f t="shared" si="53"/>
        <v>0</v>
      </c>
      <c r="L208"/>
      <c r="M208" s="2"/>
      <c r="N208" s="33" t="s">
        <v>141</v>
      </c>
    </row>
    <row r="209" spans="1:14" ht="15" customHeight="1" outlineLevel="2" x14ac:dyDescent="0.25">
      <c r="A209" s="50" t="s">
        <v>4141</v>
      </c>
      <c r="B209" s="50" t="s">
        <v>4142</v>
      </c>
      <c r="C209" s="48"/>
      <c r="D209" s="167"/>
      <c r="E209" s="116" t="s">
        <v>73</v>
      </c>
      <c r="F209" s="67" t="s">
        <v>72</v>
      </c>
      <c r="G209" s="68"/>
      <c r="H209" s="69"/>
      <c r="I209" s="70">
        <f>+G209*H209</f>
        <v>0</v>
      </c>
      <c r="J209" s="71">
        <f t="shared" si="53"/>
        <v>0</v>
      </c>
      <c r="K209" s="71">
        <f t="shared" si="53"/>
        <v>0</v>
      </c>
      <c r="L209"/>
      <c r="N209" s="33" t="s">
        <v>143</v>
      </c>
    </row>
    <row r="210" spans="1:14" s="117" customFormat="1" ht="15" customHeight="1" outlineLevel="1" x14ac:dyDescent="0.25">
      <c r="A210" s="130" t="s">
        <v>4143</v>
      </c>
      <c r="B210" s="134" t="s">
        <v>4144</v>
      </c>
      <c r="C210" s="136"/>
      <c r="D210" s="137"/>
      <c r="E210" s="165"/>
      <c r="F210" s="156"/>
      <c r="G210" s="138"/>
      <c r="H210" s="138"/>
      <c r="I210" s="138"/>
      <c r="J210" s="138"/>
      <c r="K210" s="138"/>
      <c r="M210" s="2"/>
      <c r="N210" s="33" t="s">
        <v>142</v>
      </c>
    </row>
    <row r="211" spans="1:14" s="117" customFormat="1" ht="15" customHeight="1" outlineLevel="1" x14ac:dyDescent="0.25">
      <c r="A211" s="140" t="s">
        <v>4145</v>
      </c>
      <c r="B211" s="128" t="s">
        <v>4146</v>
      </c>
      <c r="C211" s="136" t="s">
        <v>5334</v>
      </c>
      <c r="D211" s="167"/>
      <c r="E211" s="165" t="s">
        <v>55</v>
      </c>
      <c r="F211" s="156" t="s">
        <v>54</v>
      </c>
      <c r="G211" s="68"/>
      <c r="H211" s="69"/>
      <c r="I211" s="70">
        <f>+G211*H211</f>
        <v>0</v>
      </c>
      <c r="J211" s="71">
        <f t="shared" ref="J211:K214" si="54">+H211*$K$2</f>
        <v>0</v>
      </c>
      <c r="K211" s="71">
        <f t="shared" si="54"/>
        <v>0</v>
      </c>
      <c r="M211" s="2"/>
      <c r="N211" s="33" t="s">
        <v>141</v>
      </c>
    </row>
    <row r="212" spans="1:14" s="117" customFormat="1" ht="15" customHeight="1" outlineLevel="1" x14ac:dyDescent="0.25">
      <c r="A212" s="140" t="s">
        <v>4147</v>
      </c>
      <c r="B212" s="128" t="s">
        <v>4148</v>
      </c>
      <c r="C212" s="136" t="s">
        <v>5672</v>
      </c>
      <c r="D212" s="167"/>
      <c r="E212" s="165" t="s">
        <v>55</v>
      </c>
      <c r="F212" s="156" t="s">
        <v>54</v>
      </c>
      <c r="G212" s="68"/>
      <c r="H212" s="69"/>
      <c r="I212" s="70">
        <f>+G212*H212</f>
        <v>0</v>
      </c>
      <c r="J212" s="71">
        <f t="shared" si="54"/>
        <v>0</v>
      </c>
      <c r="K212" s="71">
        <f t="shared" si="54"/>
        <v>0</v>
      </c>
      <c r="M212" s="2"/>
      <c r="N212" s="33" t="s">
        <v>141</v>
      </c>
    </row>
    <row r="213" spans="1:14" s="117" customFormat="1" ht="15" customHeight="1" outlineLevel="1" x14ac:dyDescent="0.25">
      <c r="A213" s="140" t="s">
        <v>4149</v>
      </c>
      <c r="B213" s="128" t="s">
        <v>4150</v>
      </c>
      <c r="C213" s="136"/>
      <c r="D213" s="167"/>
      <c r="E213" s="160" t="s">
        <v>55</v>
      </c>
      <c r="F213" s="79" t="s">
        <v>54</v>
      </c>
      <c r="G213" s="68"/>
      <c r="H213" s="69"/>
      <c r="I213" s="70">
        <f>+G213*H213</f>
        <v>0</v>
      </c>
      <c r="J213" s="71">
        <f t="shared" si="54"/>
        <v>0</v>
      </c>
      <c r="K213" s="71">
        <f t="shared" si="54"/>
        <v>0</v>
      </c>
      <c r="M213" s="2"/>
      <c r="N213" s="33" t="s">
        <v>143</v>
      </c>
    </row>
    <row r="214" spans="1:14" s="117" customFormat="1" ht="15" customHeight="1" outlineLevel="1" x14ac:dyDescent="0.25">
      <c r="A214" s="47" t="s">
        <v>4151</v>
      </c>
      <c r="B214" s="47" t="s">
        <v>4152</v>
      </c>
      <c r="C214" s="48"/>
      <c r="D214" s="167"/>
      <c r="E214" s="159" t="s">
        <v>123</v>
      </c>
      <c r="F214" s="72" t="s">
        <v>123</v>
      </c>
      <c r="G214" s="68"/>
      <c r="H214" s="69"/>
      <c r="I214" s="70">
        <f>+G214*H214</f>
        <v>0</v>
      </c>
      <c r="J214" s="71">
        <f t="shared" si="54"/>
        <v>0</v>
      </c>
      <c r="K214" s="71">
        <f t="shared" si="54"/>
        <v>0</v>
      </c>
      <c r="M214"/>
      <c r="N214" s="33" t="s">
        <v>143</v>
      </c>
    </row>
    <row r="215" spans="1:14" ht="15" customHeight="1" x14ac:dyDescent="0.25">
      <c r="A215" s="43" t="s">
        <v>4153</v>
      </c>
      <c r="B215" s="43" t="s">
        <v>4154</v>
      </c>
      <c r="C215" s="44"/>
      <c r="D215" s="45"/>
      <c r="E215" s="158"/>
      <c r="F215" s="65"/>
      <c r="G215" s="61"/>
      <c r="H215" s="61"/>
      <c r="I215" s="61"/>
      <c r="J215" s="61"/>
      <c r="K215" s="61"/>
      <c r="M215" s="2"/>
      <c r="N215" s="33" t="s">
        <v>142</v>
      </c>
    </row>
    <row r="216" spans="1:14" s="117" customFormat="1" ht="15" customHeight="1" outlineLevel="1" x14ac:dyDescent="0.25">
      <c r="A216" s="130" t="s">
        <v>4155</v>
      </c>
      <c r="B216" s="134" t="s">
        <v>4156</v>
      </c>
      <c r="C216" s="77"/>
      <c r="D216" s="78"/>
      <c r="E216" s="160"/>
      <c r="F216" s="79"/>
      <c r="G216" s="129"/>
      <c r="H216" s="129"/>
      <c r="I216" s="129"/>
      <c r="J216" s="129"/>
      <c r="K216" s="129"/>
      <c r="M216" s="2"/>
      <c r="N216" s="33" t="s">
        <v>142</v>
      </c>
    </row>
    <row r="217" spans="1:14" s="117" customFormat="1" ht="15" customHeight="1" outlineLevel="2" x14ac:dyDescent="0.25">
      <c r="A217" s="140" t="s">
        <v>4157</v>
      </c>
      <c r="B217" s="139" t="s">
        <v>4158</v>
      </c>
      <c r="C217" s="48" t="s">
        <v>136</v>
      </c>
      <c r="D217" s="168"/>
      <c r="E217" s="160" t="s">
        <v>254</v>
      </c>
      <c r="F217" s="79" t="s">
        <v>58</v>
      </c>
      <c r="G217" s="68"/>
      <c r="H217" s="69"/>
      <c r="I217" s="70">
        <f t="shared" ref="I217:I223" si="55">+G217*H217</f>
        <v>0</v>
      </c>
      <c r="J217" s="71">
        <f t="shared" ref="J217:J223" si="56">+H217*$K$2</f>
        <v>0</v>
      </c>
      <c r="K217" s="71">
        <f t="shared" ref="K217:K223" si="57">+I217*$K$2</f>
        <v>0</v>
      </c>
      <c r="M217" s="2"/>
      <c r="N217" s="33" t="s">
        <v>141</v>
      </c>
    </row>
    <row r="218" spans="1:14" s="117" customFormat="1" ht="15" customHeight="1" outlineLevel="2" x14ac:dyDescent="0.25">
      <c r="A218" s="140" t="s">
        <v>4159</v>
      </c>
      <c r="B218" s="128" t="s">
        <v>4160</v>
      </c>
      <c r="C218" s="48" t="s">
        <v>136</v>
      </c>
      <c r="D218" s="167"/>
      <c r="E218" s="165" t="s">
        <v>254</v>
      </c>
      <c r="F218" s="156" t="s">
        <v>58</v>
      </c>
      <c r="G218" s="68"/>
      <c r="H218" s="69"/>
      <c r="I218" s="70">
        <f t="shared" si="55"/>
        <v>0</v>
      </c>
      <c r="J218" s="71">
        <f t="shared" si="56"/>
        <v>0</v>
      </c>
      <c r="K218" s="71">
        <f t="shared" si="57"/>
        <v>0</v>
      </c>
      <c r="M218"/>
      <c r="N218" s="33" t="s">
        <v>141</v>
      </c>
    </row>
    <row r="219" spans="1:14" s="117" customFormat="1" ht="15" customHeight="1" outlineLevel="2" x14ac:dyDescent="0.25">
      <c r="A219" s="140" t="s">
        <v>4161</v>
      </c>
      <c r="B219" s="139" t="s">
        <v>4162</v>
      </c>
      <c r="C219" s="48" t="s">
        <v>136</v>
      </c>
      <c r="D219" s="168"/>
      <c r="E219" s="160" t="s">
        <v>254</v>
      </c>
      <c r="F219" s="79" t="s">
        <v>58</v>
      </c>
      <c r="G219" s="68"/>
      <c r="H219" s="69"/>
      <c r="I219" s="70">
        <f t="shared" si="55"/>
        <v>0</v>
      </c>
      <c r="J219" s="71">
        <f t="shared" si="56"/>
        <v>0</v>
      </c>
      <c r="K219" s="71">
        <f t="shared" si="57"/>
        <v>0</v>
      </c>
      <c r="M219" s="2"/>
      <c r="N219" s="33" t="s">
        <v>141</v>
      </c>
    </row>
    <row r="220" spans="1:14" s="117" customFormat="1" ht="15" customHeight="1" outlineLevel="2" x14ac:dyDescent="0.25">
      <c r="A220" s="140" t="s">
        <v>4163</v>
      </c>
      <c r="B220" s="128" t="s">
        <v>4164</v>
      </c>
      <c r="C220" s="48"/>
      <c r="D220" s="167"/>
      <c r="E220" s="165" t="s">
        <v>254</v>
      </c>
      <c r="F220" s="156" t="s">
        <v>58</v>
      </c>
      <c r="G220" s="68"/>
      <c r="H220" s="69"/>
      <c r="I220" s="70">
        <f t="shared" si="55"/>
        <v>0</v>
      </c>
      <c r="J220" s="71">
        <f t="shared" si="56"/>
        <v>0</v>
      </c>
      <c r="K220" s="71">
        <f t="shared" si="57"/>
        <v>0</v>
      </c>
      <c r="M220" s="2"/>
      <c r="N220" s="33" t="s">
        <v>141</v>
      </c>
    </row>
    <row r="221" spans="1:14" s="117" customFormat="1" ht="15" customHeight="1" outlineLevel="2" x14ac:dyDescent="0.25">
      <c r="A221" s="140" t="s">
        <v>4165</v>
      </c>
      <c r="B221" s="128" t="s">
        <v>4166</v>
      </c>
      <c r="C221" s="48" t="s">
        <v>136</v>
      </c>
      <c r="D221" s="167"/>
      <c r="E221" s="165" t="s">
        <v>254</v>
      </c>
      <c r="F221" s="156" t="s">
        <v>58</v>
      </c>
      <c r="G221" s="68"/>
      <c r="H221" s="69"/>
      <c r="I221" s="70">
        <f t="shared" si="55"/>
        <v>0</v>
      </c>
      <c r="J221" s="71">
        <f t="shared" si="56"/>
        <v>0</v>
      </c>
      <c r="K221" s="71">
        <f t="shared" si="57"/>
        <v>0</v>
      </c>
      <c r="M221" s="2"/>
      <c r="N221" s="33" t="s">
        <v>141</v>
      </c>
    </row>
    <row r="222" spans="1:14" s="117" customFormat="1" ht="15" customHeight="1" outlineLevel="2" x14ac:dyDescent="0.25">
      <c r="A222" s="140" t="s">
        <v>4167</v>
      </c>
      <c r="B222" s="139" t="s">
        <v>4168</v>
      </c>
      <c r="C222" s="48" t="s">
        <v>136</v>
      </c>
      <c r="D222" s="168"/>
      <c r="E222" s="160" t="s">
        <v>254</v>
      </c>
      <c r="F222" s="79" t="s">
        <v>58</v>
      </c>
      <c r="G222" s="68"/>
      <c r="H222" s="69"/>
      <c r="I222" s="70">
        <f t="shared" si="55"/>
        <v>0</v>
      </c>
      <c r="J222" s="71">
        <f t="shared" si="56"/>
        <v>0</v>
      </c>
      <c r="K222" s="71">
        <f t="shared" si="57"/>
        <v>0</v>
      </c>
      <c r="M222" s="2"/>
      <c r="N222" s="33" t="s">
        <v>141</v>
      </c>
    </row>
    <row r="223" spans="1:14" s="117" customFormat="1" ht="15" customHeight="1" outlineLevel="2" x14ac:dyDescent="0.25">
      <c r="A223" s="140" t="s">
        <v>4169</v>
      </c>
      <c r="B223" s="128" t="s">
        <v>4170</v>
      </c>
      <c r="C223" s="48" t="s">
        <v>136</v>
      </c>
      <c r="D223" s="167"/>
      <c r="E223" s="160" t="s">
        <v>254</v>
      </c>
      <c r="F223" s="79" t="s">
        <v>58</v>
      </c>
      <c r="G223" s="68"/>
      <c r="H223" s="69"/>
      <c r="I223" s="70">
        <f t="shared" si="55"/>
        <v>0</v>
      </c>
      <c r="J223" s="71">
        <f t="shared" si="56"/>
        <v>0</v>
      </c>
      <c r="K223" s="71">
        <f t="shared" si="57"/>
        <v>0</v>
      </c>
      <c r="M223"/>
      <c r="N223" s="33" t="s">
        <v>143</v>
      </c>
    </row>
    <row r="224" spans="1:14" s="117" customFormat="1" ht="15" customHeight="1" outlineLevel="1" x14ac:dyDescent="0.25">
      <c r="A224" s="130" t="s">
        <v>4171</v>
      </c>
      <c r="B224" s="135" t="s">
        <v>4172</v>
      </c>
      <c r="C224" s="136"/>
      <c r="D224" s="137"/>
      <c r="E224" s="165"/>
      <c r="F224" s="156"/>
      <c r="G224" s="138"/>
      <c r="H224" s="138"/>
      <c r="I224" s="138"/>
      <c r="J224" s="138"/>
      <c r="K224" s="138"/>
      <c r="M224" s="2"/>
      <c r="N224" s="33" t="s">
        <v>142</v>
      </c>
    </row>
    <row r="225" spans="1:17" s="117" customFormat="1" ht="15" customHeight="1" outlineLevel="2" x14ac:dyDescent="0.25">
      <c r="A225" s="140" t="s">
        <v>4173</v>
      </c>
      <c r="B225" s="139" t="s">
        <v>4174</v>
      </c>
      <c r="C225" s="77"/>
      <c r="D225" s="168"/>
      <c r="E225" s="160" t="s">
        <v>254</v>
      </c>
      <c r="F225" s="79" t="s">
        <v>58</v>
      </c>
      <c r="G225" s="68"/>
      <c r="H225" s="69"/>
      <c r="I225" s="70">
        <f t="shared" ref="I225:I230" si="58">+G225*H225</f>
        <v>0</v>
      </c>
      <c r="J225" s="71">
        <f t="shared" ref="J225:K230" si="59">+H225*$K$2</f>
        <v>0</v>
      </c>
      <c r="K225" s="71">
        <f t="shared" si="59"/>
        <v>0</v>
      </c>
      <c r="M225" s="2"/>
      <c r="N225" s="33" t="s">
        <v>141</v>
      </c>
    </row>
    <row r="226" spans="1:17" s="117" customFormat="1" ht="15" customHeight="1" outlineLevel="2" x14ac:dyDescent="0.25">
      <c r="A226" s="140" t="s">
        <v>4175</v>
      </c>
      <c r="B226" s="128" t="s">
        <v>4176</v>
      </c>
      <c r="C226" s="48" t="s">
        <v>5668</v>
      </c>
      <c r="D226" s="168"/>
      <c r="E226" s="160" t="s">
        <v>55</v>
      </c>
      <c r="F226" s="79" t="s">
        <v>54</v>
      </c>
      <c r="G226" s="68"/>
      <c r="H226" s="69"/>
      <c r="I226" s="70">
        <f t="shared" si="58"/>
        <v>0</v>
      </c>
      <c r="J226" s="71">
        <f t="shared" si="59"/>
        <v>0</v>
      </c>
      <c r="K226" s="71">
        <f t="shared" si="59"/>
        <v>0</v>
      </c>
      <c r="M226" s="2"/>
      <c r="N226" s="33" t="s">
        <v>141</v>
      </c>
    </row>
    <row r="227" spans="1:17" s="117" customFormat="1" ht="15" customHeight="1" outlineLevel="2" x14ac:dyDescent="0.25">
      <c r="A227" s="140" t="s">
        <v>4177</v>
      </c>
      <c r="B227" s="139" t="s">
        <v>4178</v>
      </c>
      <c r="C227" s="77"/>
      <c r="D227" s="168"/>
      <c r="E227" s="160" t="s">
        <v>254</v>
      </c>
      <c r="F227" s="79" t="s">
        <v>58</v>
      </c>
      <c r="G227" s="68"/>
      <c r="H227" s="69"/>
      <c r="I227" s="70">
        <f t="shared" si="58"/>
        <v>0</v>
      </c>
      <c r="J227" s="71">
        <f t="shared" si="59"/>
        <v>0</v>
      </c>
      <c r="K227" s="71">
        <f t="shared" si="59"/>
        <v>0</v>
      </c>
      <c r="M227" s="2"/>
      <c r="N227" s="33" t="s">
        <v>141</v>
      </c>
    </row>
    <row r="228" spans="1:17" s="117" customFormat="1" ht="15" customHeight="1" outlineLevel="2" x14ac:dyDescent="0.25">
      <c r="A228" s="140" t="s">
        <v>4179</v>
      </c>
      <c r="B228" s="128" t="s">
        <v>4180</v>
      </c>
      <c r="C228" s="77"/>
      <c r="D228" s="168"/>
      <c r="E228" s="160" t="s">
        <v>254</v>
      </c>
      <c r="F228" s="79" t="s">
        <v>58</v>
      </c>
      <c r="G228" s="68"/>
      <c r="H228" s="69"/>
      <c r="I228" s="70">
        <f t="shared" si="58"/>
        <v>0</v>
      </c>
      <c r="J228" s="71">
        <f t="shared" si="59"/>
        <v>0</v>
      </c>
      <c r="K228" s="71">
        <f t="shared" si="59"/>
        <v>0</v>
      </c>
      <c r="M228" s="2"/>
      <c r="N228" s="33" t="s">
        <v>141</v>
      </c>
    </row>
    <row r="229" spans="1:17" s="117" customFormat="1" ht="15" customHeight="1" outlineLevel="2" x14ac:dyDescent="0.25">
      <c r="A229" s="140" t="s">
        <v>4181</v>
      </c>
      <c r="B229" s="50" t="s">
        <v>4182</v>
      </c>
      <c r="C229" s="77"/>
      <c r="D229" s="168"/>
      <c r="E229" s="159" t="s">
        <v>123</v>
      </c>
      <c r="F229" s="72" t="s">
        <v>123</v>
      </c>
      <c r="G229" s="68"/>
      <c r="H229" s="69"/>
      <c r="I229" s="70">
        <f t="shared" si="58"/>
        <v>0</v>
      </c>
      <c r="J229" s="71">
        <f t="shared" si="59"/>
        <v>0</v>
      </c>
      <c r="K229" s="71">
        <f t="shared" si="59"/>
        <v>0</v>
      </c>
      <c r="M229"/>
      <c r="N229" s="33" t="s">
        <v>143</v>
      </c>
    </row>
    <row r="230" spans="1:17" s="117" customFormat="1" ht="15" customHeight="1" outlineLevel="1" x14ac:dyDescent="0.25">
      <c r="A230" s="130" t="s">
        <v>4183</v>
      </c>
      <c r="B230" s="47" t="s">
        <v>4184</v>
      </c>
      <c r="C230" s="77"/>
      <c r="D230" s="168"/>
      <c r="E230" s="160" t="s">
        <v>254</v>
      </c>
      <c r="F230" s="79" t="s">
        <v>58</v>
      </c>
      <c r="G230" s="68"/>
      <c r="H230" s="69"/>
      <c r="I230" s="70">
        <f t="shared" si="58"/>
        <v>0</v>
      </c>
      <c r="J230" s="71">
        <f t="shared" si="59"/>
        <v>0</v>
      </c>
      <c r="K230" s="71">
        <f t="shared" si="59"/>
        <v>0</v>
      </c>
      <c r="M230" s="2"/>
      <c r="N230" s="33" t="s">
        <v>141</v>
      </c>
    </row>
    <row r="231" spans="1:17" s="117" customFormat="1" ht="15" customHeight="1" outlineLevel="1" x14ac:dyDescent="0.25">
      <c r="A231" s="130" t="s">
        <v>4185</v>
      </c>
      <c r="B231" s="135" t="s">
        <v>5517</v>
      </c>
      <c r="C231" s="136"/>
      <c r="D231" s="137"/>
      <c r="E231" s="165"/>
      <c r="F231" s="156"/>
      <c r="G231" s="138"/>
      <c r="H231" s="138"/>
      <c r="I231" s="138"/>
      <c r="J231" s="138"/>
      <c r="K231" s="138"/>
      <c r="M231" s="2"/>
      <c r="N231" s="33" t="s">
        <v>142</v>
      </c>
    </row>
    <row r="232" spans="1:17" s="117" customFormat="1" ht="15" customHeight="1" outlineLevel="2" x14ac:dyDescent="0.25">
      <c r="A232" s="140" t="s">
        <v>4186</v>
      </c>
      <c r="B232" s="139" t="s">
        <v>5521</v>
      </c>
      <c r="C232" s="77"/>
      <c r="D232" s="168"/>
      <c r="E232" s="160" t="s">
        <v>254</v>
      </c>
      <c r="F232" s="79" t="s">
        <v>58</v>
      </c>
      <c r="G232" s="68"/>
      <c r="H232" s="69"/>
      <c r="I232" s="70">
        <f>+G232*H232</f>
        <v>0</v>
      </c>
      <c r="J232" s="71">
        <f t="shared" ref="J232:K235" si="60">+H232*$K$2</f>
        <v>0</v>
      </c>
      <c r="K232" s="71">
        <f t="shared" si="60"/>
        <v>0</v>
      </c>
      <c r="M232" s="2"/>
      <c r="N232" s="33" t="s">
        <v>141</v>
      </c>
    </row>
    <row r="233" spans="1:17" ht="15" customHeight="1" outlineLevel="2" x14ac:dyDescent="0.25">
      <c r="A233" s="50" t="s">
        <v>4187</v>
      </c>
      <c r="B233" s="50" t="s">
        <v>5518</v>
      </c>
      <c r="C233" s="48" t="s">
        <v>132</v>
      </c>
      <c r="D233" s="167"/>
      <c r="E233" s="116" t="s">
        <v>254</v>
      </c>
      <c r="F233" s="67" t="s">
        <v>58</v>
      </c>
      <c r="G233" s="68"/>
      <c r="H233" s="69"/>
      <c r="I233" s="70">
        <f>+G233*H233</f>
        <v>0</v>
      </c>
      <c r="J233" s="71">
        <f t="shared" si="60"/>
        <v>0</v>
      </c>
      <c r="K233" s="71">
        <f t="shared" si="60"/>
        <v>0</v>
      </c>
      <c r="L233" s="36"/>
      <c r="M233" s="36"/>
      <c r="N233" s="46" t="s">
        <v>141</v>
      </c>
    </row>
    <row r="234" spans="1:17" s="1" customFormat="1" ht="15" customHeight="1" outlineLevel="2" x14ac:dyDescent="0.25">
      <c r="A234" s="50" t="s">
        <v>5515</v>
      </c>
      <c r="B234" s="50" t="s">
        <v>5519</v>
      </c>
      <c r="C234" s="48"/>
      <c r="D234" s="167"/>
      <c r="E234" s="116" t="s">
        <v>254</v>
      </c>
      <c r="F234" s="67" t="s">
        <v>58</v>
      </c>
      <c r="G234" s="68"/>
      <c r="H234" s="69"/>
      <c r="I234" s="70">
        <f>+G234*H234</f>
        <v>0</v>
      </c>
      <c r="J234" s="71">
        <f t="shared" si="60"/>
        <v>0</v>
      </c>
      <c r="K234" s="71">
        <f t="shared" si="60"/>
        <v>0</v>
      </c>
      <c r="L234" s="62"/>
      <c r="M234" s="62"/>
      <c r="N234" s="73" t="s">
        <v>141</v>
      </c>
      <c r="Q234" s="38"/>
    </row>
    <row r="235" spans="1:17" s="117" customFormat="1" ht="15" customHeight="1" outlineLevel="2" x14ac:dyDescent="0.25">
      <c r="A235" s="140" t="s">
        <v>5516</v>
      </c>
      <c r="B235" s="50" t="s">
        <v>5520</v>
      </c>
      <c r="C235" s="136"/>
      <c r="D235" s="167"/>
      <c r="E235" s="160" t="s">
        <v>254</v>
      </c>
      <c r="F235" s="79" t="s">
        <v>58</v>
      </c>
      <c r="G235" s="68"/>
      <c r="H235" s="69"/>
      <c r="I235" s="70">
        <f>+G235*H235</f>
        <v>0</v>
      </c>
      <c r="J235" s="71">
        <f t="shared" si="60"/>
        <v>0</v>
      </c>
      <c r="K235" s="71">
        <f t="shared" si="60"/>
        <v>0</v>
      </c>
      <c r="M235" s="2"/>
      <c r="N235" s="33" t="s">
        <v>143</v>
      </c>
    </row>
    <row r="236" spans="1:17" s="117" customFormat="1" ht="15" customHeight="1" outlineLevel="1" x14ac:dyDescent="0.25">
      <c r="A236" s="130" t="s">
        <v>4188</v>
      </c>
      <c r="B236" s="134" t="s">
        <v>4189</v>
      </c>
      <c r="C236" s="77"/>
      <c r="D236" s="78"/>
      <c r="E236" s="160"/>
      <c r="F236" s="79"/>
      <c r="G236" s="129"/>
      <c r="H236" s="129"/>
      <c r="I236" s="129"/>
      <c r="J236" s="129"/>
      <c r="K236" s="129"/>
      <c r="M236" s="2"/>
      <c r="N236" s="33" t="s">
        <v>142</v>
      </c>
    </row>
    <row r="237" spans="1:17" s="117" customFormat="1" ht="15" customHeight="1" outlineLevel="2" x14ac:dyDescent="0.25">
      <c r="A237" s="140" t="s">
        <v>4190</v>
      </c>
      <c r="B237" s="50" t="s">
        <v>5342</v>
      </c>
      <c r="C237" s="136"/>
      <c r="D237" s="167"/>
      <c r="E237" s="165" t="s">
        <v>254</v>
      </c>
      <c r="F237" s="156" t="s">
        <v>58</v>
      </c>
      <c r="G237" s="68"/>
      <c r="H237" s="69"/>
      <c r="I237" s="70">
        <f>+G237*H237</f>
        <v>0</v>
      </c>
      <c r="J237" s="71">
        <f t="shared" ref="J237:K239" si="61">+H237*$K$2</f>
        <v>0</v>
      </c>
      <c r="K237" s="71">
        <f t="shared" si="61"/>
        <v>0</v>
      </c>
      <c r="M237" s="2"/>
      <c r="N237" s="33" t="s">
        <v>141</v>
      </c>
    </row>
    <row r="238" spans="1:17" s="117" customFormat="1" ht="15" customHeight="1" outlineLevel="2" x14ac:dyDescent="0.25">
      <c r="A238" s="140" t="s">
        <v>4191</v>
      </c>
      <c r="B238" s="139" t="s">
        <v>4192</v>
      </c>
      <c r="C238" s="77" t="s">
        <v>129</v>
      </c>
      <c r="D238" s="168"/>
      <c r="E238" s="160" t="s">
        <v>254</v>
      </c>
      <c r="F238" s="79" t="s">
        <v>58</v>
      </c>
      <c r="G238" s="68"/>
      <c r="H238" s="69"/>
      <c r="I238" s="70">
        <f>+G238*H238</f>
        <v>0</v>
      </c>
      <c r="J238" s="71">
        <f t="shared" si="61"/>
        <v>0</v>
      </c>
      <c r="K238" s="71">
        <f t="shared" si="61"/>
        <v>0</v>
      </c>
      <c r="M238" s="2"/>
      <c r="N238" s="33" t="s">
        <v>141</v>
      </c>
    </row>
    <row r="239" spans="1:17" s="117" customFormat="1" ht="15" customHeight="1" outlineLevel="2" x14ac:dyDescent="0.25">
      <c r="A239" s="140" t="s">
        <v>4193</v>
      </c>
      <c r="B239" s="50" t="s">
        <v>4194</v>
      </c>
      <c r="C239" s="77"/>
      <c r="D239" s="168"/>
      <c r="E239" s="160" t="s">
        <v>254</v>
      </c>
      <c r="F239" s="79" t="s">
        <v>58</v>
      </c>
      <c r="G239" s="68"/>
      <c r="H239" s="69"/>
      <c r="I239" s="70">
        <f>+G239*H239</f>
        <v>0</v>
      </c>
      <c r="J239" s="71">
        <f t="shared" si="61"/>
        <v>0</v>
      </c>
      <c r="K239" s="71">
        <f t="shared" si="61"/>
        <v>0</v>
      </c>
      <c r="M239" s="2"/>
      <c r="N239" s="33" t="s">
        <v>143</v>
      </c>
    </row>
    <row r="240" spans="1:17" s="117" customFormat="1" ht="15" customHeight="1" outlineLevel="1" x14ac:dyDescent="0.25">
      <c r="A240" s="130" t="s">
        <v>4195</v>
      </c>
      <c r="B240" s="134" t="s">
        <v>4196</v>
      </c>
      <c r="C240" s="136"/>
      <c r="D240" s="137"/>
      <c r="E240" s="165"/>
      <c r="F240" s="156"/>
      <c r="G240" s="138"/>
      <c r="H240" s="138"/>
      <c r="I240" s="138"/>
      <c r="J240" s="138"/>
      <c r="K240" s="138"/>
      <c r="M240"/>
      <c r="N240" s="33" t="s">
        <v>142</v>
      </c>
    </row>
    <row r="241" spans="1:14" s="117" customFormat="1" ht="15" customHeight="1" outlineLevel="1" x14ac:dyDescent="0.25">
      <c r="A241" s="140" t="s">
        <v>4197</v>
      </c>
      <c r="B241" s="128" t="s">
        <v>4198</v>
      </c>
      <c r="C241" s="136" t="s">
        <v>5334</v>
      </c>
      <c r="D241" s="167"/>
      <c r="E241" s="165" t="s">
        <v>55</v>
      </c>
      <c r="F241" s="156" t="s">
        <v>54</v>
      </c>
      <c r="G241" s="68"/>
      <c r="H241" s="69"/>
      <c r="I241" s="70">
        <f t="shared" ref="I241:I249" si="62">+G241*H241</f>
        <v>0</v>
      </c>
      <c r="J241" s="71">
        <f t="shared" ref="J241:J249" si="63">+H241*$K$2</f>
        <v>0</v>
      </c>
      <c r="K241" s="71">
        <f t="shared" ref="K241:K249" si="64">+I241*$K$2</f>
        <v>0</v>
      </c>
      <c r="M241" s="2"/>
      <c r="N241" s="33" t="s">
        <v>141</v>
      </c>
    </row>
    <row r="242" spans="1:14" s="117" customFormat="1" ht="15" customHeight="1" outlineLevel="1" x14ac:dyDescent="0.25">
      <c r="A242" s="140" t="s">
        <v>4199</v>
      </c>
      <c r="B242" s="128" t="s">
        <v>4200</v>
      </c>
      <c r="C242" s="136" t="s">
        <v>5672</v>
      </c>
      <c r="D242" s="167"/>
      <c r="E242" s="165" t="s">
        <v>55</v>
      </c>
      <c r="F242" s="156" t="s">
        <v>54</v>
      </c>
      <c r="G242" s="68"/>
      <c r="H242" s="69"/>
      <c r="I242" s="70">
        <f t="shared" si="62"/>
        <v>0</v>
      </c>
      <c r="J242" s="71">
        <f t="shared" si="63"/>
        <v>0</v>
      </c>
      <c r="K242" s="71">
        <f t="shared" si="64"/>
        <v>0</v>
      </c>
      <c r="M242" s="2"/>
      <c r="N242" s="33" t="s">
        <v>141</v>
      </c>
    </row>
    <row r="243" spans="1:14" s="117" customFormat="1" ht="15" customHeight="1" outlineLevel="1" x14ac:dyDescent="0.25">
      <c r="A243" s="140" t="s">
        <v>4201</v>
      </c>
      <c r="B243" s="128" t="s">
        <v>4202</v>
      </c>
      <c r="C243" s="77"/>
      <c r="D243" s="168"/>
      <c r="E243" s="160" t="s">
        <v>55</v>
      </c>
      <c r="F243" s="79" t="s">
        <v>54</v>
      </c>
      <c r="G243" s="68"/>
      <c r="H243" s="69"/>
      <c r="I243" s="70">
        <f t="shared" si="62"/>
        <v>0</v>
      </c>
      <c r="J243" s="71">
        <f t="shared" si="63"/>
        <v>0</v>
      </c>
      <c r="K243" s="71">
        <f t="shared" si="64"/>
        <v>0</v>
      </c>
      <c r="M243" s="2"/>
      <c r="N243" s="33" t="s">
        <v>143</v>
      </c>
    </row>
    <row r="244" spans="1:14" s="117" customFormat="1" ht="15" customHeight="1" outlineLevel="1" x14ac:dyDescent="0.25">
      <c r="A244" s="130" t="s">
        <v>4203</v>
      </c>
      <c r="B244" s="135" t="s">
        <v>4204</v>
      </c>
      <c r="C244" s="136"/>
      <c r="D244" s="167"/>
      <c r="E244" s="165" t="s">
        <v>55</v>
      </c>
      <c r="F244" s="156" t="s">
        <v>54</v>
      </c>
      <c r="G244" s="68"/>
      <c r="H244" s="69"/>
      <c r="I244" s="70">
        <f t="shared" si="62"/>
        <v>0</v>
      </c>
      <c r="J244" s="71">
        <f t="shared" si="63"/>
        <v>0</v>
      </c>
      <c r="K244" s="71">
        <f t="shared" si="64"/>
        <v>0</v>
      </c>
      <c r="M244" s="2"/>
      <c r="N244" s="33" t="s">
        <v>141</v>
      </c>
    </row>
    <row r="245" spans="1:14" s="117" customFormat="1" ht="15" customHeight="1" outlineLevel="1" x14ac:dyDescent="0.25">
      <c r="A245" s="130" t="s">
        <v>4205</v>
      </c>
      <c r="B245" s="134" t="s">
        <v>4206</v>
      </c>
      <c r="C245" s="77"/>
      <c r="D245" s="168"/>
      <c r="E245" s="160" t="s">
        <v>55</v>
      </c>
      <c r="F245" s="79" t="s">
        <v>54</v>
      </c>
      <c r="G245" s="68"/>
      <c r="H245" s="69"/>
      <c r="I245" s="70">
        <f t="shared" si="62"/>
        <v>0</v>
      </c>
      <c r="J245" s="71">
        <f t="shared" si="63"/>
        <v>0</v>
      </c>
      <c r="K245" s="71">
        <f t="shared" si="64"/>
        <v>0</v>
      </c>
      <c r="M245" s="2"/>
      <c r="N245" s="33" t="s">
        <v>141</v>
      </c>
    </row>
    <row r="246" spans="1:14" s="117" customFormat="1" ht="15" customHeight="1" outlineLevel="1" x14ac:dyDescent="0.25">
      <c r="A246" s="130" t="s">
        <v>4207</v>
      </c>
      <c r="B246" s="135" t="s">
        <v>4208</v>
      </c>
      <c r="C246" s="136"/>
      <c r="D246" s="167"/>
      <c r="E246" s="165" t="s">
        <v>51</v>
      </c>
      <c r="F246" s="156" t="s">
        <v>50</v>
      </c>
      <c r="G246" s="68"/>
      <c r="H246" s="69"/>
      <c r="I246" s="70">
        <f t="shared" si="62"/>
        <v>0</v>
      </c>
      <c r="J246" s="71">
        <f t="shared" si="63"/>
        <v>0</v>
      </c>
      <c r="K246" s="71">
        <f t="shared" si="64"/>
        <v>0</v>
      </c>
      <c r="M246" s="2"/>
      <c r="N246" s="33" t="s">
        <v>141</v>
      </c>
    </row>
    <row r="247" spans="1:14" s="117" customFormat="1" ht="15" customHeight="1" outlineLevel="1" x14ac:dyDescent="0.25">
      <c r="A247" s="130" t="s">
        <v>4209</v>
      </c>
      <c r="B247" s="135" t="s">
        <v>4210</v>
      </c>
      <c r="C247" s="136"/>
      <c r="D247" s="167"/>
      <c r="E247" s="165" t="s">
        <v>73</v>
      </c>
      <c r="F247" s="156" t="s">
        <v>72</v>
      </c>
      <c r="G247" s="68"/>
      <c r="H247" s="69"/>
      <c r="I247" s="70">
        <f t="shared" si="62"/>
        <v>0</v>
      </c>
      <c r="J247" s="71">
        <f t="shared" si="63"/>
        <v>0</v>
      </c>
      <c r="K247" s="71">
        <f t="shared" si="64"/>
        <v>0</v>
      </c>
      <c r="M247"/>
      <c r="N247" s="33" t="s">
        <v>141</v>
      </c>
    </row>
    <row r="248" spans="1:14" s="117" customFormat="1" ht="15" customHeight="1" outlineLevel="1" x14ac:dyDescent="0.25">
      <c r="A248" s="130" t="s">
        <v>4211</v>
      </c>
      <c r="B248" s="134" t="s">
        <v>4212</v>
      </c>
      <c r="C248" s="77" t="s">
        <v>5670</v>
      </c>
      <c r="D248" s="168"/>
      <c r="E248" s="160" t="s">
        <v>73</v>
      </c>
      <c r="F248" s="79" t="s">
        <v>72</v>
      </c>
      <c r="G248" s="68"/>
      <c r="H248" s="69"/>
      <c r="I248" s="70">
        <f t="shared" si="62"/>
        <v>0</v>
      </c>
      <c r="J248" s="71">
        <f t="shared" si="63"/>
        <v>0</v>
      </c>
      <c r="K248" s="71">
        <f t="shared" si="64"/>
        <v>0</v>
      </c>
      <c r="M248" s="2"/>
      <c r="N248" s="33" t="s">
        <v>141</v>
      </c>
    </row>
    <row r="249" spans="1:14" s="117" customFormat="1" ht="15" customHeight="1" outlineLevel="1" x14ac:dyDescent="0.25">
      <c r="A249" s="130" t="s">
        <v>4213</v>
      </c>
      <c r="B249" s="135" t="s">
        <v>4214</v>
      </c>
      <c r="C249" s="136"/>
      <c r="D249" s="167"/>
      <c r="E249" s="165" t="s">
        <v>73</v>
      </c>
      <c r="F249" s="156" t="s">
        <v>72</v>
      </c>
      <c r="G249" s="68"/>
      <c r="H249" s="69"/>
      <c r="I249" s="70">
        <f t="shared" si="62"/>
        <v>0</v>
      </c>
      <c r="J249" s="71">
        <f t="shared" si="63"/>
        <v>0</v>
      </c>
      <c r="K249" s="71">
        <f t="shared" si="64"/>
        <v>0</v>
      </c>
      <c r="M249" s="2"/>
      <c r="N249" s="33" t="s">
        <v>141</v>
      </c>
    </row>
    <row r="250" spans="1:14" s="117" customFormat="1" ht="15" customHeight="1" outlineLevel="1" x14ac:dyDescent="0.25">
      <c r="A250" s="130" t="s">
        <v>4215</v>
      </c>
      <c r="B250" s="47" t="s">
        <v>4216</v>
      </c>
      <c r="C250" s="136"/>
      <c r="D250" s="167"/>
      <c r="E250" s="159" t="s">
        <v>123</v>
      </c>
      <c r="F250" s="72" t="s">
        <v>123</v>
      </c>
      <c r="G250" s="68"/>
      <c r="H250" s="69"/>
      <c r="I250" s="70">
        <f>+G250*H250</f>
        <v>0</v>
      </c>
      <c r="J250" s="71">
        <f>+H250*$K$2</f>
        <v>0</v>
      </c>
      <c r="K250" s="71">
        <f>+I250*$K$2</f>
        <v>0</v>
      </c>
      <c r="M250" s="2"/>
      <c r="N250" s="33" t="s">
        <v>143</v>
      </c>
    </row>
    <row r="251" spans="1:14" ht="15" customHeight="1" x14ac:dyDescent="0.25">
      <c r="A251" s="43" t="s">
        <v>4217</v>
      </c>
      <c r="B251" s="43" t="s">
        <v>4218</v>
      </c>
      <c r="C251" s="44"/>
      <c r="D251" s="45"/>
      <c r="E251" s="158"/>
      <c r="F251" s="65"/>
      <c r="G251" s="61"/>
      <c r="H251" s="61"/>
      <c r="I251" s="61"/>
      <c r="J251" s="61"/>
      <c r="K251" s="61"/>
      <c r="M251" s="2"/>
      <c r="N251" s="33" t="s">
        <v>142</v>
      </c>
    </row>
    <row r="252" spans="1:14" s="117" customFormat="1" ht="15" customHeight="1" outlineLevel="1" x14ac:dyDescent="0.25">
      <c r="A252" s="47" t="s">
        <v>4219</v>
      </c>
      <c r="B252" s="47" t="s">
        <v>4220</v>
      </c>
      <c r="C252" s="48"/>
      <c r="D252" s="49"/>
      <c r="E252" s="116"/>
      <c r="F252" s="67"/>
      <c r="G252" s="52"/>
      <c r="H252" s="52"/>
      <c r="I252" s="52"/>
      <c r="J252" s="52"/>
      <c r="K252" s="52"/>
      <c r="M252" s="2"/>
      <c r="N252" s="33" t="s">
        <v>142</v>
      </c>
    </row>
    <row r="253" spans="1:14" s="117" customFormat="1" ht="15" customHeight="1" outlineLevel="2" x14ac:dyDescent="0.25">
      <c r="A253" s="50" t="s">
        <v>4221</v>
      </c>
      <c r="B253" s="50" t="s">
        <v>4222</v>
      </c>
      <c r="C253" s="48" t="s">
        <v>5668</v>
      </c>
      <c r="D253" s="167"/>
      <c r="E253" s="116" t="s">
        <v>55</v>
      </c>
      <c r="F253" s="67" t="s">
        <v>54</v>
      </c>
      <c r="G253" s="68"/>
      <c r="H253" s="69"/>
      <c r="I253" s="70">
        <f>+G253*H253</f>
        <v>0</v>
      </c>
      <c r="J253" s="71">
        <f t="shared" ref="J253:K256" si="65">+H253*$K$2</f>
        <v>0</v>
      </c>
      <c r="K253" s="71">
        <f t="shared" si="65"/>
        <v>0</v>
      </c>
      <c r="M253" s="2"/>
      <c r="N253" s="33" t="s">
        <v>141</v>
      </c>
    </row>
    <row r="254" spans="1:14" s="117" customFormat="1" ht="15" customHeight="1" outlineLevel="2" x14ac:dyDescent="0.25">
      <c r="A254" s="50" t="s">
        <v>4223</v>
      </c>
      <c r="B254" s="50" t="s">
        <v>4224</v>
      </c>
      <c r="C254" s="48" t="s">
        <v>5668</v>
      </c>
      <c r="D254" s="171"/>
      <c r="E254" s="116" t="s">
        <v>55</v>
      </c>
      <c r="F254" s="67" t="s">
        <v>54</v>
      </c>
      <c r="G254" s="68"/>
      <c r="H254" s="69"/>
      <c r="I254" s="70">
        <f>+G254*H254</f>
        <v>0</v>
      </c>
      <c r="J254" s="71">
        <f t="shared" si="65"/>
        <v>0</v>
      </c>
      <c r="K254" s="71">
        <f t="shared" si="65"/>
        <v>0</v>
      </c>
      <c r="M254" s="2"/>
      <c r="N254" s="33" t="s">
        <v>141</v>
      </c>
    </row>
    <row r="255" spans="1:14" s="117" customFormat="1" ht="15" customHeight="1" outlineLevel="2" x14ac:dyDescent="0.25">
      <c r="A255" s="50" t="s">
        <v>4225</v>
      </c>
      <c r="B255" s="50" t="s">
        <v>4226</v>
      </c>
      <c r="C255" s="48" t="s">
        <v>5668</v>
      </c>
      <c r="D255" s="167"/>
      <c r="E255" s="116" t="s">
        <v>55</v>
      </c>
      <c r="F255" s="67" t="s">
        <v>54</v>
      </c>
      <c r="G255" s="68"/>
      <c r="H255" s="69"/>
      <c r="I255" s="70">
        <f>+G255*H255</f>
        <v>0</v>
      </c>
      <c r="J255" s="71">
        <f t="shared" si="65"/>
        <v>0</v>
      </c>
      <c r="K255" s="71">
        <f t="shared" si="65"/>
        <v>0</v>
      </c>
      <c r="M255" s="2"/>
      <c r="N255" s="33" t="s">
        <v>141</v>
      </c>
    </row>
    <row r="256" spans="1:14" s="117" customFormat="1" ht="15" customHeight="1" outlineLevel="2" x14ac:dyDescent="0.25">
      <c r="A256" s="50" t="s">
        <v>4227</v>
      </c>
      <c r="B256" s="50" t="s">
        <v>4228</v>
      </c>
      <c r="C256" s="48" t="s">
        <v>5668</v>
      </c>
      <c r="D256" s="167"/>
      <c r="E256" s="116" t="s">
        <v>55</v>
      </c>
      <c r="F256" s="67" t="s">
        <v>54</v>
      </c>
      <c r="G256" s="68"/>
      <c r="H256" s="69"/>
      <c r="I256" s="70">
        <f>+G256*H256</f>
        <v>0</v>
      </c>
      <c r="J256" s="71">
        <f t="shared" si="65"/>
        <v>0</v>
      </c>
      <c r="K256" s="71">
        <f t="shared" si="65"/>
        <v>0</v>
      </c>
      <c r="M256"/>
      <c r="N256" s="33" t="s">
        <v>143</v>
      </c>
    </row>
    <row r="257" spans="1:17" s="117" customFormat="1" ht="15" customHeight="1" outlineLevel="1" x14ac:dyDescent="0.25">
      <c r="A257" s="47" t="s">
        <v>4229</v>
      </c>
      <c r="B257" s="47" t="s">
        <v>4230</v>
      </c>
      <c r="C257" s="48"/>
      <c r="D257" s="49"/>
      <c r="E257" s="116"/>
      <c r="F257" s="67"/>
      <c r="G257" s="52"/>
      <c r="H257" s="52"/>
      <c r="I257" s="52"/>
      <c r="J257" s="52"/>
      <c r="K257" s="52"/>
      <c r="M257"/>
      <c r="N257" s="33" t="s">
        <v>142</v>
      </c>
    </row>
    <row r="258" spans="1:17" s="117" customFormat="1" ht="15" customHeight="1" outlineLevel="2" x14ac:dyDescent="0.25">
      <c r="A258" s="50" t="s">
        <v>4231</v>
      </c>
      <c r="B258" s="50" t="s">
        <v>4232</v>
      </c>
      <c r="C258" s="48" t="s">
        <v>136</v>
      </c>
      <c r="D258" s="167"/>
      <c r="E258" s="116" t="s">
        <v>254</v>
      </c>
      <c r="F258" s="67" t="s">
        <v>58</v>
      </c>
      <c r="G258" s="68"/>
      <c r="H258" s="69"/>
      <c r="I258" s="70">
        <f t="shared" ref="I258:I265" si="66">+G258*H258</f>
        <v>0</v>
      </c>
      <c r="J258" s="71">
        <f t="shared" ref="J258:J265" si="67">+H258*$K$2</f>
        <v>0</v>
      </c>
      <c r="K258" s="71">
        <f t="shared" ref="K258:K265" si="68">+I258*$K$2</f>
        <v>0</v>
      </c>
      <c r="M258"/>
      <c r="N258" s="33" t="s">
        <v>141</v>
      </c>
    </row>
    <row r="259" spans="1:17" s="117" customFormat="1" ht="15" customHeight="1" outlineLevel="2" x14ac:dyDescent="0.25">
      <c r="A259" s="50" t="s">
        <v>4233</v>
      </c>
      <c r="B259" s="50" t="s">
        <v>4234</v>
      </c>
      <c r="C259" s="48" t="s">
        <v>136</v>
      </c>
      <c r="D259" s="167"/>
      <c r="E259" s="116" t="s">
        <v>254</v>
      </c>
      <c r="F259" s="67" t="s">
        <v>58</v>
      </c>
      <c r="G259" s="68"/>
      <c r="H259" s="69"/>
      <c r="I259" s="70">
        <f t="shared" si="66"/>
        <v>0</v>
      </c>
      <c r="J259" s="71">
        <f t="shared" si="67"/>
        <v>0</v>
      </c>
      <c r="K259" s="71">
        <f t="shared" si="68"/>
        <v>0</v>
      </c>
      <c r="M259"/>
      <c r="N259" s="33" t="s">
        <v>141</v>
      </c>
    </row>
    <row r="260" spans="1:17" s="117" customFormat="1" ht="15" customHeight="1" outlineLevel="2" x14ac:dyDescent="0.25">
      <c r="A260" s="50" t="s">
        <v>4235</v>
      </c>
      <c r="B260" s="50" t="s">
        <v>4236</v>
      </c>
      <c r="C260" s="48" t="s">
        <v>136</v>
      </c>
      <c r="D260" s="167"/>
      <c r="E260" s="116" t="s">
        <v>254</v>
      </c>
      <c r="F260" s="67" t="s">
        <v>58</v>
      </c>
      <c r="G260" s="68"/>
      <c r="H260" s="69"/>
      <c r="I260" s="70">
        <f t="shared" si="66"/>
        <v>0</v>
      </c>
      <c r="J260" s="71">
        <f t="shared" si="67"/>
        <v>0</v>
      </c>
      <c r="K260" s="71">
        <f t="shared" si="68"/>
        <v>0</v>
      </c>
      <c r="M260"/>
      <c r="N260" s="33" t="s">
        <v>141</v>
      </c>
    </row>
    <row r="261" spans="1:17" s="117" customFormat="1" ht="15" customHeight="1" outlineLevel="2" x14ac:dyDescent="0.25">
      <c r="A261" s="50" t="s">
        <v>4237</v>
      </c>
      <c r="B261" s="50" t="s">
        <v>4238</v>
      </c>
      <c r="C261" s="48"/>
      <c r="D261" s="167"/>
      <c r="E261" s="116" t="s">
        <v>254</v>
      </c>
      <c r="F261" s="67" t="s">
        <v>58</v>
      </c>
      <c r="G261" s="68"/>
      <c r="H261" s="69"/>
      <c r="I261" s="70">
        <f t="shared" si="66"/>
        <v>0</v>
      </c>
      <c r="J261" s="71">
        <f t="shared" si="67"/>
        <v>0</v>
      </c>
      <c r="K261" s="71">
        <f t="shared" si="68"/>
        <v>0</v>
      </c>
      <c r="M261"/>
      <c r="N261" s="33" t="s">
        <v>141</v>
      </c>
    </row>
    <row r="262" spans="1:17" s="117" customFormat="1" ht="15" customHeight="1" outlineLevel="2" x14ac:dyDescent="0.25">
      <c r="A262" s="50" t="s">
        <v>4239</v>
      </c>
      <c r="B262" s="50" t="s">
        <v>4240</v>
      </c>
      <c r="C262" s="48" t="s">
        <v>136</v>
      </c>
      <c r="D262" s="167"/>
      <c r="E262" s="116" t="s">
        <v>254</v>
      </c>
      <c r="F262" s="67" t="s">
        <v>58</v>
      </c>
      <c r="G262" s="68"/>
      <c r="H262" s="69"/>
      <c r="I262" s="70">
        <f t="shared" si="66"/>
        <v>0</v>
      </c>
      <c r="J262" s="71">
        <f t="shared" si="67"/>
        <v>0</v>
      </c>
      <c r="K262" s="71">
        <f t="shared" si="68"/>
        <v>0</v>
      </c>
      <c r="M262"/>
      <c r="N262" s="33" t="s">
        <v>141</v>
      </c>
    </row>
    <row r="263" spans="1:17" s="117" customFormat="1" ht="15" customHeight="1" outlineLevel="2" x14ac:dyDescent="0.25">
      <c r="A263" s="50" t="s">
        <v>4241</v>
      </c>
      <c r="B263" s="50" t="s">
        <v>4242</v>
      </c>
      <c r="C263" s="48" t="s">
        <v>136</v>
      </c>
      <c r="D263" s="167"/>
      <c r="E263" s="116" t="s">
        <v>254</v>
      </c>
      <c r="F263" s="67" t="s">
        <v>58</v>
      </c>
      <c r="G263" s="68"/>
      <c r="H263" s="69"/>
      <c r="I263" s="70">
        <f t="shared" si="66"/>
        <v>0</v>
      </c>
      <c r="J263" s="71">
        <f t="shared" si="67"/>
        <v>0</v>
      </c>
      <c r="K263" s="71">
        <f t="shared" si="68"/>
        <v>0</v>
      </c>
      <c r="M263"/>
      <c r="N263" s="33" t="s">
        <v>141</v>
      </c>
    </row>
    <row r="264" spans="1:17" s="117" customFormat="1" ht="15" customHeight="1" outlineLevel="2" x14ac:dyDescent="0.25">
      <c r="A264" s="50" t="s">
        <v>4243</v>
      </c>
      <c r="B264" s="50" t="s">
        <v>4244</v>
      </c>
      <c r="C264" s="48" t="s">
        <v>136</v>
      </c>
      <c r="D264" s="167"/>
      <c r="E264" s="116" t="s">
        <v>254</v>
      </c>
      <c r="F264" s="67" t="s">
        <v>58</v>
      </c>
      <c r="G264" s="68"/>
      <c r="H264" s="69"/>
      <c r="I264" s="70">
        <f t="shared" si="66"/>
        <v>0</v>
      </c>
      <c r="J264" s="71">
        <f t="shared" si="67"/>
        <v>0</v>
      </c>
      <c r="K264" s="71">
        <f t="shared" si="68"/>
        <v>0</v>
      </c>
      <c r="M264"/>
      <c r="N264" s="33" t="s">
        <v>141</v>
      </c>
    </row>
    <row r="265" spans="1:17" s="117" customFormat="1" ht="15" customHeight="1" outlineLevel="2" x14ac:dyDescent="0.25">
      <c r="A265" s="50" t="s">
        <v>4245</v>
      </c>
      <c r="B265" s="50" t="s">
        <v>4246</v>
      </c>
      <c r="C265" s="48" t="s">
        <v>136</v>
      </c>
      <c r="D265" s="167"/>
      <c r="E265" s="160" t="s">
        <v>254</v>
      </c>
      <c r="F265" s="79" t="s">
        <v>58</v>
      </c>
      <c r="G265" s="68"/>
      <c r="H265" s="69"/>
      <c r="I265" s="70">
        <f t="shared" si="66"/>
        <v>0</v>
      </c>
      <c r="J265" s="71">
        <f t="shared" si="67"/>
        <v>0</v>
      </c>
      <c r="K265" s="71">
        <f t="shared" si="68"/>
        <v>0</v>
      </c>
      <c r="M265"/>
      <c r="N265" s="33" t="s">
        <v>143</v>
      </c>
    </row>
    <row r="266" spans="1:17" s="117" customFormat="1" ht="15" customHeight="1" outlineLevel="1" x14ac:dyDescent="0.25">
      <c r="A266" s="47" t="s">
        <v>4247</v>
      </c>
      <c r="B266" s="47" t="s">
        <v>5523</v>
      </c>
      <c r="C266" s="48"/>
      <c r="D266" s="49"/>
      <c r="E266" s="116"/>
      <c r="F266" s="67"/>
      <c r="G266" s="52"/>
      <c r="H266" s="52"/>
      <c r="I266" s="52"/>
      <c r="J266" s="52"/>
      <c r="K266" s="52"/>
      <c r="M266"/>
      <c r="N266" s="33" t="s">
        <v>142</v>
      </c>
    </row>
    <row r="267" spans="1:17" s="117" customFormat="1" ht="15" customHeight="1" outlineLevel="2" x14ac:dyDescent="0.25">
      <c r="A267" s="50" t="s">
        <v>4248</v>
      </c>
      <c r="B267" s="50" t="s">
        <v>5525</v>
      </c>
      <c r="C267" s="48"/>
      <c r="D267" s="167"/>
      <c r="E267" s="116" t="s">
        <v>254</v>
      </c>
      <c r="F267" s="67" t="s">
        <v>58</v>
      </c>
      <c r="G267" s="68"/>
      <c r="H267" s="69"/>
      <c r="I267" s="70">
        <f>+G267*H267</f>
        <v>0</v>
      </c>
      <c r="J267" s="71">
        <f t="shared" ref="J267:K270" si="69">+H267*$K$2</f>
        <v>0</v>
      </c>
      <c r="K267" s="71">
        <f t="shared" si="69"/>
        <v>0</v>
      </c>
      <c r="M267"/>
      <c r="N267" s="33" t="s">
        <v>141</v>
      </c>
    </row>
    <row r="268" spans="1:17" ht="15" customHeight="1" outlineLevel="2" x14ac:dyDescent="0.25">
      <c r="A268" s="50" t="s">
        <v>4249</v>
      </c>
      <c r="B268" s="50" t="s">
        <v>5526</v>
      </c>
      <c r="C268" s="48" t="s">
        <v>132</v>
      </c>
      <c r="D268" s="167"/>
      <c r="E268" s="116" t="s">
        <v>254</v>
      </c>
      <c r="F268" s="67" t="s">
        <v>58</v>
      </c>
      <c r="G268" s="68"/>
      <c r="H268" s="69"/>
      <c r="I268" s="70">
        <f>+G268*H268</f>
        <v>0</v>
      </c>
      <c r="J268" s="71">
        <f t="shared" si="69"/>
        <v>0</v>
      </c>
      <c r="K268" s="71">
        <f t="shared" si="69"/>
        <v>0</v>
      </c>
      <c r="L268" s="36"/>
      <c r="M268" s="36"/>
      <c r="N268" s="46" t="s">
        <v>141</v>
      </c>
    </row>
    <row r="269" spans="1:17" s="1" customFormat="1" ht="15" customHeight="1" outlineLevel="2" x14ac:dyDescent="0.25">
      <c r="A269" s="50" t="s">
        <v>5527</v>
      </c>
      <c r="B269" s="50" t="s">
        <v>5528</v>
      </c>
      <c r="C269" s="48"/>
      <c r="D269" s="167"/>
      <c r="E269" s="116" t="s">
        <v>254</v>
      </c>
      <c r="F269" s="67" t="s">
        <v>58</v>
      </c>
      <c r="G269" s="68"/>
      <c r="H269" s="69"/>
      <c r="I269" s="70">
        <f>+G269*H269</f>
        <v>0</v>
      </c>
      <c r="J269" s="71">
        <f t="shared" si="69"/>
        <v>0</v>
      </c>
      <c r="K269" s="71">
        <f t="shared" si="69"/>
        <v>0</v>
      </c>
      <c r="L269" s="62"/>
      <c r="M269" s="62"/>
      <c r="N269" s="73" t="s">
        <v>141</v>
      </c>
      <c r="Q269" s="38"/>
    </row>
    <row r="270" spans="1:17" s="117" customFormat="1" ht="15" customHeight="1" outlineLevel="2" x14ac:dyDescent="0.25">
      <c r="A270" s="50" t="s">
        <v>5522</v>
      </c>
      <c r="B270" s="50" t="s">
        <v>5524</v>
      </c>
      <c r="C270" s="48"/>
      <c r="D270" s="167"/>
      <c r="E270" s="116" t="s">
        <v>254</v>
      </c>
      <c r="F270" s="67" t="s">
        <v>58</v>
      </c>
      <c r="G270" s="68"/>
      <c r="H270" s="69"/>
      <c r="I270" s="70">
        <f>+G270*H270</f>
        <v>0</v>
      </c>
      <c r="J270" s="71">
        <f t="shared" si="69"/>
        <v>0</v>
      </c>
      <c r="K270" s="71">
        <f t="shared" si="69"/>
        <v>0</v>
      </c>
      <c r="M270"/>
      <c r="N270" s="33" t="s">
        <v>143</v>
      </c>
    </row>
    <row r="271" spans="1:17" s="117" customFormat="1" ht="15" customHeight="1" outlineLevel="1" x14ac:dyDescent="0.25">
      <c r="A271" s="47" t="s">
        <v>4250</v>
      </c>
      <c r="B271" s="47" t="s">
        <v>4251</v>
      </c>
      <c r="C271" s="48"/>
      <c r="D271" s="49"/>
      <c r="E271" s="116"/>
      <c r="F271" s="67"/>
      <c r="G271" s="52"/>
      <c r="H271" s="52"/>
      <c r="I271" s="52"/>
      <c r="J271" s="52"/>
      <c r="K271" s="52"/>
      <c r="M271"/>
      <c r="N271" s="33" t="s">
        <v>142</v>
      </c>
    </row>
    <row r="272" spans="1:17" s="117" customFormat="1" ht="15" customHeight="1" outlineLevel="2" x14ac:dyDescent="0.25">
      <c r="A272" s="50" t="s">
        <v>4252</v>
      </c>
      <c r="B272" s="50" t="s">
        <v>4253</v>
      </c>
      <c r="C272" s="48" t="s">
        <v>5668</v>
      </c>
      <c r="D272" s="167"/>
      <c r="E272" s="116" t="s">
        <v>55</v>
      </c>
      <c r="F272" s="67" t="s">
        <v>54</v>
      </c>
      <c r="G272" s="68"/>
      <c r="H272" s="69"/>
      <c r="I272" s="70">
        <f t="shared" ref="I272:I279" si="70">+G272*H272</f>
        <v>0</v>
      </c>
      <c r="J272" s="71">
        <f t="shared" ref="J272:K274" si="71">+H272*$K$2</f>
        <v>0</v>
      </c>
      <c r="K272" s="71">
        <f t="shared" si="71"/>
        <v>0</v>
      </c>
      <c r="M272"/>
      <c r="N272" s="33" t="s">
        <v>141</v>
      </c>
    </row>
    <row r="273" spans="1:14" s="117" customFormat="1" ht="15" customHeight="1" outlineLevel="2" x14ac:dyDescent="0.25">
      <c r="A273" s="50" t="s">
        <v>4254</v>
      </c>
      <c r="B273" s="50" t="s">
        <v>4255</v>
      </c>
      <c r="C273" s="48"/>
      <c r="D273" s="167"/>
      <c r="E273" s="116" t="s">
        <v>254</v>
      </c>
      <c r="F273" s="67" t="s">
        <v>58</v>
      </c>
      <c r="G273" s="68"/>
      <c r="H273" s="69"/>
      <c r="I273" s="70">
        <f t="shared" si="70"/>
        <v>0</v>
      </c>
      <c r="J273" s="71">
        <f t="shared" si="71"/>
        <v>0</v>
      </c>
      <c r="K273" s="71">
        <f t="shared" si="71"/>
        <v>0</v>
      </c>
      <c r="M273"/>
      <c r="N273" s="33" t="s">
        <v>141</v>
      </c>
    </row>
    <row r="274" spans="1:14" s="117" customFormat="1" ht="15" customHeight="1" outlineLevel="2" x14ac:dyDescent="0.25">
      <c r="A274" s="50" t="s">
        <v>4256</v>
      </c>
      <c r="B274" s="50" t="s">
        <v>4257</v>
      </c>
      <c r="C274" s="48"/>
      <c r="D274" s="167"/>
      <c r="E274" s="116" t="s">
        <v>254</v>
      </c>
      <c r="F274" s="67" t="s">
        <v>58</v>
      </c>
      <c r="G274" s="68"/>
      <c r="H274" s="69"/>
      <c r="I274" s="70">
        <f t="shared" si="70"/>
        <v>0</v>
      </c>
      <c r="J274" s="71">
        <f t="shared" si="71"/>
        <v>0</v>
      </c>
      <c r="K274" s="71">
        <f t="shared" si="71"/>
        <v>0</v>
      </c>
      <c r="M274"/>
      <c r="N274" s="33" t="s">
        <v>141</v>
      </c>
    </row>
    <row r="275" spans="1:14" s="117" customFormat="1" ht="15" customHeight="1" outlineLevel="2" x14ac:dyDescent="0.25">
      <c r="A275" s="50" t="s">
        <v>4258</v>
      </c>
      <c r="B275" s="50" t="s">
        <v>4259</v>
      </c>
      <c r="C275" s="48"/>
      <c r="D275" s="167"/>
      <c r="E275" s="159" t="s">
        <v>123</v>
      </c>
      <c r="F275" s="72" t="s">
        <v>123</v>
      </c>
      <c r="G275" s="68"/>
      <c r="H275" s="69"/>
      <c r="I275" s="70">
        <f t="shared" si="70"/>
        <v>0</v>
      </c>
      <c r="J275" s="71">
        <f t="shared" ref="J275:K278" si="72">+H275*$K$2</f>
        <v>0</v>
      </c>
      <c r="K275" s="71">
        <f t="shared" si="72"/>
        <v>0</v>
      </c>
      <c r="M275"/>
      <c r="N275" s="33" t="s">
        <v>143</v>
      </c>
    </row>
    <row r="276" spans="1:14" s="117" customFormat="1" ht="15" customHeight="1" outlineLevel="1" x14ac:dyDescent="0.25">
      <c r="A276" s="47" t="s">
        <v>4260</v>
      </c>
      <c r="B276" s="47" t="s">
        <v>4261</v>
      </c>
      <c r="C276" s="48"/>
      <c r="D276" s="167"/>
      <c r="E276" s="116" t="s">
        <v>254</v>
      </c>
      <c r="F276" s="67" t="s">
        <v>58</v>
      </c>
      <c r="G276" s="68"/>
      <c r="H276" s="69"/>
      <c r="I276" s="70">
        <f t="shared" si="70"/>
        <v>0</v>
      </c>
      <c r="J276" s="71">
        <f t="shared" si="72"/>
        <v>0</v>
      </c>
      <c r="K276" s="71">
        <f t="shared" si="72"/>
        <v>0</v>
      </c>
      <c r="M276"/>
      <c r="N276" s="33" t="s">
        <v>141</v>
      </c>
    </row>
    <row r="277" spans="1:14" s="117" customFormat="1" ht="15" customHeight="1" outlineLevel="1" x14ac:dyDescent="0.25">
      <c r="A277" s="47" t="s">
        <v>4262</v>
      </c>
      <c r="B277" s="47" t="s">
        <v>4263</v>
      </c>
      <c r="C277" s="48"/>
      <c r="D277" s="167"/>
      <c r="E277" s="116" t="s">
        <v>254</v>
      </c>
      <c r="F277" s="67" t="s">
        <v>58</v>
      </c>
      <c r="G277" s="68"/>
      <c r="H277" s="69"/>
      <c r="I277" s="70">
        <f t="shared" si="70"/>
        <v>0</v>
      </c>
      <c r="J277" s="71">
        <f t="shared" si="72"/>
        <v>0</v>
      </c>
      <c r="K277" s="71">
        <f t="shared" si="72"/>
        <v>0</v>
      </c>
      <c r="M277"/>
      <c r="N277" s="33" t="s">
        <v>141</v>
      </c>
    </row>
    <row r="278" spans="1:14" s="117" customFormat="1" ht="15" customHeight="1" outlineLevel="1" x14ac:dyDescent="0.25">
      <c r="A278" s="47" t="s">
        <v>4264</v>
      </c>
      <c r="B278" s="47" t="s">
        <v>4265</v>
      </c>
      <c r="C278" s="48"/>
      <c r="D278" s="167"/>
      <c r="E278" s="116" t="s">
        <v>55</v>
      </c>
      <c r="F278" s="67" t="s">
        <v>54</v>
      </c>
      <c r="G278" s="68"/>
      <c r="H278" s="69"/>
      <c r="I278" s="70">
        <f t="shared" si="70"/>
        <v>0</v>
      </c>
      <c r="J278" s="71">
        <f t="shared" si="72"/>
        <v>0</v>
      </c>
      <c r="K278" s="71">
        <f t="shared" si="72"/>
        <v>0</v>
      </c>
      <c r="M278"/>
      <c r="N278" s="33" t="s">
        <v>141</v>
      </c>
    </row>
    <row r="279" spans="1:14" s="117" customFormat="1" ht="15" customHeight="1" outlineLevel="1" x14ac:dyDescent="0.25">
      <c r="A279" s="47" t="s">
        <v>4266</v>
      </c>
      <c r="B279" s="47" t="s">
        <v>4267</v>
      </c>
      <c r="C279" s="48"/>
      <c r="D279" s="167"/>
      <c r="E279" s="159" t="s">
        <v>123</v>
      </c>
      <c r="F279" s="72" t="s">
        <v>123</v>
      </c>
      <c r="G279" s="68"/>
      <c r="H279" s="69"/>
      <c r="I279" s="70">
        <f t="shared" si="70"/>
        <v>0</v>
      </c>
      <c r="J279" s="71">
        <f>+H279*$K$2</f>
        <v>0</v>
      </c>
      <c r="K279" s="71">
        <f>+I279*$K$2</f>
        <v>0</v>
      </c>
      <c r="M279"/>
      <c r="N279" s="33" t="s">
        <v>143</v>
      </c>
    </row>
    <row r="280" spans="1:14" s="142" customFormat="1" ht="15" customHeight="1" x14ac:dyDescent="0.25">
      <c r="A280" s="43" t="s">
        <v>4268</v>
      </c>
      <c r="B280" s="43" t="s">
        <v>4269</v>
      </c>
      <c r="C280" s="44"/>
      <c r="D280" s="45"/>
      <c r="E280" s="158"/>
      <c r="F280" s="65"/>
      <c r="G280" s="61"/>
      <c r="H280" s="61"/>
      <c r="I280" s="61"/>
      <c r="J280" s="61"/>
      <c r="K280" s="61"/>
      <c r="L280" s="141"/>
      <c r="M280"/>
      <c r="N280" s="33" t="s">
        <v>142</v>
      </c>
    </row>
    <row r="281" spans="1:14" ht="15" customHeight="1" outlineLevel="1" x14ac:dyDescent="0.25">
      <c r="A281" s="130" t="s">
        <v>4270</v>
      </c>
      <c r="B281" s="47" t="s">
        <v>4271</v>
      </c>
      <c r="C281" s="48" t="s">
        <v>5668</v>
      </c>
      <c r="D281" s="167"/>
      <c r="E281" s="116" t="s">
        <v>55</v>
      </c>
      <c r="F281" s="67" t="s">
        <v>54</v>
      </c>
      <c r="G281" s="68"/>
      <c r="H281" s="69"/>
      <c r="I281" s="70">
        <f t="shared" ref="I281:I287" si="73">+G281*H281</f>
        <v>0</v>
      </c>
      <c r="J281" s="71">
        <f t="shared" ref="J281:J287" si="74">+H281*$K$2</f>
        <v>0</v>
      </c>
      <c r="K281" s="71">
        <f t="shared" ref="K281:K287" si="75">+I281*$K$2</f>
        <v>0</v>
      </c>
      <c r="L281" s="36"/>
      <c r="N281" s="33" t="s">
        <v>141</v>
      </c>
    </row>
    <row r="282" spans="1:14" ht="15" customHeight="1" outlineLevel="1" x14ac:dyDescent="0.25">
      <c r="A282" s="130" t="s">
        <v>4272</v>
      </c>
      <c r="B282" s="47" t="s">
        <v>4273</v>
      </c>
      <c r="C282" s="48" t="s">
        <v>5668</v>
      </c>
      <c r="D282" s="167"/>
      <c r="E282" s="116" t="s">
        <v>55</v>
      </c>
      <c r="F282" s="67" t="s">
        <v>54</v>
      </c>
      <c r="G282" s="68"/>
      <c r="H282" s="69"/>
      <c r="I282" s="70">
        <f t="shared" si="73"/>
        <v>0</v>
      </c>
      <c r="J282" s="71">
        <f t="shared" si="74"/>
        <v>0</v>
      </c>
      <c r="K282" s="71">
        <f t="shared" si="75"/>
        <v>0</v>
      </c>
      <c r="L282" s="36"/>
      <c r="N282" s="33" t="s">
        <v>141</v>
      </c>
    </row>
    <row r="283" spans="1:14" ht="15" customHeight="1" outlineLevel="1" x14ac:dyDescent="0.25">
      <c r="A283" s="130" t="s">
        <v>4274</v>
      </c>
      <c r="B283" s="47" t="s">
        <v>4275</v>
      </c>
      <c r="C283" s="48" t="s">
        <v>5668</v>
      </c>
      <c r="D283" s="167"/>
      <c r="E283" s="116" t="s">
        <v>55</v>
      </c>
      <c r="F283" s="67" t="s">
        <v>54</v>
      </c>
      <c r="G283" s="68"/>
      <c r="H283" s="69"/>
      <c r="I283" s="70">
        <f t="shared" si="73"/>
        <v>0</v>
      </c>
      <c r="J283" s="71">
        <f t="shared" si="74"/>
        <v>0</v>
      </c>
      <c r="K283" s="71">
        <f t="shared" si="75"/>
        <v>0</v>
      </c>
      <c r="L283" s="36"/>
      <c r="N283" s="33" t="s">
        <v>141</v>
      </c>
    </row>
    <row r="284" spans="1:14" ht="15" customHeight="1" outlineLevel="1" x14ac:dyDescent="0.25">
      <c r="A284" s="130" t="s">
        <v>4276</v>
      </c>
      <c r="B284" s="47" t="s">
        <v>4277</v>
      </c>
      <c r="C284" s="48" t="s">
        <v>5668</v>
      </c>
      <c r="D284" s="167"/>
      <c r="E284" s="116" t="s">
        <v>55</v>
      </c>
      <c r="F284" s="67" t="s">
        <v>54</v>
      </c>
      <c r="G284" s="68"/>
      <c r="H284" s="69"/>
      <c r="I284" s="70">
        <f t="shared" si="73"/>
        <v>0</v>
      </c>
      <c r="J284" s="71">
        <f t="shared" si="74"/>
        <v>0</v>
      </c>
      <c r="K284" s="71">
        <f t="shared" si="75"/>
        <v>0</v>
      </c>
      <c r="L284" s="36"/>
      <c r="N284" s="33" t="s">
        <v>141</v>
      </c>
    </row>
    <row r="285" spans="1:14" ht="15" customHeight="1" outlineLevel="1" x14ac:dyDescent="0.25">
      <c r="A285" s="130" t="s">
        <v>4278</v>
      </c>
      <c r="B285" s="47" t="s">
        <v>4279</v>
      </c>
      <c r="C285" s="48" t="s">
        <v>5668</v>
      </c>
      <c r="D285" s="167"/>
      <c r="E285" s="116" t="s">
        <v>55</v>
      </c>
      <c r="F285" s="67" t="s">
        <v>54</v>
      </c>
      <c r="G285" s="68"/>
      <c r="H285" s="69"/>
      <c r="I285" s="70">
        <f t="shared" si="73"/>
        <v>0</v>
      </c>
      <c r="J285" s="71">
        <f t="shared" si="74"/>
        <v>0</v>
      </c>
      <c r="K285" s="71">
        <f t="shared" si="75"/>
        <v>0</v>
      </c>
      <c r="L285" s="36"/>
      <c r="N285" s="33" t="s">
        <v>141</v>
      </c>
    </row>
    <row r="286" spans="1:14" ht="15" customHeight="1" outlineLevel="1" x14ac:dyDescent="0.25">
      <c r="A286" s="130" t="s">
        <v>4280</v>
      </c>
      <c r="B286" s="47" t="s">
        <v>4281</v>
      </c>
      <c r="C286" s="48" t="s">
        <v>5668</v>
      </c>
      <c r="D286" s="167"/>
      <c r="E286" s="116" t="s">
        <v>55</v>
      </c>
      <c r="F286" s="67" t="s">
        <v>54</v>
      </c>
      <c r="G286" s="68"/>
      <c r="H286" s="69"/>
      <c r="I286" s="70">
        <f t="shared" si="73"/>
        <v>0</v>
      </c>
      <c r="J286" s="71">
        <f t="shared" si="74"/>
        <v>0</v>
      </c>
      <c r="K286" s="71">
        <f t="shared" si="75"/>
        <v>0</v>
      </c>
      <c r="L286" s="36"/>
      <c r="N286" s="33" t="s">
        <v>141</v>
      </c>
    </row>
    <row r="287" spans="1:14" ht="15" customHeight="1" outlineLevel="1" x14ac:dyDescent="0.25">
      <c r="A287" s="130" t="s">
        <v>4282</v>
      </c>
      <c r="B287" s="47" t="s">
        <v>4283</v>
      </c>
      <c r="C287" s="48" t="s">
        <v>5668</v>
      </c>
      <c r="D287" s="167"/>
      <c r="E287" s="116" t="s">
        <v>55</v>
      </c>
      <c r="F287" s="67" t="s">
        <v>54</v>
      </c>
      <c r="G287" s="68"/>
      <c r="H287" s="69"/>
      <c r="I287" s="70">
        <f t="shared" si="73"/>
        <v>0</v>
      </c>
      <c r="J287" s="71">
        <f t="shared" si="74"/>
        <v>0</v>
      </c>
      <c r="K287" s="71">
        <f t="shared" si="75"/>
        <v>0</v>
      </c>
      <c r="L287" s="36"/>
      <c r="N287" s="33" t="s">
        <v>143</v>
      </c>
    </row>
    <row r="288" spans="1:14" s="36" customFormat="1" ht="15" customHeight="1" x14ac:dyDescent="0.25">
      <c r="A288" s="43" t="s">
        <v>4284</v>
      </c>
      <c r="B288" s="43" t="s">
        <v>5586</v>
      </c>
      <c r="C288" s="44"/>
      <c r="D288" s="45"/>
      <c r="E288" s="158"/>
      <c r="F288" s="65"/>
      <c r="G288" s="61"/>
      <c r="H288" s="61"/>
      <c r="I288" s="61"/>
      <c r="J288" s="61"/>
      <c r="K288" s="61"/>
      <c r="L288" s="110"/>
      <c r="M288"/>
      <c r="N288" s="33" t="s">
        <v>142</v>
      </c>
    </row>
    <row r="289" spans="1:14" s="110" customFormat="1" ht="15" customHeight="1" outlineLevel="1" x14ac:dyDescent="0.25">
      <c r="A289" s="47" t="s">
        <v>4285</v>
      </c>
      <c r="B289" s="47" t="s">
        <v>5587</v>
      </c>
      <c r="C289" s="48"/>
      <c r="D289" s="49"/>
      <c r="E289" s="116"/>
      <c r="F289" s="67"/>
      <c r="G289" s="174"/>
      <c r="H289" s="70"/>
      <c r="I289" s="70"/>
      <c r="J289" s="71"/>
      <c r="K289" s="71"/>
      <c r="M289"/>
      <c r="N289" s="33" t="s">
        <v>142</v>
      </c>
    </row>
    <row r="290" spans="1:14" ht="15" customHeight="1" outlineLevel="1" x14ac:dyDescent="0.25">
      <c r="A290" s="50" t="s">
        <v>5590</v>
      </c>
      <c r="B290" s="50" t="s">
        <v>5614</v>
      </c>
      <c r="C290" s="48" t="s">
        <v>5668</v>
      </c>
      <c r="D290" s="171"/>
      <c r="E290" s="116" t="s">
        <v>254</v>
      </c>
      <c r="F290" s="67" t="s">
        <v>58</v>
      </c>
      <c r="G290" s="68"/>
      <c r="H290" s="69"/>
      <c r="I290" s="70">
        <f>+G290*H290</f>
        <v>0</v>
      </c>
      <c r="J290" s="71">
        <f t="shared" ref="J290:K292" si="76">+H290*$K$2</f>
        <v>0</v>
      </c>
      <c r="K290" s="71">
        <f t="shared" si="76"/>
        <v>0</v>
      </c>
      <c r="L290"/>
      <c r="M290" s="2"/>
      <c r="N290" s="33" t="s">
        <v>141</v>
      </c>
    </row>
    <row r="291" spans="1:14" ht="15" customHeight="1" outlineLevel="1" x14ac:dyDescent="0.25">
      <c r="A291" s="50" t="s">
        <v>5591</v>
      </c>
      <c r="B291" s="50" t="s">
        <v>5598</v>
      </c>
      <c r="C291" s="48" t="s">
        <v>5668</v>
      </c>
      <c r="D291" s="171"/>
      <c r="E291" s="116" t="s">
        <v>254</v>
      </c>
      <c r="F291" s="67" t="s">
        <v>58</v>
      </c>
      <c r="G291" s="68"/>
      <c r="H291" s="69"/>
      <c r="I291" s="70">
        <f>+G291*H291</f>
        <v>0</v>
      </c>
      <c r="J291" s="71">
        <f t="shared" si="76"/>
        <v>0</v>
      </c>
      <c r="K291" s="71">
        <f t="shared" si="76"/>
        <v>0</v>
      </c>
      <c r="L291"/>
      <c r="M291" s="2"/>
      <c r="N291" s="33" t="s">
        <v>141</v>
      </c>
    </row>
    <row r="292" spans="1:14" ht="15" customHeight="1" outlineLevel="1" x14ac:dyDescent="0.25">
      <c r="A292" s="50" t="s">
        <v>5592</v>
      </c>
      <c r="B292" s="50" t="s">
        <v>5599</v>
      </c>
      <c r="C292" s="48" t="s">
        <v>5668</v>
      </c>
      <c r="D292" s="171"/>
      <c r="E292" s="116" t="s">
        <v>254</v>
      </c>
      <c r="F292" s="67" t="s">
        <v>58</v>
      </c>
      <c r="G292" s="68"/>
      <c r="H292" s="69"/>
      <c r="I292" s="70">
        <f>+G292*H292</f>
        <v>0</v>
      </c>
      <c r="J292" s="71">
        <f t="shared" si="76"/>
        <v>0</v>
      </c>
      <c r="K292" s="71">
        <f t="shared" si="76"/>
        <v>0</v>
      </c>
      <c r="L292"/>
      <c r="M292" s="2"/>
      <c r="N292" s="33" t="s">
        <v>141</v>
      </c>
    </row>
    <row r="293" spans="1:14" s="110" customFormat="1" ht="15" customHeight="1" outlineLevel="1" x14ac:dyDescent="0.25">
      <c r="A293" s="47" t="s">
        <v>4286</v>
      </c>
      <c r="B293" s="47" t="s">
        <v>5606</v>
      </c>
      <c r="C293" s="48"/>
      <c r="D293" s="49"/>
      <c r="E293" s="116"/>
      <c r="F293" s="67"/>
      <c r="G293" s="174"/>
      <c r="H293" s="70"/>
      <c r="I293" s="70"/>
      <c r="J293" s="71"/>
      <c r="K293" s="71"/>
      <c r="M293"/>
      <c r="N293" s="33" t="s">
        <v>142</v>
      </c>
    </row>
    <row r="294" spans="1:14" ht="15" customHeight="1" outlineLevel="1" x14ac:dyDescent="0.25">
      <c r="A294" s="50" t="s">
        <v>5593</v>
      </c>
      <c r="B294" s="50" t="s">
        <v>5615</v>
      </c>
      <c r="C294" s="48" t="s">
        <v>5668</v>
      </c>
      <c r="D294" s="171"/>
      <c r="E294" s="116" t="s">
        <v>254</v>
      </c>
      <c r="F294" s="67" t="s">
        <v>58</v>
      </c>
      <c r="G294" s="68"/>
      <c r="H294" s="69"/>
      <c r="I294" s="70">
        <f>+G294*H294</f>
        <v>0</v>
      </c>
      <c r="J294" s="71">
        <f>+H294*$K$2</f>
        <v>0</v>
      </c>
      <c r="K294" s="71">
        <f>+I294*$K$2</f>
        <v>0</v>
      </c>
      <c r="L294"/>
      <c r="M294" s="2"/>
      <c r="N294" s="33" t="s">
        <v>141</v>
      </c>
    </row>
    <row r="295" spans="1:14" ht="15" customHeight="1" outlineLevel="1" x14ac:dyDescent="0.25">
      <c r="A295" s="50" t="s">
        <v>5594</v>
      </c>
      <c r="B295" s="50" t="s">
        <v>5596</v>
      </c>
      <c r="C295" s="48" t="s">
        <v>5668</v>
      </c>
      <c r="D295" s="171"/>
      <c r="E295" s="116" t="s">
        <v>254</v>
      </c>
      <c r="F295" s="67" t="s">
        <v>58</v>
      </c>
      <c r="G295" s="68"/>
      <c r="H295" s="69"/>
      <c r="I295" s="70">
        <f t="shared" ref="I295:I308" si="77">+G295*H295</f>
        <v>0</v>
      </c>
      <c r="J295" s="71">
        <f t="shared" ref="J295:J308" si="78">+H295*$K$2</f>
        <v>0</v>
      </c>
      <c r="K295" s="71">
        <f t="shared" ref="K295:K308" si="79">+I295*$K$2</f>
        <v>0</v>
      </c>
      <c r="L295"/>
      <c r="M295" s="2"/>
      <c r="N295" s="33" t="s">
        <v>141</v>
      </c>
    </row>
    <row r="296" spans="1:14" ht="15" customHeight="1" outlineLevel="1" x14ac:dyDescent="0.25">
      <c r="A296" s="50" t="s">
        <v>5595</v>
      </c>
      <c r="B296" s="50" t="s">
        <v>5597</v>
      </c>
      <c r="C296" s="48" t="s">
        <v>5668</v>
      </c>
      <c r="D296" s="171"/>
      <c r="E296" s="116" t="s">
        <v>254</v>
      </c>
      <c r="F296" s="67" t="s">
        <v>58</v>
      </c>
      <c r="G296" s="68"/>
      <c r="H296" s="69"/>
      <c r="I296" s="70">
        <f t="shared" si="77"/>
        <v>0</v>
      </c>
      <c r="J296" s="71">
        <f t="shared" si="78"/>
        <v>0</v>
      </c>
      <c r="K296" s="71">
        <f t="shared" si="79"/>
        <v>0</v>
      </c>
      <c r="L296"/>
      <c r="M296" s="2"/>
      <c r="N296" s="33" t="s">
        <v>141</v>
      </c>
    </row>
    <row r="297" spans="1:14" s="117" customFormat="1" ht="15" customHeight="1" outlineLevel="1" x14ac:dyDescent="0.25">
      <c r="A297" s="47" t="s">
        <v>4287</v>
      </c>
      <c r="B297" s="47" t="s">
        <v>5588</v>
      </c>
      <c r="C297" s="48"/>
      <c r="D297" s="49"/>
      <c r="E297" s="116"/>
      <c r="F297" s="67"/>
      <c r="G297" s="174"/>
      <c r="H297" s="70"/>
      <c r="I297" s="70"/>
      <c r="J297" s="71"/>
      <c r="K297" s="71"/>
      <c r="M297"/>
      <c r="N297" s="33" t="s">
        <v>142</v>
      </c>
    </row>
    <row r="298" spans="1:14" ht="15" customHeight="1" outlineLevel="1" x14ac:dyDescent="0.25">
      <c r="A298" s="50" t="s">
        <v>5611</v>
      </c>
      <c r="B298" s="50" t="s">
        <v>5616</v>
      </c>
      <c r="C298" s="48" t="s">
        <v>5668</v>
      </c>
      <c r="D298" s="171"/>
      <c r="E298" s="116" t="s">
        <v>254</v>
      </c>
      <c r="F298" s="67" t="s">
        <v>58</v>
      </c>
      <c r="G298" s="68"/>
      <c r="H298" s="69"/>
      <c r="I298" s="70">
        <f t="shared" si="77"/>
        <v>0</v>
      </c>
      <c r="J298" s="71">
        <f t="shared" si="78"/>
        <v>0</v>
      </c>
      <c r="K298" s="71">
        <f t="shared" si="79"/>
        <v>0</v>
      </c>
      <c r="L298"/>
      <c r="M298" s="2"/>
      <c r="N298" s="33" t="s">
        <v>141</v>
      </c>
    </row>
    <row r="299" spans="1:14" ht="15" customHeight="1" outlineLevel="1" x14ac:dyDescent="0.25">
      <c r="A299" s="50" t="s">
        <v>5612</v>
      </c>
      <c r="B299" s="50" t="s">
        <v>5607</v>
      </c>
      <c r="C299" s="48" t="s">
        <v>5668</v>
      </c>
      <c r="D299" s="171"/>
      <c r="E299" s="116" t="s">
        <v>254</v>
      </c>
      <c r="F299" s="67" t="s">
        <v>58</v>
      </c>
      <c r="G299" s="68"/>
      <c r="H299" s="69"/>
      <c r="I299" s="70">
        <f t="shared" si="77"/>
        <v>0</v>
      </c>
      <c r="J299" s="71">
        <f t="shared" si="78"/>
        <v>0</v>
      </c>
      <c r="K299" s="71">
        <f t="shared" si="79"/>
        <v>0</v>
      </c>
      <c r="L299"/>
      <c r="M299" s="2"/>
      <c r="N299" s="33" t="s">
        <v>141</v>
      </c>
    </row>
    <row r="300" spans="1:14" ht="15" customHeight="1" outlineLevel="1" x14ac:dyDescent="0.25">
      <c r="A300" s="50" t="s">
        <v>5613</v>
      </c>
      <c r="B300" s="50" t="s">
        <v>5600</v>
      </c>
      <c r="C300" s="48" t="s">
        <v>5668</v>
      </c>
      <c r="D300" s="171"/>
      <c r="E300" s="116" t="s">
        <v>254</v>
      </c>
      <c r="F300" s="67" t="s">
        <v>58</v>
      </c>
      <c r="G300" s="68"/>
      <c r="H300" s="69"/>
      <c r="I300" s="70">
        <f t="shared" si="77"/>
        <v>0</v>
      </c>
      <c r="J300" s="71">
        <f t="shared" si="78"/>
        <v>0</v>
      </c>
      <c r="K300" s="71">
        <f t="shared" si="79"/>
        <v>0</v>
      </c>
      <c r="L300"/>
      <c r="M300" s="2"/>
      <c r="N300" s="33" t="s">
        <v>141</v>
      </c>
    </row>
    <row r="301" spans="1:14" s="117" customFormat="1" ht="15" customHeight="1" outlineLevel="1" x14ac:dyDescent="0.25">
      <c r="A301" s="47" t="s">
        <v>4288</v>
      </c>
      <c r="B301" s="47" t="s">
        <v>5617</v>
      </c>
      <c r="C301" s="48"/>
      <c r="D301" s="167"/>
      <c r="E301" s="116" t="s">
        <v>254</v>
      </c>
      <c r="F301" s="67" t="s">
        <v>58</v>
      </c>
      <c r="G301" s="68"/>
      <c r="H301" s="69"/>
      <c r="I301" s="70">
        <f t="shared" si="77"/>
        <v>0</v>
      </c>
      <c r="J301" s="71">
        <f t="shared" si="78"/>
        <v>0</v>
      </c>
      <c r="K301" s="71">
        <f t="shared" si="79"/>
        <v>0</v>
      </c>
      <c r="M301"/>
      <c r="N301" s="33" t="s">
        <v>141</v>
      </c>
    </row>
    <row r="302" spans="1:14" s="117" customFormat="1" ht="15" customHeight="1" outlineLevel="1" x14ac:dyDescent="0.25">
      <c r="A302" s="47" t="s">
        <v>4289</v>
      </c>
      <c r="B302" s="47" t="s">
        <v>5618</v>
      </c>
      <c r="C302" s="48"/>
      <c r="D302" s="167"/>
      <c r="E302" s="116" t="s">
        <v>254</v>
      </c>
      <c r="F302" s="67" t="s">
        <v>58</v>
      </c>
      <c r="G302" s="68"/>
      <c r="H302" s="69"/>
      <c r="I302" s="70">
        <f t="shared" si="77"/>
        <v>0</v>
      </c>
      <c r="J302" s="71">
        <f t="shared" si="78"/>
        <v>0</v>
      </c>
      <c r="K302" s="71">
        <f t="shared" si="79"/>
        <v>0</v>
      </c>
      <c r="M302"/>
      <c r="N302" s="33" t="s">
        <v>141</v>
      </c>
    </row>
    <row r="303" spans="1:14" s="117" customFormat="1" ht="15" customHeight="1" outlineLevel="1" x14ac:dyDescent="0.25">
      <c r="A303" s="47" t="s">
        <v>4290</v>
      </c>
      <c r="B303" s="47" t="s">
        <v>5619</v>
      </c>
      <c r="C303" s="48"/>
      <c r="D303" s="167"/>
      <c r="E303" s="116" t="s">
        <v>254</v>
      </c>
      <c r="F303" s="67" t="s">
        <v>58</v>
      </c>
      <c r="G303" s="68"/>
      <c r="H303" s="69"/>
      <c r="I303" s="70">
        <f t="shared" si="77"/>
        <v>0</v>
      </c>
      <c r="J303" s="71">
        <f t="shared" si="78"/>
        <v>0</v>
      </c>
      <c r="K303" s="71">
        <f t="shared" si="79"/>
        <v>0</v>
      </c>
      <c r="M303"/>
      <c r="N303" s="33" t="s">
        <v>141</v>
      </c>
    </row>
    <row r="304" spans="1:14" s="117" customFormat="1" ht="15" customHeight="1" outlineLevel="1" x14ac:dyDescent="0.25">
      <c r="A304" s="47" t="s">
        <v>4291</v>
      </c>
      <c r="B304" s="47" t="s">
        <v>5602</v>
      </c>
      <c r="C304" s="48"/>
      <c r="D304" s="167"/>
      <c r="E304" s="116" t="s">
        <v>254</v>
      </c>
      <c r="F304" s="67" t="s">
        <v>58</v>
      </c>
      <c r="G304" s="68"/>
      <c r="H304" s="69"/>
      <c r="I304" s="70">
        <f>+G304*H304</f>
        <v>0</v>
      </c>
      <c r="J304" s="71">
        <f>+H304*$K$2</f>
        <v>0</v>
      </c>
      <c r="K304" s="71">
        <f>+I304*$K$2</f>
        <v>0</v>
      </c>
      <c r="M304"/>
      <c r="N304" s="33" t="s">
        <v>143</v>
      </c>
    </row>
    <row r="305" spans="1:14" ht="15" customHeight="1" outlineLevel="1" x14ac:dyDescent="0.25">
      <c r="A305" s="50" t="s">
        <v>5603</v>
      </c>
      <c r="B305" s="50" t="s">
        <v>5608</v>
      </c>
      <c r="C305" s="48" t="s">
        <v>5668</v>
      </c>
      <c r="D305" s="171"/>
      <c r="E305" s="116" t="s">
        <v>254</v>
      </c>
      <c r="F305" s="67" t="s">
        <v>58</v>
      </c>
      <c r="G305" s="68"/>
      <c r="H305" s="69"/>
      <c r="I305" s="70">
        <f>+G305*H305</f>
        <v>0</v>
      </c>
      <c r="J305" s="71">
        <f t="shared" ref="J305:K307" si="80">+H305*$K$2</f>
        <v>0</v>
      </c>
      <c r="K305" s="71">
        <f t="shared" si="80"/>
        <v>0</v>
      </c>
      <c r="L305"/>
      <c r="M305" s="2"/>
      <c r="N305" s="33" t="s">
        <v>141</v>
      </c>
    </row>
    <row r="306" spans="1:14" ht="15" customHeight="1" outlineLevel="1" x14ac:dyDescent="0.25">
      <c r="A306" s="50" t="s">
        <v>5604</v>
      </c>
      <c r="B306" s="50" t="s">
        <v>5609</v>
      </c>
      <c r="C306" s="48" t="s">
        <v>5668</v>
      </c>
      <c r="D306" s="171"/>
      <c r="E306" s="116" t="s">
        <v>254</v>
      </c>
      <c r="F306" s="67" t="s">
        <v>58</v>
      </c>
      <c r="G306" s="68"/>
      <c r="H306" s="69"/>
      <c r="I306" s="70">
        <f>+G306*H306</f>
        <v>0</v>
      </c>
      <c r="J306" s="71">
        <f t="shared" si="80"/>
        <v>0</v>
      </c>
      <c r="K306" s="71">
        <f t="shared" si="80"/>
        <v>0</v>
      </c>
      <c r="L306"/>
      <c r="M306" s="2"/>
      <c r="N306" s="33" t="s">
        <v>141</v>
      </c>
    </row>
    <row r="307" spans="1:14" ht="15" customHeight="1" outlineLevel="1" x14ac:dyDescent="0.25">
      <c r="A307" s="50" t="s">
        <v>5605</v>
      </c>
      <c r="B307" s="50" t="s">
        <v>5610</v>
      </c>
      <c r="C307" s="48" t="s">
        <v>5668</v>
      </c>
      <c r="D307" s="171"/>
      <c r="E307" s="116" t="s">
        <v>254</v>
      </c>
      <c r="F307" s="67" t="s">
        <v>58</v>
      </c>
      <c r="G307" s="68"/>
      <c r="H307" s="69"/>
      <c r="I307" s="70">
        <f>+G307*H307</f>
        <v>0</v>
      </c>
      <c r="J307" s="71">
        <f t="shared" si="80"/>
        <v>0</v>
      </c>
      <c r="K307" s="71">
        <f t="shared" si="80"/>
        <v>0</v>
      </c>
      <c r="L307"/>
      <c r="M307" s="2"/>
      <c r="N307" s="33" t="s">
        <v>141</v>
      </c>
    </row>
    <row r="308" spans="1:14" s="117" customFormat="1" ht="15" customHeight="1" outlineLevel="1" x14ac:dyDescent="0.25">
      <c r="A308" s="47" t="s">
        <v>5601</v>
      </c>
      <c r="B308" s="47" t="s">
        <v>5589</v>
      </c>
      <c r="C308" s="48"/>
      <c r="D308" s="167"/>
      <c r="E308" s="116" t="s">
        <v>254</v>
      </c>
      <c r="F308" s="67" t="s">
        <v>58</v>
      </c>
      <c r="G308" s="68"/>
      <c r="H308" s="69"/>
      <c r="I308" s="70">
        <f t="shared" si="77"/>
        <v>0</v>
      </c>
      <c r="J308" s="71">
        <f t="shared" si="78"/>
        <v>0</v>
      </c>
      <c r="K308" s="71">
        <f t="shared" si="79"/>
        <v>0</v>
      </c>
      <c r="M308"/>
      <c r="N308" s="33" t="s">
        <v>143</v>
      </c>
    </row>
    <row r="309" spans="1:14" s="36" customFormat="1" ht="15" customHeight="1" x14ac:dyDescent="0.25">
      <c r="A309" s="43" t="s">
        <v>4292</v>
      </c>
      <c r="B309" s="43" t="s">
        <v>4293</v>
      </c>
      <c r="C309" s="44"/>
      <c r="D309" s="45"/>
      <c r="E309" s="158"/>
      <c r="F309" s="65"/>
      <c r="G309" s="61"/>
      <c r="H309" s="61"/>
      <c r="I309" s="61"/>
      <c r="J309" s="61"/>
      <c r="K309" s="61"/>
      <c r="L309" s="110"/>
      <c r="M309"/>
      <c r="N309" s="33" t="s">
        <v>142</v>
      </c>
    </row>
    <row r="310" spans="1:14" s="142" customFormat="1" ht="15" customHeight="1" outlineLevel="1" x14ac:dyDescent="0.25">
      <c r="A310" s="130" t="s">
        <v>4294</v>
      </c>
      <c r="B310" s="130" t="s">
        <v>4295</v>
      </c>
      <c r="C310" s="131"/>
      <c r="D310" s="132"/>
      <c r="E310" s="164"/>
      <c r="F310" s="152"/>
      <c r="G310" s="133"/>
      <c r="H310" s="133"/>
      <c r="I310" s="133"/>
      <c r="J310" s="133"/>
      <c r="K310" s="133"/>
      <c r="L310" s="141"/>
      <c r="M310"/>
      <c r="N310" s="33" t="s">
        <v>142</v>
      </c>
    </row>
    <row r="311" spans="1:14" s="117" customFormat="1" ht="15" customHeight="1" outlineLevel="2" x14ac:dyDescent="0.25">
      <c r="A311" s="50" t="s">
        <v>4296</v>
      </c>
      <c r="B311" s="50" t="s">
        <v>4297</v>
      </c>
      <c r="C311" s="48" t="s">
        <v>131</v>
      </c>
      <c r="D311" s="167"/>
      <c r="E311" s="116" t="s">
        <v>55</v>
      </c>
      <c r="F311" s="67" t="s">
        <v>54</v>
      </c>
      <c r="G311" s="68"/>
      <c r="H311" s="69"/>
      <c r="I311" s="70">
        <f t="shared" ref="I311:I318" si="81">+G311*H311</f>
        <v>0</v>
      </c>
      <c r="J311" s="71">
        <f t="shared" ref="J311:J318" si="82">+H311*$K$2</f>
        <v>0</v>
      </c>
      <c r="K311" s="71">
        <f t="shared" ref="K311:K318" si="83">+I311*$K$2</f>
        <v>0</v>
      </c>
      <c r="M311"/>
      <c r="N311" s="33" t="s">
        <v>141</v>
      </c>
    </row>
    <row r="312" spans="1:14" s="117" customFormat="1" ht="15" customHeight="1" outlineLevel="2" x14ac:dyDescent="0.25">
      <c r="A312" s="50" t="s">
        <v>4298</v>
      </c>
      <c r="B312" s="50" t="s">
        <v>4299</v>
      </c>
      <c r="C312" s="48" t="s">
        <v>128</v>
      </c>
      <c r="D312" s="167"/>
      <c r="E312" s="116" t="s">
        <v>55</v>
      </c>
      <c r="F312" s="67" t="s">
        <v>54</v>
      </c>
      <c r="G312" s="68"/>
      <c r="H312" s="69"/>
      <c r="I312" s="70">
        <f t="shared" si="81"/>
        <v>0</v>
      </c>
      <c r="J312" s="71">
        <f t="shared" si="82"/>
        <v>0</v>
      </c>
      <c r="K312" s="71">
        <f t="shared" si="83"/>
        <v>0</v>
      </c>
      <c r="M312"/>
      <c r="N312" s="33" t="s">
        <v>141</v>
      </c>
    </row>
    <row r="313" spans="1:14" s="117" customFormat="1" ht="15" customHeight="1" outlineLevel="2" x14ac:dyDescent="0.25">
      <c r="A313" s="50" t="s">
        <v>4300</v>
      </c>
      <c r="B313" s="50" t="s">
        <v>4301</v>
      </c>
      <c r="C313" s="48"/>
      <c r="D313" s="167"/>
      <c r="E313" s="116" t="s">
        <v>55</v>
      </c>
      <c r="F313" s="67" t="s">
        <v>54</v>
      </c>
      <c r="G313" s="68"/>
      <c r="H313" s="69"/>
      <c r="I313" s="70">
        <f t="shared" si="81"/>
        <v>0</v>
      </c>
      <c r="J313" s="71">
        <f t="shared" si="82"/>
        <v>0</v>
      </c>
      <c r="K313" s="71">
        <f t="shared" si="83"/>
        <v>0</v>
      </c>
      <c r="M313"/>
      <c r="N313" s="33" t="s">
        <v>141</v>
      </c>
    </row>
    <row r="314" spans="1:14" s="117" customFormat="1" ht="15" customHeight="1" outlineLevel="2" x14ac:dyDescent="0.25">
      <c r="A314" s="50" t="s">
        <v>4302</v>
      </c>
      <c r="B314" s="50" t="s">
        <v>4303</v>
      </c>
      <c r="C314" s="48"/>
      <c r="D314" s="167"/>
      <c r="E314" s="116" t="s">
        <v>55</v>
      </c>
      <c r="F314" s="67" t="s">
        <v>54</v>
      </c>
      <c r="G314" s="68"/>
      <c r="H314" s="69"/>
      <c r="I314" s="70">
        <f t="shared" si="81"/>
        <v>0</v>
      </c>
      <c r="J314" s="71">
        <f t="shared" si="82"/>
        <v>0</v>
      </c>
      <c r="K314" s="71">
        <f t="shared" si="83"/>
        <v>0</v>
      </c>
      <c r="M314"/>
      <c r="N314" s="33" t="s">
        <v>141</v>
      </c>
    </row>
    <row r="315" spans="1:14" s="117" customFormat="1" ht="15" customHeight="1" outlineLevel="2" x14ac:dyDescent="0.25">
      <c r="A315" s="50" t="s">
        <v>4304</v>
      </c>
      <c r="B315" s="50" t="s">
        <v>4305</v>
      </c>
      <c r="C315" s="48"/>
      <c r="D315" s="167"/>
      <c r="E315" s="116" t="s">
        <v>55</v>
      </c>
      <c r="F315" s="67" t="s">
        <v>54</v>
      </c>
      <c r="G315" s="68"/>
      <c r="H315" s="69"/>
      <c r="I315" s="70">
        <f t="shared" si="81"/>
        <v>0</v>
      </c>
      <c r="J315" s="71">
        <f t="shared" si="82"/>
        <v>0</v>
      </c>
      <c r="K315" s="71">
        <f t="shared" si="83"/>
        <v>0</v>
      </c>
      <c r="M315"/>
      <c r="N315" s="33" t="s">
        <v>141</v>
      </c>
    </row>
    <row r="316" spans="1:14" s="117" customFormat="1" ht="15" customHeight="1" outlineLevel="2" x14ac:dyDescent="0.25">
      <c r="A316" s="50" t="s">
        <v>4306</v>
      </c>
      <c r="B316" s="50" t="s">
        <v>5622</v>
      </c>
      <c r="C316" s="48" t="s">
        <v>5672</v>
      </c>
      <c r="D316" s="167"/>
      <c r="E316" s="116" t="s">
        <v>254</v>
      </c>
      <c r="F316" s="67" t="s">
        <v>54</v>
      </c>
      <c r="G316" s="68"/>
      <c r="H316" s="69"/>
      <c r="I316" s="70">
        <f t="shared" si="81"/>
        <v>0</v>
      </c>
      <c r="J316" s="71">
        <f t="shared" si="82"/>
        <v>0</v>
      </c>
      <c r="K316" s="71">
        <f t="shared" si="83"/>
        <v>0</v>
      </c>
      <c r="M316"/>
      <c r="N316" s="33" t="s">
        <v>141</v>
      </c>
    </row>
    <row r="317" spans="1:14" s="117" customFormat="1" ht="15" customHeight="1" outlineLevel="2" x14ac:dyDescent="0.25">
      <c r="A317" s="50" t="s">
        <v>4307</v>
      </c>
      <c r="B317" s="50" t="s">
        <v>5667</v>
      </c>
      <c r="C317" s="48" t="s">
        <v>5672</v>
      </c>
      <c r="D317" s="167"/>
      <c r="E317" s="116" t="s">
        <v>254</v>
      </c>
      <c r="F317" s="67" t="s">
        <v>58</v>
      </c>
      <c r="G317" s="68"/>
      <c r="H317" s="69"/>
      <c r="I317" s="70">
        <f>+G317*H317</f>
        <v>0</v>
      </c>
      <c r="J317" s="71">
        <f>+H317*$K$2</f>
        <v>0</v>
      </c>
      <c r="K317" s="71">
        <f>+I317*$K$2</f>
        <v>0</v>
      </c>
      <c r="M317"/>
      <c r="N317" s="33" t="s">
        <v>141</v>
      </c>
    </row>
    <row r="318" spans="1:14" s="117" customFormat="1" ht="15" customHeight="1" outlineLevel="2" x14ac:dyDescent="0.25">
      <c r="A318" s="50" t="s">
        <v>4308</v>
      </c>
      <c r="B318" s="50" t="s">
        <v>4309</v>
      </c>
      <c r="C318" s="48"/>
      <c r="D318" s="167"/>
      <c r="E318" s="116" t="s">
        <v>55</v>
      </c>
      <c r="F318" s="67" t="s">
        <v>54</v>
      </c>
      <c r="G318" s="68"/>
      <c r="H318" s="69"/>
      <c r="I318" s="70">
        <f t="shared" si="81"/>
        <v>0</v>
      </c>
      <c r="J318" s="71">
        <f t="shared" si="82"/>
        <v>0</v>
      </c>
      <c r="K318" s="71">
        <f t="shared" si="83"/>
        <v>0</v>
      </c>
      <c r="M318"/>
      <c r="N318" s="33" t="s">
        <v>143</v>
      </c>
    </row>
    <row r="319" spans="1:14" s="141" customFormat="1" ht="15" customHeight="1" outlineLevel="1" x14ac:dyDescent="0.25">
      <c r="A319" s="47" t="s">
        <v>4310</v>
      </c>
      <c r="B319" s="47" t="s">
        <v>4311</v>
      </c>
      <c r="C319" s="48"/>
      <c r="D319" s="49"/>
      <c r="E319" s="116"/>
      <c r="F319" s="67"/>
      <c r="G319" s="52"/>
      <c r="H319" s="52"/>
      <c r="I319" s="52"/>
      <c r="J319" s="52"/>
      <c r="K319" s="52"/>
      <c r="M319"/>
      <c r="N319" s="33" t="s">
        <v>142</v>
      </c>
    </row>
    <row r="320" spans="1:14" s="117" customFormat="1" ht="15" customHeight="1" outlineLevel="2" x14ac:dyDescent="0.25">
      <c r="A320" s="50" t="s">
        <v>4312</v>
      </c>
      <c r="B320" s="50" t="s">
        <v>4313</v>
      </c>
      <c r="C320" s="48" t="s">
        <v>131</v>
      </c>
      <c r="D320" s="167"/>
      <c r="E320" s="116" t="s">
        <v>55</v>
      </c>
      <c r="F320" s="67" t="s">
        <v>54</v>
      </c>
      <c r="G320" s="68"/>
      <c r="H320" s="69"/>
      <c r="I320" s="70">
        <f t="shared" ref="I320:I343" si="84">+G320*H320</f>
        <v>0</v>
      </c>
      <c r="J320" s="71">
        <f t="shared" ref="J320:J343" si="85">+H320*$K$2</f>
        <v>0</v>
      </c>
      <c r="K320" s="71">
        <f t="shared" ref="K320:K343" si="86">+I320*$K$2</f>
        <v>0</v>
      </c>
      <c r="M320"/>
      <c r="N320" s="33" t="s">
        <v>141</v>
      </c>
    </row>
    <row r="321" spans="1:14" s="117" customFormat="1" ht="15" customHeight="1" outlineLevel="2" x14ac:dyDescent="0.25">
      <c r="A321" s="50" t="s">
        <v>4314</v>
      </c>
      <c r="B321" s="50" t="s">
        <v>5623</v>
      </c>
      <c r="C321" s="48"/>
      <c r="D321" s="167"/>
      <c r="E321" s="116" t="s">
        <v>55</v>
      </c>
      <c r="F321" s="67" t="s">
        <v>54</v>
      </c>
      <c r="G321" s="68"/>
      <c r="H321" s="69"/>
      <c r="I321" s="70">
        <f t="shared" si="84"/>
        <v>0</v>
      </c>
      <c r="J321" s="71">
        <f t="shared" si="85"/>
        <v>0</v>
      </c>
      <c r="K321" s="71">
        <f t="shared" si="86"/>
        <v>0</v>
      </c>
      <c r="M321"/>
      <c r="N321" s="33" t="s">
        <v>141</v>
      </c>
    </row>
    <row r="322" spans="1:14" s="117" customFormat="1" ht="15" customHeight="1" outlineLevel="2" x14ac:dyDescent="0.25">
      <c r="A322" s="50" t="s">
        <v>4315</v>
      </c>
      <c r="B322" s="50" t="s">
        <v>4316</v>
      </c>
      <c r="C322" s="48" t="s">
        <v>128</v>
      </c>
      <c r="D322" s="167"/>
      <c r="E322" s="116" t="s">
        <v>55</v>
      </c>
      <c r="F322" s="67" t="s">
        <v>54</v>
      </c>
      <c r="G322" s="68"/>
      <c r="H322" s="69"/>
      <c r="I322" s="70">
        <f t="shared" si="84"/>
        <v>0</v>
      </c>
      <c r="J322" s="71">
        <f t="shared" si="85"/>
        <v>0</v>
      </c>
      <c r="K322" s="71">
        <f t="shared" si="86"/>
        <v>0</v>
      </c>
      <c r="M322"/>
      <c r="N322" s="33" t="s">
        <v>141</v>
      </c>
    </row>
    <row r="323" spans="1:14" s="117" customFormat="1" ht="15" customHeight="1" outlineLevel="2" x14ac:dyDescent="0.25">
      <c r="A323" s="50" t="s">
        <v>4317</v>
      </c>
      <c r="B323" s="50" t="s">
        <v>4318</v>
      </c>
      <c r="C323" s="48"/>
      <c r="D323" s="167"/>
      <c r="E323" s="116" t="s">
        <v>55</v>
      </c>
      <c r="F323" s="67" t="s">
        <v>54</v>
      </c>
      <c r="G323" s="68"/>
      <c r="H323" s="69"/>
      <c r="I323" s="70">
        <f t="shared" si="84"/>
        <v>0</v>
      </c>
      <c r="J323" s="71">
        <f t="shared" si="85"/>
        <v>0</v>
      </c>
      <c r="K323" s="71">
        <f t="shared" si="86"/>
        <v>0</v>
      </c>
      <c r="M323"/>
      <c r="N323" s="33" t="s">
        <v>141</v>
      </c>
    </row>
    <row r="324" spans="1:14" s="117" customFormat="1" ht="15" customHeight="1" outlineLevel="2" x14ac:dyDescent="0.25">
      <c r="A324" s="50" t="s">
        <v>4319</v>
      </c>
      <c r="B324" s="50" t="s">
        <v>4320</v>
      </c>
      <c r="C324" s="48"/>
      <c r="D324" s="167"/>
      <c r="E324" s="116" t="s">
        <v>55</v>
      </c>
      <c r="F324" s="67" t="s">
        <v>54</v>
      </c>
      <c r="G324" s="68"/>
      <c r="H324" s="69"/>
      <c r="I324" s="70">
        <f t="shared" si="84"/>
        <v>0</v>
      </c>
      <c r="J324" s="71">
        <f t="shared" si="85"/>
        <v>0</v>
      </c>
      <c r="K324" s="71">
        <f t="shared" si="86"/>
        <v>0</v>
      </c>
      <c r="M324"/>
      <c r="N324" s="33" t="s">
        <v>141</v>
      </c>
    </row>
    <row r="325" spans="1:14" s="117" customFormat="1" ht="15" customHeight="1" outlineLevel="2" x14ac:dyDescent="0.25">
      <c r="A325" s="50" t="s">
        <v>4321</v>
      </c>
      <c r="B325" s="50" t="s">
        <v>4322</v>
      </c>
      <c r="C325" s="48"/>
      <c r="D325" s="167"/>
      <c r="E325" s="116" t="s">
        <v>55</v>
      </c>
      <c r="F325" s="67" t="s">
        <v>54</v>
      </c>
      <c r="G325" s="68"/>
      <c r="H325" s="69"/>
      <c r="I325" s="70">
        <f t="shared" si="84"/>
        <v>0</v>
      </c>
      <c r="J325" s="71">
        <f t="shared" si="85"/>
        <v>0</v>
      </c>
      <c r="K325" s="71">
        <f t="shared" si="86"/>
        <v>0</v>
      </c>
      <c r="M325"/>
      <c r="N325" s="33" t="s">
        <v>141</v>
      </c>
    </row>
    <row r="326" spans="1:14" s="117" customFormat="1" ht="15" customHeight="1" outlineLevel="2" x14ac:dyDescent="0.25">
      <c r="A326" s="50" t="s">
        <v>4323</v>
      </c>
      <c r="B326" s="50" t="s">
        <v>4324</v>
      </c>
      <c r="C326" s="48"/>
      <c r="D326" s="167"/>
      <c r="E326" s="116" t="s">
        <v>55</v>
      </c>
      <c r="F326" s="67" t="s">
        <v>54</v>
      </c>
      <c r="G326" s="68"/>
      <c r="H326" s="69"/>
      <c r="I326" s="70">
        <f t="shared" si="84"/>
        <v>0</v>
      </c>
      <c r="J326" s="71">
        <f t="shared" si="85"/>
        <v>0</v>
      </c>
      <c r="K326" s="71">
        <f t="shared" si="86"/>
        <v>0</v>
      </c>
      <c r="M326"/>
      <c r="N326" s="33" t="s">
        <v>141</v>
      </c>
    </row>
    <row r="327" spans="1:14" s="117" customFormat="1" ht="15" customHeight="1" outlineLevel="2" x14ac:dyDescent="0.25">
      <c r="A327" s="50" t="s">
        <v>4325</v>
      </c>
      <c r="B327" s="50" t="s">
        <v>4326</v>
      </c>
      <c r="C327" s="48"/>
      <c r="D327" s="167"/>
      <c r="E327" s="116" t="s">
        <v>55</v>
      </c>
      <c r="F327" s="67" t="s">
        <v>54</v>
      </c>
      <c r="G327" s="68"/>
      <c r="H327" s="69"/>
      <c r="I327" s="70">
        <f t="shared" si="84"/>
        <v>0</v>
      </c>
      <c r="J327" s="71">
        <f t="shared" si="85"/>
        <v>0</v>
      </c>
      <c r="K327" s="71">
        <f t="shared" si="86"/>
        <v>0</v>
      </c>
      <c r="M327"/>
      <c r="N327" s="33" t="s">
        <v>141</v>
      </c>
    </row>
    <row r="328" spans="1:14" s="117" customFormat="1" ht="15" customHeight="1" outlineLevel="2" x14ac:dyDescent="0.25">
      <c r="A328" s="50" t="s">
        <v>4327</v>
      </c>
      <c r="B328" s="50" t="s">
        <v>4328</v>
      </c>
      <c r="C328" s="48"/>
      <c r="D328" s="167"/>
      <c r="E328" s="116" t="s">
        <v>55</v>
      </c>
      <c r="F328" s="67" t="s">
        <v>54</v>
      </c>
      <c r="G328" s="68"/>
      <c r="H328" s="69"/>
      <c r="I328" s="70">
        <f t="shared" si="84"/>
        <v>0</v>
      </c>
      <c r="J328" s="71">
        <f t="shared" si="85"/>
        <v>0</v>
      </c>
      <c r="K328" s="71">
        <f t="shared" si="86"/>
        <v>0</v>
      </c>
      <c r="M328"/>
      <c r="N328" s="33" t="s">
        <v>141</v>
      </c>
    </row>
    <row r="329" spans="1:14" s="117" customFormat="1" ht="15" customHeight="1" outlineLevel="2" x14ac:dyDescent="0.25">
      <c r="A329" s="50" t="s">
        <v>4329</v>
      </c>
      <c r="B329" s="50" t="s">
        <v>4330</v>
      </c>
      <c r="C329" s="48"/>
      <c r="D329" s="167"/>
      <c r="E329" s="116" t="s">
        <v>55</v>
      </c>
      <c r="F329" s="67" t="s">
        <v>54</v>
      </c>
      <c r="G329" s="68"/>
      <c r="H329" s="69"/>
      <c r="I329" s="70">
        <f t="shared" si="84"/>
        <v>0</v>
      </c>
      <c r="J329" s="71">
        <f t="shared" si="85"/>
        <v>0</v>
      </c>
      <c r="K329" s="71">
        <f t="shared" si="86"/>
        <v>0</v>
      </c>
      <c r="M329"/>
      <c r="N329" s="33" t="s">
        <v>141</v>
      </c>
    </row>
    <row r="330" spans="1:14" s="117" customFormat="1" ht="15" customHeight="1" outlineLevel="2" x14ac:dyDescent="0.25">
      <c r="A330" s="50" t="s">
        <v>4331</v>
      </c>
      <c r="B330" s="50" t="s">
        <v>4332</v>
      </c>
      <c r="C330" s="48"/>
      <c r="D330" s="167"/>
      <c r="E330" s="116" t="s">
        <v>55</v>
      </c>
      <c r="F330" s="67" t="s">
        <v>54</v>
      </c>
      <c r="G330" s="68"/>
      <c r="H330" s="69"/>
      <c r="I330" s="70">
        <f t="shared" si="84"/>
        <v>0</v>
      </c>
      <c r="J330" s="71">
        <f t="shared" si="85"/>
        <v>0</v>
      </c>
      <c r="K330" s="71">
        <f t="shared" si="86"/>
        <v>0</v>
      </c>
      <c r="M330"/>
      <c r="N330" s="33" t="s">
        <v>141</v>
      </c>
    </row>
    <row r="331" spans="1:14" s="117" customFormat="1" ht="15" customHeight="1" outlineLevel="2" x14ac:dyDescent="0.25">
      <c r="A331" s="50" t="s">
        <v>4333</v>
      </c>
      <c r="B331" s="50" t="s">
        <v>4334</v>
      </c>
      <c r="C331" s="48" t="s">
        <v>5670</v>
      </c>
      <c r="D331" s="167"/>
      <c r="E331" s="116" t="s">
        <v>55</v>
      </c>
      <c r="F331" s="67" t="s">
        <v>54</v>
      </c>
      <c r="G331" s="68"/>
      <c r="H331" s="69"/>
      <c r="I331" s="70">
        <f t="shared" si="84"/>
        <v>0</v>
      </c>
      <c r="J331" s="71">
        <f t="shared" si="85"/>
        <v>0</v>
      </c>
      <c r="K331" s="71">
        <f t="shared" si="86"/>
        <v>0</v>
      </c>
      <c r="M331"/>
      <c r="N331" s="33" t="s">
        <v>141</v>
      </c>
    </row>
    <row r="332" spans="1:14" s="117" customFormat="1" ht="15" customHeight="1" outlineLevel="2" x14ac:dyDescent="0.25">
      <c r="A332" s="50" t="s">
        <v>4335</v>
      </c>
      <c r="B332" s="50" t="s">
        <v>4336</v>
      </c>
      <c r="C332" s="48"/>
      <c r="D332" s="167"/>
      <c r="E332" s="116" t="s">
        <v>55</v>
      </c>
      <c r="F332" s="67" t="s">
        <v>54</v>
      </c>
      <c r="G332" s="68"/>
      <c r="H332" s="69"/>
      <c r="I332" s="70">
        <f t="shared" si="84"/>
        <v>0</v>
      </c>
      <c r="J332" s="71">
        <f t="shared" si="85"/>
        <v>0</v>
      </c>
      <c r="K332" s="71">
        <f t="shared" si="86"/>
        <v>0</v>
      </c>
      <c r="M332"/>
      <c r="N332" s="33" t="s">
        <v>141</v>
      </c>
    </row>
    <row r="333" spans="1:14" s="117" customFormat="1" ht="15" customHeight="1" outlineLevel="2" x14ac:dyDescent="0.25">
      <c r="A333" s="50" t="s">
        <v>4337</v>
      </c>
      <c r="B333" s="50" t="s">
        <v>4338</v>
      </c>
      <c r="C333" s="48"/>
      <c r="D333" s="167"/>
      <c r="E333" s="116" t="s">
        <v>55</v>
      </c>
      <c r="F333" s="67" t="s">
        <v>54</v>
      </c>
      <c r="G333" s="68"/>
      <c r="H333" s="69"/>
      <c r="I333" s="70">
        <f t="shared" si="84"/>
        <v>0</v>
      </c>
      <c r="J333" s="71">
        <f t="shared" si="85"/>
        <v>0</v>
      </c>
      <c r="K333" s="71">
        <f t="shared" si="86"/>
        <v>0</v>
      </c>
      <c r="M333"/>
      <c r="N333" s="33" t="s">
        <v>143</v>
      </c>
    </row>
    <row r="334" spans="1:14" s="117" customFormat="1" ht="15" customHeight="1" outlineLevel="1" x14ac:dyDescent="0.25">
      <c r="A334" s="47" t="s">
        <v>4339</v>
      </c>
      <c r="B334" s="47" t="s">
        <v>5651</v>
      </c>
      <c r="C334" s="48" t="s">
        <v>5668</v>
      </c>
      <c r="D334" s="167"/>
      <c r="E334" s="116" t="s">
        <v>55</v>
      </c>
      <c r="F334" s="67" t="s">
        <v>54</v>
      </c>
      <c r="G334" s="68"/>
      <c r="H334" s="69"/>
      <c r="I334" s="70">
        <f t="shared" si="84"/>
        <v>0</v>
      </c>
      <c r="J334" s="71">
        <f t="shared" si="85"/>
        <v>0</v>
      </c>
      <c r="K334" s="71">
        <f t="shared" si="86"/>
        <v>0</v>
      </c>
      <c r="M334"/>
      <c r="N334" s="33" t="s">
        <v>143</v>
      </c>
    </row>
    <row r="335" spans="1:14" s="117" customFormat="1" ht="15" customHeight="1" outlineLevel="1" x14ac:dyDescent="0.25">
      <c r="A335" s="47" t="s">
        <v>5620</v>
      </c>
      <c r="B335" s="47" t="s">
        <v>5654</v>
      </c>
      <c r="C335" s="48" t="s">
        <v>5668</v>
      </c>
      <c r="D335" s="167"/>
      <c r="E335" s="116" t="s">
        <v>55</v>
      </c>
      <c r="F335" s="67" t="s">
        <v>54</v>
      </c>
      <c r="G335" s="68"/>
      <c r="H335" s="69"/>
      <c r="I335" s="70">
        <f t="shared" ref="I335:I342" si="87">+G335*H335</f>
        <v>0</v>
      </c>
      <c r="J335" s="71">
        <f t="shared" ref="J335:K342" si="88">+H335*$K$2</f>
        <v>0</v>
      </c>
      <c r="K335" s="71">
        <f t="shared" si="88"/>
        <v>0</v>
      </c>
      <c r="M335"/>
      <c r="N335" s="33" t="s">
        <v>143</v>
      </c>
    </row>
    <row r="336" spans="1:14" s="117" customFormat="1" ht="15" customHeight="1" outlineLevel="1" x14ac:dyDescent="0.25">
      <c r="A336" s="47" t="s">
        <v>5621</v>
      </c>
      <c r="B336" s="47" t="s">
        <v>5656</v>
      </c>
      <c r="C336" s="48" t="s">
        <v>5668</v>
      </c>
      <c r="D336" s="167"/>
      <c r="E336" s="116" t="s">
        <v>55</v>
      </c>
      <c r="F336" s="67" t="s">
        <v>54</v>
      </c>
      <c r="G336" s="68"/>
      <c r="H336" s="69"/>
      <c r="I336" s="70">
        <f t="shared" si="87"/>
        <v>0</v>
      </c>
      <c r="J336" s="71">
        <f t="shared" si="88"/>
        <v>0</v>
      </c>
      <c r="K336" s="71">
        <f t="shared" si="88"/>
        <v>0</v>
      </c>
      <c r="M336"/>
      <c r="N336" s="33" t="s">
        <v>143</v>
      </c>
    </row>
    <row r="337" spans="1:14" s="117" customFormat="1" ht="15" customHeight="1" outlineLevel="1" x14ac:dyDescent="0.25">
      <c r="A337" s="47" t="s">
        <v>5650</v>
      </c>
      <c r="B337" s="47" t="s">
        <v>5657</v>
      </c>
      <c r="C337" s="48" t="s">
        <v>5668</v>
      </c>
      <c r="D337" s="167"/>
      <c r="E337" s="116" t="s">
        <v>55</v>
      </c>
      <c r="F337" s="67" t="s">
        <v>54</v>
      </c>
      <c r="G337" s="68"/>
      <c r="H337" s="69"/>
      <c r="I337" s="70">
        <f t="shared" si="87"/>
        <v>0</v>
      </c>
      <c r="J337" s="71">
        <f t="shared" si="88"/>
        <v>0</v>
      </c>
      <c r="K337" s="71">
        <f t="shared" si="88"/>
        <v>0</v>
      </c>
      <c r="M337"/>
      <c r="N337" s="33" t="s">
        <v>143</v>
      </c>
    </row>
    <row r="338" spans="1:14" s="117" customFormat="1" ht="15" customHeight="1" outlineLevel="1" x14ac:dyDescent="0.25">
      <c r="A338" s="47" t="s">
        <v>5655</v>
      </c>
      <c r="B338" s="47" t="s">
        <v>5659</v>
      </c>
      <c r="C338" s="48" t="s">
        <v>5668</v>
      </c>
      <c r="D338" s="167"/>
      <c r="E338" s="116" t="s">
        <v>55</v>
      </c>
      <c r="F338" s="67" t="s">
        <v>54</v>
      </c>
      <c r="G338" s="68"/>
      <c r="H338" s="69"/>
      <c r="I338" s="70">
        <f t="shared" si="87"/>
        <v>0</v>
      </c>
      <c r="J338" s="71">
        <f t="shared" si="88"/>
        <v>0</v>
      </c>
      <c r="K338" s="71">
        <f t="shared" si="88"/>
        <v>0</v>
      </c>
      <c r="M338"/>
      <c r="N338" s="33" t="s">
        <v>143</v>
      </c>
    </row>
    <row r="339" spans="1:14" s="117" customFormat="1" ht="15" customHeight="1" outlineLevel="1" x14ac:dyDescent="0.25">
      <c r="A339" s="47" t="s">
        <v>5658</v>
      </c>
      <c r="B339" s="47" t="s">
        <v>5653</v>
      </c>
      <c r="C339" s="48" t="s">
        <v>5668</v>
      </c>
      <c r="D339" s="167"/>
      <c r="E339" s="116" t="s">
        <v>51</v>
      </c>
      <c r="F339" s="67" t="s">
        <v>50</v>
      </c>
      <c r="G339" s="68"/>
      <c r="H339" s="69"/>
      <c r="I339" s="70">
        <f t="shared" si="87"/>
        <v>0</v>
      </c>
      <c r="J339" s="71">
        <f t="shared" si="88"/>
        <v>0</v>
      </c>
      <c r="K339" s="71">
        <f t="shared" si="88"/>
        <v>0</v>
      </c>
      <c r="M339"/>
      <c r="N339" s="33" t="s">
        <v>141</v>
      </c>
    </row>
    <row r="340" spans="1:14" s="117" customFormat="1" ht="15" customHeight="1" outlineLevel="1" x14ac:dyDescent="0.25">
      <c r="A340" s="47" t="s">
        <v>5660</v>
      </c>
      <c r="B340" s="47" t="s">
        <v>5661</v>
      </c>
      <c r="C340" s="48" t="s">
        <v>5668</v>
      </c>
      <c r="D340" s="167"/>
      <c r="E340" s="116" t="s">
        <v>51</v>
      </c>
      <c r="F340" s="67" t="s">
        <v>50</v>
      </c>
      <c r="G340" s="68"/>
      <c r="H340" s="69"/>
      <c r="I340" s="70">
        <f t="shared" si="87"/>
        <v>0</v>
      </c>
      <c r="J340" s="71">
        <f t="shared" si="88"/>
        <v>0</v>
      </c>
      <c r="K340" s="71">
        <f t="shared" si="88"/>
        <v>0</v>
      </c>
      <c r="M340"/>
      <c r="N340" s="33" t="s">
        <v>141</v>
      </c>
    </row>
    <row r="341" spans="1:14" s="117" customFormat="1" ht="15" customHeight="1" outlineLevel="1" x14ac:dyDescent="0.25">
      <c r="A341" s="47" t="s">
        <v>5662</v>
      </c>
      <c r="B341" s="47" t="s">
        <v>5664</v>
      </c>
      <c r="C341" s="48" t="s">
        <v>5668</v>
      </c>
      <c r="D341" s="167"/>
      <c r="E341" s="116" t="s">
        <v>55</v>
      </c>
      <c r="F341" s="67" t="s">
        <v>54</v>
      </c>
      <c r="G341" s="68"/>
      <c r="H341" s="69"/>
      <c r="I341" s="70">
        <f t="shared" si="87"/>
        <v>0</v>
      </c>
      <c r="J341" s="71">
        <f t="shared" si="88"/>
        <v>0</v>
      </c>
      <c r="K341" s="71">
        <f t="shared" si="88"/>
        <v>0</v>
      </c>
      <c r="M341"/>
      <c r="N341" s="33" t="s">
        <v>141</v>
      </c>
    </row>
    <row r="342" spans="1:14" s="117" customFormat="1" ht="15" customHeight="1" outlineLevel="1" x14ac:dyDescent="0.25">
      <c r="A342" s="47" t="s">
        <v>5663</v>
      </c>
      <c r="B342" s="47" t="s">
        <v>5666</v>
      </c>
      <c r="C342" s="48" t="s">
        <v>5668</v>
      </c>
      <c r="D342" s="167"/>
      <c r="E342" s="116" t="s">
        <v>55</v>
      </c>
      <c r="F342" s="67" t="s">
        <v>54</v>
      </c>
      <c r="G342" s="68"/>
      <c r="H342" s="69"/>
      <c r="I342" s="70">
        <f t="shared" si="87"/>
        <v>0</v>
      </c>
      <c r="J342" s="71">
        <f t="shared" si="88"/>
        <v>0</v>
      </c>
      <c r="K342" s="71">
        <f t="shared" si="88"/>
        <v>0</v>
      </c>
      <c r="M342"/>
      <c r="N342" s="33" t="s">
        <v>141</v>
      </c>
    </row>
    <row r="343" spans="1:14" s="117" customFormat="1" ht="15" customHeight="1" outlineLevel="1" x14ac:dyDescent="0.25">
      <c r="A343" s="47" t="s">
        <v>5665</v>
      </c>
      <c r="B343" s="47" t="s">
        <v>5652</v>
      </c>
      <c r="C343" s="48"/>
      <c r="D343" s="167"/>
      <c r="E343" s="116" t="s">
        <v>55</v>
      </c>
      <c r="F343" s="67" t="s">
        <v>54</v>
      </c>
      <c r="G343" s="68"/>
      <c r="H343" s="69"/>
      <c r="I343" s="70">
        <f t="shared" si="84"/>
        <v>0</v>
      </c>
      <c r="J343" s="71">
        <f t="shared" si="85"/>
        <v>0</v>
      </c>
      <c r="K343" s="71">
        <f t="shared" si="86"/>
        <v>0</v>
      </c>
      <c r="M343"/>
      <c r="N343" s="33" t="s">
        <v>143</v>
      </c>
    </row>
    <row r="344" spans="1:14" s="36" customFormat="1" ht="15" customHeight="1" x14ac:dyDescent="0.25">
      <c r="A344" s="43" t="s">
        <v>4340</v>
      </c>
      <c r="B344" s="43" t="s">
        <v>4341</v>
      </c>
      <c r="C344" s="44"/>
      <c r="D344" s="45"/>
      <c r="E344" s="158"/>
      <c r="F344" s="65"/>
      <c r="G344" s="61"/>
      <c r="H344" s="61"/>
      <c r="I344" s="61"/>
      <c r="J344" s="61"/>
      <c r="K344" s="61"/>
      <c r="L344" s="110"/>
      <c r="M344"/>
      <c r="N344" s="33" t="s">
        <v>142</v>
      </c>
    </row>
    <row r="345" spans="1:14" s="1" customFormat="1" ht="15" customHeight="1" outlineLevel="1" x14ac:dyDescent="0.25">
      <c r="A345" s="130" t="s">
        <v>4342</v>
      </c>
      <c r="B345" s="130" t="s">
        <v>4343</v>
      </c>
      <c r="C345" s="131"/>
      <c r="D345" s="132"/>
      <c r="E345" s="164"/>
      <c r="F345" s="152"/>
      <c r="G345" s="109"/>
      <c r="H345" s="109"/>
      <c r="I345" s="109"/>
      <c r="J345" s="109"/>
      <c r="K345" s="109"/>
      <c r="L345" s="124"/>
      <c r="M345"/>
      <c r="N345" s="33" t="s">
        <v>142</v>
      </c>
    </row>
    <row r="346" spans="1:14" ht="15" customHeight="1" outlineLevel="2" x14ac:dyDescent="0.25">
      <c r="A346" s="140" t="s">
        <v>4344</v>
      </c>
      <c r="B346" s="140" t="s">
        <v>4345</v>
      </c>
      <c r="C346" s="131"/>
      <c r="D346" s="167"/>
      <c r="E346" s="164" t="s">
        <v>51</v>
      </c>
      <c r="F346" s="152" t="s">
        <v>50</v>
      </c>
      <c r="G346" s="68"/>
      <c r="H346" s="69"/>
      <c r="I346" s="70">
        <f t="shared" ref="I346:I353" si="89">+G346*H346</f>
        <v>0</v>
      </c>
      <c r="J346" s="71">
        <f t="shared" ref="J346:J353" si="90">+H346*$K$2</f>
        <v>0</v>
      </c>
      <c r="K346" s="71">
        <f t="shared" ref="K346:K353" si="91">+I346*$K$2</f>
        <v>0</v>
      </c>
      <c r="N346" s="33" t="s">
        <v>141</v>
      </c>
    </row>
    <row r="347" spans="1:14" ht="15" customHeight="1" outlineLevel="2" x14ac:dyDescent="0.25">
      <c r="A347" s="140" t="s">
        <v>4346</v>
      </c>
      <c r="B347" s="140" t="s">
        <v>4347</v>
      </c>
      <c r="C347" s="131"/>
      <c r="D347" s="167"/>
      <c r="E347" s="164" t="s">
        <v>51</v>
      </c>
      <c r="F347" s="152" t="s">
        <v>50</v>
      </c>
      <c r="G347" s="68"/>
      <c r="H347" s="69"/>
      <c r="I347" s="70">
        <f t="shared" si="89"/>
        <v>0</v>
      </c>
      <c r="J347" s="71">
        <f t="shared" si="90"/>
        <v>0</v>
      </c>
      <c r="K347" s="71">
        <f t="shared" si="91"/>
        <v>0</v>
      </c>
      <c r="N347" s="33" t="s">
        <v>141</v>
      </c>
    </row>
    <row r="348" spans="1:14" ht="15" customHeight="1" outlineLevel="2" x14ac:dyDescent="0.25">
      <c r="A348" s="140" t="s">
        <v>4348</v>
      </c>
      <c r="B348" s="140" t="s">
        <v>4349</v>
      </c>
      <c r="C348" s="131"/>
      <c r="D348" s="167"/>
      <c r="E348" s="164" t="s">
        <v>51</v>
      </c>
      <c r="F348" s="152" t="s">
        <v>50</v>
      </c>
      <c r="G348" s="68"/>
      <c r="H348" s="69"/>
      <c r="I348" s="70">
        <f t="shared" si="89"/>
        <v>0</v>
      </c>
      <c r="J348" s="71">
        <f t="shared" si="90"/>
        <v>0</v>
      </c>
      <c r="K348" s="71">
        <f t="shared" si="91"/>
        <v>0</v>
      </c>
      <c r="N348" s="33" t="s">
        <v>141</v>
      </c>
    </row>
    <row r="349" spans="1:14" ht="15" customHeight="1" outlineLevel="2" x14ac:dyDescent="0.25">
      <c r="A349" s="140" t="s">
        <v>4350</v>
      </c>
      <c r="B349" s="140" t="s">
        <v>4351</v>
      </c>
      <c r="C349" s="131"/>
      <c r="D349" s="167"/>
      <c r="E349" s="164" t="s">
        <v>51</v>
      </c>
      <c r="F349" s="152" t="s">
        <v>50</v>
      </c>
      <c r="G349" s="68"/>
      <c r="H349" s="69"/>
      <c r="I349" s="70">
        <f t="shared" si="89"/>
        <v>0</v>
      </c>
      <c r="J349" s="71">
        <f t="shared" si="90"/>
        <v>0</v>
      </c>
      <c r="K349" s="71">
        <f t="shared" si="91"/>
        <v>0</v>
      </c>
      <c r="N349" s="33" t="s">
        <v>141</v>
      </c>
    </row>
    <row r="350" spans="1:14" ht="15" customHeight="1" outlineLevel="2" x14ac:dyDescent="0.25">
      <c r="A350" s="140" t="s">
        <v>4352</v>
      </c>
      <c r="B350" s="140" t="s">
        <v>4353</v>
      </c>
      <c r="C350" s="131"/>
      <c r="D350" s="167"/>
      <c r="E350" s="164" t="s">
        <v>51</v>
      </c>
      <c r="F350" s="152" t="s">
        <v>50</v>
      </c>
      <c r="G350" s="68"/>
      <c r="H350" s="69"/>
      <c r="I350" s="70">
        <f t="shared" si="89"/>
        <v>0</v>
      </c>
      <c r="J350" s="71">
        <f t="shared" si="90"/>
        <v>0</v>
      </c>
      <c r="K350" s="71">
        <f t="shared" si="91"/>
        <v>0</v>
      </c>
      <c r="N350" s="33" t="s">
        <v>141</v>
      </c>
    </row>
    <row r="351" spans="1:14" ht="15" customHeight="1" outlineLevel="2" x14ac:dyDescent="0.25">
      <c r="A351" s="140" t="s">
        <v>4354</v>
      </c>
      <c r="B351" s="140" t="s">
        <v>4355</v>
      </c>
      <c r="C351" s="131"/>
      <c r="D351" s="167"/>
      <c r="E351" s="164" t="s">
        <v>51</v>
      </c>
      <c r="F351" s="152" t="s">
        <v>50</v>
      </c>
      <c r="G351" s="68"/>
      <c r="H351" s="69"/>
      <c r="I351" s="70">
        <f t="shared" si="89"/>
        <v>0</v>
      </c>
      <c r="J351" s="71">
        <f t="shared" si="90"/>
        <v>0</v>
      </c>
      <c r="K351" s="71">
        <f t="shared" si="91"/>
        <v>0</v>
      </c>
      <c r="N351" s="33" t="s">
        <v>141</v>
      </c>
    </row>
    <row r="352" spans="1:14" ht="15" customHeight="1" outlineLevel="2" x14ac:dyDescent="0.25">
      <c r="A352" s="140" t="s">
        <v>4356</v>
      </c>
      <c r="B352" s="140" t="s">
        <v>4357</v>
      </c>
      <c r="C352" s="131"/>
      <c r="D352" s="167"/>
      <c r="E352" s="164" t="s">
        <v>51</v>
      </c>
      <c r="F352" s="152" t="s">
        <v>50</v>
      </c>
      <c r="G352" s="68"/>
      <c r="H352" s="69"/>
      <c r="I352" s="70">
        <f t="shared" si="89"/>
        <v>0</v>
      </c>
      <c r="J352" s="71">
        <f t="shared" si="90"/>
        <v>0</v>
      </c>
      <c r="K352" s="71">
        <f t="shared" si="91"/>
        <v>0</v>
      </c>
      <c r="N352" s="33" t="s">
        <v>141</v>
      </c>
    </row>
    <row r="353" spans="1:14" ht="15" customHeight="1" outlineLevel="2" x14ac:dyDescent="0.25">
      <c r="A353" s="140" t="s">
        <v>4358</v>
      </c>
      <c r="B353" s="50" t="s">
        <v>4359</v>
      </c>
      <c r="C353" s="131"/>
      <c r="D353" s="167"/>
      <c r="E353" s="164" t="s">
        <v>51</v>
      </c>
      <c r="F353" s="152" t="s">
        <v>50</v>
      </c>
      <c r="G353" s="68"/>
      <c r="H353" s="69"/>
      <c r="I353" s="70">
        <f t="shared" si="89"/>
        <v>0</v>
      </c>
      <c r="J353" s="71">
        <f t="shared" si="90"/>
        <v>0</v>
      </c>
      <c r="K353" s="71">
        <f t="shared" si="91"/>
        <v>0</v>
      </c>
      <c r="N353" s="33" t="s">
        <v>143</v>
      </c>
    </row>
    <row r="354" spans="1:14" s="1" customFormat="1" ht="15" customHeight="1" outlineLevel="1" x14ac:dyDescent="0.25">
      <c r="A354" s="130" t="s">
        <v>4360</v>
      </c>
      <c r="B354" s="134" t="s">
        <v>4361</v>
      </c>
      <c r="C354" s="77"/>
      <c r="D354" s="78"/>
      <c r="E354" s="160"/>
      <c r="F354" s="79"/>
      <c r="G354" s="143"/>
      <c r="H354" s="143"/>
      <c r="I354" s="143"/>
      <c r="J354" s="143"/>
      <c r="K354" s="143"/>
      <c r="L354" s="124"/>
      <c r="M354"/>
      <c r="N354" s="33" t="s">
        <v>142</v>
      </c>
    </row>
    <row r="355" spans="1:14" ht="15" customHeight="1" outlineLevel="2" x14ac:dyDescent="0.25">
      <c r="A355" s="140" t="s">
        <v>4362</v>
      </c>
      <c r="B355" s="140" t="s">
        <v>4363</v>
      </c>
      <c r="C355" s="131"/>
      <c r="D355" s="167"/>
      <c r="E355" s="164" t="s">
        <v>51</v>
      </c>
      <c r="F355" s="152" t="s">
        <v>50</v>
      </c>
      <c r="G355" s="68"/>
      <c r="H355" s="69"/>
      <c r="I355" s="70">
        <f t="shared" ref="I355:I361" si="92">+G355*H355</f>
        <v>0</v>
      </c>
      <c r="J355" s="71">
        <f t="shared" ref="J355:J361" si="93">+H355*$K$2</f>
        <v>0</v>
      </c>
      <c r="K355" s="71">
        <f t="shared" ref="K355:K361" si="94">+I355*$K$2</f>
        <v>0</v>
      </c>
      <c r="N355" s="33" t="s">
        <v>141</v>
      </c>
    </row>
    <row r="356" spans="1:14" s="117" customFormat="1" ht="15" customHeight="1" outlineLevel="2" x14ac:dyDescent="0.25">
      <c r="A356" s="140" t="s">
        <v>4364</v>
      </c>
      <c r="B356" s="128" t="s">
        <v>4365</v>
      </c>
      <c r="C356" s="136"/>
      <c r="D356" s="167"/>
      <c r="E356" s="165" t="s">
        <v>51</v>
      </c>
      <c r="F356" s="156" t="s">
        <v>50</v>
      </c>
      <c r="G356" s="68"/>
      <c r="H356" s="69"/>
      <c r="I356" s="70">
        <f t="shared" si="92"/>
        <v>0</v>
      </c>
      <c r="J356" s="71">
        <f t="shared" si="93"/>
        <v>0</v>
      </c>
      <c r="K356" s="71">
        <f t="shared" si="94"/>
        <v>0</v>
      </c>
      <c r="M356"/>
      <c r="N356" s="33" t="s">
        <v>141</v>
      </c>
    </row>
    <row r="357" spans="1:14" s="117" customFormat="1" ht="15" customHeight="1" outlineLevel="2" x14ac:dyDescent="0.25">
      <c r="A357" s="140" t="s">
        <v>4366</v>
      </c>
      <c r="B357" s="128" t="s">
        <v>4367</v>
      </c>
      <c r="C357" s="136"/>
      <c r="D357" s="167"/>
      <c r="E357" s="165" t="s">
        <v>51</v>
      </c>
      <c r="F357" s="156" t="s">
        <v>50</v>
      </c>
      <c r="G357" s="68"/>
      <c r="H357" s="69"/>
      <c r="I357" s="70">
        <f t="shared" si="92"/>
        <v>0</v>
      </c>
      <c r="J357" s="71">
        <f t="shared" si="93"/>
        <v>0</v>
      </c>
      <c r="K357" s="71">
        <f t="shared" si="94"/>
        <v>0</v>
      </c>
      <c r="M357"/>
      <c r="N357" s="33" t="s">
        <v>141</v>
      </c>
    </row>
    <row r="358" spans="1:14" s="124" customFormat="1" ht="15" customHeight="1" outlineLevel="2" x14ac:dyDescent="0.25">
      <c r="A358" s="140" t="s">
        <v>4368</v>
      </c>
      <c r="B358" s="139" t="s">
        <v>4369</v>
      </c>
      <c r="C358" s="77"/>
      <c r="D358" s="168"/>
      <c r="E358" s="160" t="s">
        <v>51</v>
      </c>
      <c r="F358" s="79" t="s">
        <v>50</v>
      </c>
      <c r="G358" s="68"/>
      <c r="H358" s="69"/>
      <c r="I358" s="70">
        <f t="shared" si="92"/>
        <v>0</v>
      </c>
      <c r="J358" s="71">
        <f t="shared" si="93"/>
        <v>0</v>
      </c>
      <c r="K358" s="71">
        <f t="shared" si="94"/>
        <v>0</v>
      </c>
      <c r="M358"/>
      <c r="N358" s="33" t="s">
        <v>141</v>
      </c>
    </row>
    <row r="359" spans="1:14" s="124" customFormat="1" ht="15" customHeight="1" outlineLevel="2" x14ac:dyDescent="0.25">
      <c r="A359" s="140" t="s">
        <v>4370</v>
      </c>
      <c r="B359" s="139" t="s">
        <v>4371</v>
      </c>
      <c r="C359" s="77"/>
      <c r="D359" s="168"/>
      <c r="E359" s="160" t="s">
        <v>51</v>
      </c>
      <c r="F359" s="79" t="s">
        <v>50</v>
      </c>
      <c r="G359" s="68"/>
      <c r="H359" s="69"/>
      <c r="I359" s="70">
        <f t="shared" si="92"/>
        <v>0</v>
      </c>
      <c r="J359" s="71">
        <f t="shared" si="93"/>
        <v>0</v>
      </c>
      <c r="K359" s="71">
        <f t="shared" si="94"/>
        <v>0</v>
      </c>
      <c r="M359"/>
      <c r="N359" s="33" t="s">
        <v>141</v>
      </c>
    </row>
    <row r="360" spans="1:14" s="124" customFormat="1" ht="15" customHeight="1" outlineLevel="2" x14ac:dyDescent="0.25">
      <c r="A360" s="140" t="s">
        <v>4372</v>
      </c>
      <c r="B360" s="139" t="s">
        <v>4373</v>
      </c>
      <c r="C360" s="77"/>
      <c r="D360" s="168"/>
      <c r="E360" s="160" t="s">
        <v>51</v>
      </c>
      <c r="F360" s="79" t="s">
        <v>50</v>
      </c>
      <c r="G360" s="68"/>
      <c r="H360" s="69"/>
      <c r="I360" s="70">
        <f t="shared" si="92"/>
        <v>0</v>
      </c>
      <c r="J360" s="71">
        <f t="shared" si="93"/>
        <v>0</v>
      </c>
      <c r="K360" s="71">
        <f t="shared" si="94"/>
        <v>0</v>
      </c>
      <c r="M360"/>
      <c r="N360" s="33" t="s">
        <v>141</v>
      </c>
    </row>
    <row r="361" spans="1:14" s="117" customFormat="1" ht="15" customHeight="1" outlineLevel="2" x14ac:dyDescent="0.25">
      <c r="A361" s="140" t="s">
        <v>4374</v>
      </c>
      <c r="B361" s="50" t="s">
        <v>4375</v>
      </c>
      <c r="C361" s="136"/>
      <c r="D361" s="167"/>
      <c r="E361" s="160" t="s">
        <v>51</v>
      </c>
      <c r="F361" s="79" t="s">
        <v>50</v>
      </c>
      <c r="G361" s="68"/>
      <c r="H361" s="69"/>
      <c r="I361" s="70">
        <f t="shared" si="92"/>
        <v>0</v>
      </c>
      <c r="J361" s="71">
        <f t="shared" si="93"/>
        <v>0</v>
      </c>
      <c r="K361" s="71">
        <f t="shared" si="94"/>
        <v>0</v>
      </c>
      <c r="M361"/>
      <c r="N361" s="33" t="s">
        <v>143</v>
      </c>
    </row>
    <row r="362" spans="1:14" s="124" customFormat="1" ht="15" customHeight="1" outlineLevel="1" x14ac:dyDescent="0.25">
      <c r="A362" s="130" t="s">
        <v>4376</v>
      </c>
      <c r="B362" s="134" t="s">
        <v>4377</v>
      </c>
      <c r="C362" s="77"/>
      <c r="D362" s="78"/>
      <c r="E362" s="160"/>
      <c r="F362" s="79"/>
      <c r="G362" s="143"/>
      <c r="H362" s="143"/>
      <c r="I362" s="143"/>
      <c r="J362" s="143"/>
      <c r="K362" s="143"/>
      <c r="M362"/>
      <c r="N362" s="33" t="s">
        <v>142</v>
      </c>
    </row>
    <row r="363" spans="1:14" s="124" customFormat="1" ht="15" customHeight="1" outlineLevel="2" x14ac:dyDescent="0.25">
      <c r="A363" s="140" t="s">
        <v>4378</v>
      </c>
      <c r="B363" s="139" t="s">
        <v>4379</v>
      </c>
      <c r="C363" s="77" t="s">
        <v>5670</v>
      </c>
      <c r="D363" s="168"/>
      <c r="E363" s="160" t="s">
        <v>51</v>
      </c>
      <c r="F363" s="79" t="s">
        <v>50</v>
      </c>
      <c r="G363" s="68"/>
      <c r="H363" s="69"/>
      <c r="I363" s="70">
        <f>+G363*H363</f>
        <v>0</v>
      </c>
      <c r="J363" s="71">
        <f t="shared" ref="J363:K365" si="95">+H363*$K$2</f>
        <v>0</v>
      </c>
      <c r="K363" s="71">
        <f t="shared" si="95"/>
        <v>0</v>
      </c>
      <c r="M363"/>
      <c r="N363" s="33" t="s">
        <v>141</v>
      </c>
    </row>
    <row r="364" spans="1:14" s="124" customFormat="1" ht="15" customHeight="1" outlineLevel="2" x14ac:dyDescent="0.25">
      <c r="A364" s="140" t="s">
        <v>4380</v>
      </c>
      <c r="B364" s="139" t="s">
        <v>4381</v>
      </c>
      <c r="C364" s="77" t="s">
        <v>5670</v>
      </c>
      <c r="D364" s="168"/>
      <c r="E364" s="160" t="s">
        <v>51</v>
      </c>
      <c r="F364" s="79" t="s">
        <v>50</v>
      </c>
      <c r="G364" s="68"/>
      <c r="H364" s="69"/>
      <c r="I364" s="70">
        <f>+G364*H364</f>
        <v>0</v>
      </c>
      <c r="J364" s="71">
        <f t="shared" si="95"/>
        <v>0</v>
      </c>
      <c r="K364" s="71">
        <f t="shared" si="95"/>
        <v>0</v>
      </c>
      <c r="M364"/>
      <c r="N364" s="33" t="s">
        <v>141</v>
      </c>
    </row>
    <row r="365" spans="1:14" s="117" customFormat="1" ht="15" customHeight="1" outlineLevel="2" x14ac:dyDescent="0.25">
      <c r="A365" s="140" t="s">
        <v>4382</v>
      </c>
      <c r="B365" s="50" t="s">
        <v>4383</v>
      </c>
      <c r="C365" s="136" t="s">
        <v>5670</v>
      </c>
      <c r="D365" s="167"/>
      <c r="E365" s="160" t="s">
        <v>51</v>
      </c>
      <c r="F365" s="79" t="s">
        <v>50</v>
      </c>
      <c r="G365" s="68"/>
      <c r="H365" s="69"/>
      <c r="I365" s="70">
        <f>+G365*H365</f>
        <v>0</v>
      </c>
      <c r="J365" s="71">
        <f t="shared" si="95"/>
        <v>0</v>
      </c>
      <c r="K365" s="71">
        <f t="shared" si="95"/>
        <v>0</v>
      </c>
      <c r="M365"/>
      <c r="N365" s="33" t="s">
        <v>143</v>
      </c>
    </row>
    <row r="366" spans="1:14" s="117" customFormat="1" ht="15" customHeight="1" outlineLevel="1" x14ac:dyDescent="0.25">
      <c r="A366" s="130" t="s">
        <v>4384</v>
      </c>
      <c r="B366" s="134" t="s">
        <v>4385</v>
      </c>
      <c r="C366" s="136"/>
      <c r="D366" s="137"/>
      <c r="E366" s="165"/>
      <c r="F366" s="156"/>
      <c r="G366" s="138"/>
      <c r="H366" s="138"/>
      <c r="I366" s="138"/>
      <c r="J366" s="138"/>
      <c r="K366" s="138"/>
      <c r="M366"/>
      <c r="N366" s="33" t="s">
        <v>142</v>
      </c>
    </row>
    <row r="367" spans="1:14" s="124" customFormat="1" ht="15" customHeight="1" outlineLevel="2" x14ac:dyDescent="0.25">
      <c r="A367" s="140" t="s">
        <v>4386</v>
      </c>
      <c r="B367" s="139" t="s">
        <v>4387</v>
      </c>
      <c r="C367" s="77"/>
      <c r="D367" s="168"/>
      <c r="E367" s="160" t="s">
        <v>51</v>
      </c>
      <c r="F367" s="79" t="s">
        <v>50</v>
      </c>
      <c r="G367" s="68"/>
      <c r="H367" s="69"/>
      <c r="I367" s="70">
        <f>+G367*H367</f>
        <v>0</v>
      </c>
      <c r="J367" s="71">
        <f t="shared" ref="J367:K371" si="96">+H367*$K$2</f>
        <v>0</v>
      </c>
      <c r="K367" s="71">
        <f t="shared" si="96"/>
        <v>0</v>
      </c>
      <c r="M367"/>
      <c r="N367" s="33" t="s">
        <v>141</v>
      </c>
    </row>
    <row r="368" spans="1:14" s="124" customFormat="1" ht="15" customHeight="1" outlineLevel="2" x14ac:dyDescent="0.25">
      <c r="A368" s="140" t="s">
        <v>4388</v>
      </c>
      <c r="B368" s="139" t="s">
        <v>4389</v>
      </c>
      <c r="C368" s="77"/>
      <c r="D368" s="168"/>
      <c r="E368" s="160" t="s">
        <v>51</v>
      </c>
      <c r="F368" s="79" t="s">
        <v>50</v>
      </c>
      <c r="G368" s="68"/>
      <c r="H368" s="69"/>
      <c r="I368" s="70">
        <f>+G368*H368</f>
        <v>0</v>
      </c>
      <c r="J368" s="71">
        <f t="shared" si="96"/>
        <v>0</v>
      </c>
      <c r="K368" s="71">
        <f t="shared" si="96"/>
        <v>0</v>
      </c>
      <c r="M368"/>
      <c r="N368" s="33" t="s">
        <v>141</v>
      </c>
    </row>
    <row r="369" spans="1:14" s="117" customFormat="1" ht="15" customHeight="1" outlineLevel="2" x14ac:dyDescent="0.25">
      <c r="A369" s="140" t="s">
        <v>4390</v>
      </c>
      <c r="B369" s="50" t="s">
        <v>4391</v>
      </c>
      <c r="C369" s="136"/>
      <c r="D369" s="167"/>
      <c r="E369" s="160" t="s">
        <v>51</v>
      </c>
      <c r="F369" s="79" t="s">
        <v>50</v>
      </c>
      <c r="G369" s="68"/>
      <c r="H369" s="69"/>
      <c r="I369" s="70">
        <f>+G369*H369</f>
        <v>0</v>
      </c>
      <c r="J369" s="71">
        <f t="shared" si="96"/>
        <v>0</v>
      </c>
      <c r="K369" s="71">
        <f t="shared" si="96"/>
        <v>0</v>
      </c>
      <c r="M369"/>
      <c r="N369" s="33" t="s">
        <v>143</v>
      </c>
    </row>
    <row r="370" spans="1:14" s="117" customFormat="1" ht="15" customHeight="1" outlineLevel="1" x14ac:dyDescent="0.25">
      <c r="A370" s="130" t="s">
        <v>4392</v>
      </c>
      <c r="B370" s="47" t="s">
        <v>4393</v>
      </c>
      <c r="C370" s="136"/>
      <c r="D370" s="167"/>
      <c r="E370" s="165" t="s">
        <v>73</v>
      </c>
      <c r="F370" s="156" t="s">
        <v>72</v>
      </c>
      <c r="G370" s="68"/>
      <c r="H370" s="69"/>
      <c r="I370" s="70">
        <f>+G370*H370</f>
        <v>0</v>
      </c>
      <c r="J370" s="71">
        <f t="shared" si="96"/>
        <v>0</v>
      </c>
      <c r="K370" s="71">
        <f t="shared" si="96"/>
        <v>0</v>
      </c>
      <c r="M370"/>
      <c r="N370" s="33" t="s">
        <v>141</v>
      </c>
    </row>
    <row r="371" spans="1:14" s="117" customFormat="1" ht="15" customHeight="1" outlineLevel="1" x14ac:dyDescent="0.25">
      <c r="A371" s="130" t="s">
        <v>4394</v>
      </c>
      <c r="B371" s="47" t="s">
        <v>4395</v>
      </c>
      <c r="C371" s="136"/>
      <c r="D371" s="167"/>
      <c r="E371" s="159" t="s">
        <v>123</v>
      </c>
      <c r="F371" s="72" t="s">
        <v>123</v>
      </c>
      <c r="G371" s="68"/>
      <c r="H371" s="69"/>
      <c r="I371" s="70">
        <f>+G371*H371</f>
        <v>0</v>
      </c>
      <c r="J371" s="71">
        <f t="shared" si="96"/>
        <v>0</v>
      </c>
      <c r="K371" s="71">
        <f t="shared" si="96"/>
        <v>0</v>
      </c>
      <c r="M371"/>
      <c r="N371" s="33" t="s">
        <v>143</v>
      </c>
    </row>
    <row r="372" spans="1:14" s="117" customFormat="1" ht="15" customHeight="1" x14ac:dyDescent="0.25">
      <c r="A372" s="43" t="s">
        <v>4396</v>
      </c>
      <c r="B372" s="43" t="s">
        <v>4397</v>
      </c>
      <c r="C372" s="44"/>
      <c r="D372" s="45"/>
      <c r="E372" s="158"/>
      <c r="F372" s="65"/>
      <c r="G372" s="61"/>
      <c r="H372" s="61"/>
      <c r="I372" s="61"/>
      <c r="J372" s="61"/>
      <c r="K372" s="61"/>
      <c r="M372"/>
      <c r="N372" s="33" t="s">
        <v>142</v>
      </c>
    </row>
    <row r="373" spans="1:14" s="117" customFormat="1" ht="15" customHeight="1" outlineLevel="1" x14ac:dyDescent="0.25">
      <c r="A373" s="130" t="s">
        <v>4398</v>
      </c>
      <c r="B373" s="47" t="s">
        <v>4399</v>
      </c>
      <c r="C373" s="48" t="s">
        <v>5670</v>
      </c>
      <c r="D373" s="167"/>
      <c r="E373" s="116" t="s">
        <v>51</v>
      </c>
      <c r="F373" s="67" t="s">
        <v>50</v>
      </c>
      <c r="G373" s="68"/>
      <c r="H373" s="69"/>
      <c r="I373" s="70">
        <f t="shared" ref="I373:I385" si="97">+G373*H373</f>
        <v>0</v>
      </c>
      <c r="J373" s="71">
        <f t="shared" ref="J373:J385" si="98">+H373*$K$2</f>
        <v>0</v>
      </c>
      <c r="K373" s="71">
        <f t="shared" ref="K373:K385" si="99">+I373*$K$2</f>
        <v>0</v>
      </c>
      <c r="M373"/>
      <c r="N373" s="33" t="s">
        <v>141</v>
      </c>
    </row>
    <row r="374" spans="1:14" s="117" customFormat="1" ht="15" customHeight="1" outlineLevel="1" x14ac:dyDescent="0.25">
      <c r="A374" s="130" t="s">
        <v>4400</v>
      </c>
      <c r="B374" s="47" t="s">
        <v>4401</v>
      </c>
      <c r="C374" s="48" t="s">
        <v>5670</v>
      </c>
      <c r="D374" s="167"/>
      <c r="E374" s="116" t="s">
        <v>73</v>
      </c>
      <c r="F374" s="67" t="s">
        <v>72</v>
      </c>
      <c r="G374" s="68"/>
      <c r="H374" s="69"/>
      <c r="I374" s="70">
        <f t="shared" si="97"/>
        <v>0</v>
      </c>
      <c r="J374" s="71">
        <f t="shared" si="98"/>
        <v>0</v>
      </c>
      <c r="K374" s="71">
        <f t="shared" si="99"/>
        <v>0</v>
      </c>
      <c r="M374"/>
      <c r="N374" s="33" t="s">
        <v>141</v>
      </c>
    </row>
    <row r="375" spans="1:14" s="117" customFormat="1" ht="15" customHeight="1" outlineLevel="1" x14ac:dyDescent="0.25">
      <c r="A375" s="130" t="s">
        <v>4402</v>
      </c>
      <c r="B375" s="47" t="s">
        <v>4403</v>
      </c>
      <c r="C375" s="48" t="s">
        <v>5670</v>
      </c>
      <c r="D375" s="167"/>
      <c r="E375" s="116" t="s">
        <v>73</v>
      </c>
      <c r="F375" s="67" t="s">
        <v>72</v>
      </c>
      <c r="G375" s="68"/>
      <c r="H375" s="69"/>
      <c r="I375" s="70">
        <f t="shared" si="97"/>
        <v>0</v>
      </c>
      <c r="J375" s="71">
        <f t="shared" si="98"/>
        <v>0</v>
      </c>
      <c r="K375" s="71">
        <f t="shared" si="99"/>
        <v>0</v>
      </c>
      <c r="M375"/>
      <c r="N375" s="33" t="s">
        <v>141</v>
      </c>
    </row>
    <row r="376" spans="1:14" s="117" customFormat="1" ht="15" customHeight="1" outlineLevel="1" x14ac:dyDescent="0.25">
      <c r="A376" s="130" t="s">
        <v>4404</v>
      </c>
      <c r="B376" s="47" t="s">
        <v>4405</v>
      </c>
      <c r="C376" s="48" t="s">
        <v>5668</v>
      </c>
      <c r="D376" s="167"/>
      <c r="E376" s="116" t="s">
        <v>51</v>
      </c>
      <c r="F376" s="67" t="s">
        <v>50</v>
      </c>
      <c r="G376" s="68"/>
      <c r="H376" s="69"/>
      <c r="I376" s="70">
        <f t="shared" si="97"/>
        <v>0</v>
      </c>
      <c r="J376" s="71">
        <f t="shared" si="98"/>
        <v>0</v>
      </c>
      <c r="K376" s="71">
        <f t="shared" si="99"/>
        <v>0</v>
      </c>
      <c r="M376"/>
      <c r="N376" s="33" t="s">
        <v>141</v>
      </c>
    </row>
    <row r="377" spans="1:14" s="117" customFormat="1" ht="15" customHeight="1" outlineLevel="1" x14ac:dyDescent="0.25">
      <c r="A377" s="130" t="s">
        <v>4406</v>
      </c>
      <c r="B377" s="47" t="s">
        <v>4407</v>
      </c>
      <c r="C377" s="48" t="s">
        <v>5668</v>
      </c>
      <c r="D377" s="167"/>
      <c r="E377" s="116" t="s">
        <v>73</v>
      </c>
      <c r="F377" s="67" t="s">
        <v>72</v>
      </c>
      <c r="G377" s="68"/>
      <c r="H377" s="69"/>
      <c r="I377" s="70">
        <f t="shared" si="97"/>
        <v>0</v>
      </c>
      <c r="J377" s="71">
        <f t="shared" si="98"/>
        <v>0</v>
      </c>
      <c r="K377" s="71">
        <f t="shared" si="99"/>
        <v>0</v>
      </c>
      <c r="M377"/>
      <c r="N377" s="33" t="s">
        <v>141</v>
      </c>
    </row>
    <row r="378" spans="1:14" s="117" customFormat="1" ht="15" customHeight="1" outlineLevel="1" x14ac:dyDescent="0.25">
      <c r="A378" s="130" t="s">
        <v>4408</v>
      </c>
      <c r="B378" s="47" t="s">
        <v>4409</v>
      </c>
      <c r="C378" s="48" t="s">
        <v>5670</v>
      </c>
      <c r="D378" s="167"/>
      <c r="E378" s="116" t="s">
        <v>73</v>
      </c>
      <c r="F378" s="67" t="s">
        <v>72</v>
      </c>
      <c r="G378" s="68"/>
      <c r="H378" s="69"/>
      <c r="I378" s="70">
        <f t="shared" si="97"/>
        <v>0</v>
      </c>
      <c r="J378" s="71">
        <f t="shared" si="98"/>
        <v>0</v>
      </c>
      <c r="K378" s="71">
        <f t="shared" si="99"/>
        <v>0</v>
      </c>
      <c r="M378"/>
      <c r="N378" s="33" t="s">
        <v>141</v>
      </c>
    </row>
    <row r="379" spans="1:14" s="117" customFormat="1" ht="15" customHeight="1" outlineLevel="1" x14ac:dyDescent="0.25">
      <c r="A379" s="130" t="s">
        <v>4410</v>
      </c>
      <c r="B379" s="47" t="s">
        <v>4411</v>
      </c>
      <c r="C379" s="48" t="s">
        <v>5670</v>
      </c>
      <c r="D379" s="167"/>
      <c r="E379" s="116" t="s">
        <v>51</v>
      </c>
      <c r="F379" s="67" t="s">
        <v>50</v>
      </c>
      <c r="G379" s="68"/>
      <c r="H379" s="69"/>
      <c r="I379" s="70">
        <f t="shared" si="97"/>
        <v>0</v>
      </c>
      <c r="J379" s="71">
        <f t="shared" si="98"/>
        <v>0</v>
      </c>
      <c r="K379" s="71">
        <f t="shared" si="99"/>
        <v>0</v>
      </c>
      <c r="M379"/>
      <c r="N379" s="33" t="s">
        <v>141</v>
      </c>
    </row>
    <row r="380" spans="1:14" s="117" customFormat="1" ht="15" customHeight="1" outlineLevel="1" x14ac:dyDescent="0.25">
      <c r="A380" s="130" t="s">
        <v>4412</v>
      </c>
      <c r="B380" s="47" t="s">
        <v>4413</v>
      </c>
      <c r="C380" s="48" t="s">
        <v>5670</v>
      </c>
      <c r="D380" s="167"/>
      <c r="E380" s="116" t="s">
        <v>51</v>
      </c>
      <c r="F380" s="67" t="s">
        <v>50</v>
      </c>
      <c r="G380" s="68"/>
      <c r="H380" s="69"/>
      <c r="I380" s="70">
        <f t="shared" si="97"/>
        <v>0</v>
      </c>
      <c r="J380" s="71">
        <f t="shared" si="98"/>
        <v>0</v>
      </c>
      <c r="K380" s="71">
        <f t="shared" si="99"/>
        <v>0</v>
      </c>
      <c r="M380"/>
      <c r="N380" s="33" t="s">
        <v>141</v>
      </c>
    </row>
    <row r="381" spans="1:14" s="117" customFormat="1" ht="15" customHeight="1" outlineLevel="1" x14ac:dyDescent="0.25">
      <c r="A381" s="130" t="s">
        <v>4414</v>
      </c>
      <c r="B381" s="47" t="s">
        <v>4415</v>
      </c>
      <c r="C381" s="48" t="s">
        <v>5670</v>
      </c>
      <c r="D381" s="167"/>
      <c r="E381" s="116" t="s">
        <v>51</v>
      </c>
      <c r="F381" s="67" t="s">
        <v>50</v>
      </c>
      <c r="G381" s="68"/>
      <c r="H381" s="69"/>
      <c r="I381" s="70">
        <f t="shared" si="97"/>
        <v>0</v>
      </c>
      <c r="J381" s="71">
        <f t="shared" si="98"/>
        <v>0</v>
      </c>
      <c r="K381" s="71">
        <f t="shared" si="99"/>
        <v>0</v>
      </c>
      <c r="M381"/>
      <c r="N381" s="33" t="s">
        <v>141</v>
      </c>
    </row>
    <row r="382" spans="1:14" s="117" customFormat="1" ht="15" customHeight="1" outlineLevel="1" x14ac:dyDescent="0.25">
      <c r="A382" s="130" t="s">
        <v>4416</v>
      </c>
      <c r="B382" s="47" t="s">
        <v>4417</v>
      </c>
      <c r="C382" s="48" t="s">
        <v>5670</v>
      </c>
      <c r="D382" s="167"/>
      <c r="E382" s="116" t="s">
        <v>51</v>
      </c>
      <c r="F382" s="67" t="s">
        <v>50</v>
      </c>
      <c r="G382" s="68"/>
      <c r="H382" s="69"/>
      <c r="I382" s="70">
        <f t="shared" si="97"/>
        <v>0</v>
      </c>
      <c r="J382" s="71">
        <f t="shared" si="98"/>
        <v>0</v>
      </c>
      <c r="K382" s="71">
        <f t="shared" si="99"/>
        <v>0</v>
      </c>
      <c r="M382"/>
      <c r="N382" s="33" t="s">
        <v>141</v>
      </c>
    </row>
    <row r="383" spans="1:14" s="117" customFormat="1" ht="15" customHeight="1" outlineLevel="1" x14ac:dyDescent="0.25">
      <c r="A383" s="130" t="s">
        <v>4418</v>
      </c>
      <c r="B383" s="47" t="s">
        <v>4419</v>
      </c>
      <c r="C383" s="48" t="s">
        <v>5670</v>
      </c>
      <c r="D383" s="167"/>
      <c r="E383" s="116" t="s">
        <v>51</v>
      </c>
      <c r="F383" s="67" t="s">
        <v>50</v>
      </c>
      <c r="G383" s="68"/>
      <c r="H383" s="69"/>
      <c r="I383" s="70">
        <f t="shared" si="97"/>
        <v>0</v>
      </c>
      <c r="J383" s="71">
        <f t="shared" si="98"/>
        <v>0</v>
      </c>
      <c r="K383" s="71">
        <f t="shared" si="99"/>
        <v>0</v>
      </c>
      <c r="M383"/>
      <c r="N383" s="33" t="s">
        <v>141</v>
      </c>
    </row>
    <row r="384" spans="1:14" s="117" customFormat="1" ht="15" customHeight="1" outlineLevel="1" x14ac:dyDescent="0.25">
      <c r="A384" s="130" t="s">
        <v>4420</v>
      </c>
      <c r="B384" s="47" t="s">
        <v>4421</v>
      </c>
      <c r="C384" s="48" t="s">
        <v>5670</v>
      </c>
      <c r="D384" s="167"/>
      <c r="E384" s="116" t="s">
        <v>51</v>
      </c>
      <c r="F384" s="67" t="s">
        <v>50</v>
      </c>
      <c r="G384" s="68"/>
      <c r="H384" s="69"/>
      <c r="I384" s="70">
        <f t="shared" si="97"/>
        <v>0</v>
      </c>
      <c r="J384" s="71">
        <f t="shared" si="98"/>
        <v>0</v>
      </c>
      <c r="K384" s="71">
        <f t="shared" si="99"/>
        <v>0</v>
      </c>
      <c r="M384"/>
      <c r="N384" s="33" t="s">
        <v>141</v>
      </c>
    </row>
    <row r="385" spans="1:14" s="117" customFormat="1" ht="15" customHeight="1" outlineLevel="1" x14ac:dyDescent="0.25">
      <c r="A385" s="130" t="s">
        <v>4422</v>
      </c>
      <c r="B385" s="47" t="s">
        <v>4423</v>
      </c>
      <c r="C385" s="48" t="s">
        <v>5670</v>
      </c>
      <c r="D385" s="167"/>
      <c r="E385" s="116" t="s">
        <v>51</v>
      </c>
      <c r="F385" s="67" t="s">
        <v>50</v>
      </c>
      <c r="G385" s="68"/>
      <c r="H385" s="69"/>
      <c r="I385" s="70">
        <f t="shared" si="97"/>
        <v>0</v>
      </c>
      <c r="J385" s="71">
        <f t="shared" si="98"/>
        <v>0</v>
      </c>
      <c r="K385" s="71">
        <f t="shared" si="99"/>
        <v>0</v>
      </c>
      <c r="M385"/>
      <c r="N385" s="33" t="s">
        <v>141</v>
      </c>
    </row>
    <row r="386" spans="1:14" s="117" customFormat="1" ht="15" customHeight="1" outlineLevel="1" x14ac:dyDescent="0.25">
      <c r="A386" s="130" t="s">
        <v>4424</v>
      </c>
      <c r="B386" s="47" t="s">
        <v>4425</v>
      </c>
      <c r="C386" s="77"/>
      <c r="D386" s="168"/>
      <c r="E386" s="159" t="s">
        <v>123</v>
      </c>
      <c r="F386" s="72" t="s">
        <v>123</v>
      </c>
      <c r="G386" s="68"/>
      <c r="H386" s="69"/>
      <c r="I386" s="70">
        <f>+G386*H386</f>
        <v>0</v>
      </c>
      <c r="J386" s="71">
        <f>+H386*$K$2</f>
        <v>0</v>
      </c>
      <c r="K386" s="71">
        <f>+I386*$K$2</f>
        <v>0</v>
      </c>
      <c r="M386"/>
      <c r="N386" s="33" t="s">
        <v>143</v>
      </c>
    </row>
    <row r="387" spans="1:14" ht="15" customHeight="1" x14ac:dyDescent="0.25">
      <c r="A387" s="43" t="s">
        <v>4426</v>
      </c>
      <c r="B387" s="43" t="s">
        <v>4427</v>
      </c>
      <c r="C387" s="44"/>
      <c r="D387" s="45"/>
      <c r="E387" s="158"/>
      <c r="F387" s="65"/>
      <c r="G387" s="61"/>
      <c r="H387" s="61"/>
      <c r="I387" s="61"/>
      <c r="J387" s="61"/>
      <c r="K387" s="61"/>
      <c r="N387" s="33" t="s">
        <v>142</v>
      </c>
    </row>
    <row r="388" spans="1:14" s="117" customFormat="1" ht="15" customHeight="1" outlineLevel="1" x14ac:dyDescent="0.25">
      <c r="A388" s="47" t="s">
        <v>4428</v>
      </c>
      <c r="B388" s="47" t="s">
        <v>4429</v>
      </c>
      <c r="C388" s="48"/>
      <c r="D388" s="49"/>
      <c r="E388" s="116"/>
      <c r="F388" s="67"/>
      <c r="G388" s="52"/>
      <c r="H388" s="52"/>
      <c r="I388" s="52"/>
      <c r="J388" s="52"/>
      <c r="K388" s="52"/>
      <c r="M388"/>
      <c r="N388" s="33" t="s">
        <v>142</v>
      </c>
    </row>
    <row r="389" spans="1:14" s="117" customFormat="1" ht="15" customHeight="1" outlineLevel="2" x14ac:dyDescent="0.25">
      <c r="A389" s="50" t="s">
        <v>4430</v>
      </c>
      <c r="B389" s="50" t="s">
        <v>4431</v>
      </c>
      <c r="C389" s="48" t="s">
        <v>5670</v>
      </c>
      <c r="D389" s="167"/>
      <c r="E389" s="116" t="s">
        <v>73</v>
      </c>
      <c r="F389" s="67" t="s">
        <v>72</v>
      </c>
      <c r="G389" s="68"/>
      <c r="H389" s="69"/>
      <c r="I389" s="70">
        <f>+G389*H389</f>
        <v>0</v>
      </c>
      <c r="J389" s="71">
        <f t="shared" ref="J389:K391" si="100">+H389*$K$2</f>
        <v>0</v>
      </c>
      <c r="K389" s="71">
        <f t="shared" si="100"/>
        <v>0</v>
      </c>
      <c r="M389"/>
      <c r="N389" s="33" t="s">
        <v>141</v>
      </c>
    </row>
    <row r="390" spans="1:14" s="117" customFormat="1" ht="15" customHeight="1" outlineLevel="2" x14ac:dyDescent="0.25">
      <c r="A390" s="50" t="s">
        <v>4432</v>
      </c>
      <c r="B390" s="50" t="s">
        <v>4433</v>
      </c>
      <c r="C390" s="48"/>
      <c r="D390" s="167"/>
      <c r="E390" s="116" t="s">
        <v>73</v>
      </c>
      <c r="F390" s="67" t="s">
        <v>72</v>
      </c>
      <c r="G390" s="68"/>
      <c r="H390" s="69"/>
      <c r="I390" s="70">
        <f>+G390*H390</f>
        <v>0</v>
      </c>
      <c r="J390" s="71">
        <f t="shared" si="100"/>
        <v>0</v>
      </c>
      <c r="K390" s="71">
        <f t="shared" si="100"/>
        <v>0</v>
      </c>
      <c r="M390"/>
      <c r="N390" s="33" t="s">
        <v>143</v>
      </c>
    </row>
    <row r="391" spans="1:14" s="117" customFormat="1" ht="15" customHeight="1" outlineLevel="1" x14ac:dyDescent="0.25">
      <c r="A391" s="47" t="s">
        <v>4434</v>
      </c>
      <c r="B391" s="47" t="s">
        <v>4435</v>
      </c>
      <c r="C391" s="48"/>
      <c r="D391" s="167"/>
      <c r="E391" s="116" t="s">
        <v>73</v>
      </c>
      <c r="F391" s="67" t="s">
        <v>72</v>
      </c>
      <c r="G391" s="68"/>
      <c r="H391" s="69"/>
      <c r="I391" s="70">
        <f>+G391*H391</f>
        <v>0</v>
      </c>
      <c r="J391" s="71">
        <f t="shared" si="100"/>
        <v>0</v>
      </c>
      <c r="K391" s="71">
        <f t="shared" si="100"/>
        <v>0</v>
      </c>
      <c r="M391"/>
      <c r="N391" s="33" t="s">
        <v>141</v>
      </c>
    </row>
    <row r="392" spans="1:14" s="117" customFormat="1" ht="15" customHeight="1" outlineLevel="1" x14ac:dyDescent="0.25">
      <c r="A392" s="47" t="s">
        <v>4436</v>
      </c>
      <c r="B392" s="47" t="s">
        <v>4437</v>
      </c>
      <c r="C392" s="48"/>
      <c r="D392" s="49"/>
      <c r="E392" s="116"/>
      <c r="F392" s="67"/>
      <c r="G392" s="52"/>
      <c r="H392" s="52"/>
      <c r="I392" s="52"/>
      <c r="J392" s="52"/>
      <c r="K392" s="52"/>
      <c r="M392"/>
      <c r="N392" s="33" t="s">
        <v>142</v>
      </c>
    </row>
    <row r="393" spans="1:14" s="117" customFormat="1" ht="15" customHeight="1" outlineLevel="2" x14ac:dyDescent="0.25">
      <c r="A393" s="50" t="s">
        <v>4438</v>
      </c>
      <c r="B393" s="50" t="s">
        <v>4439</v>
      </c>
      <c r="C393" s="48" t="s">
        <v>5668</v>
      </c>
      <c r="D393" s="167"/>
      <c r="E393" s="116" t="s">
        <v>55</v>
      </c>
      <c r="F393" s="67" t="s">
        <v>54</v>
      </c>
      <c r="G393" s="68"/>
      <c r="H393" s="69"/>
      <c r="I393" s="70">
        <f>+G393*H393</f>
        <v>0</v>
      </c>
      <c r="J393" s="71">
        <f t="shared" ref="J393:K395" si="101">+H393*$K$2</f>
        <v>0</v>
      </c>
      <c r="K393" s="71">
        <f t="shared" si="101"/>
        <v>0</v>
      </c>
      <c r="M393"/>
      <c r="N393" s="33" t="s">
        <v>141</v>
      </c>
    </row>
    <row r="394" spans="1:14" s="117" customFormat="1" ht="15" customHeight="1" outlineLevel="2" x14ac:dyDescent="0.25">
      <c r="A394" s="50" t="s">
        <v>4440</v>
      </c>
      <c r="B394" s="50" t="s">
        <v>4441</v>
      </c>
      <c r="C394" s="48" t="s">
        <v>5674</v>
      </c>
      <c r="D394" s="167"/>
      <c r="E394" s="116" t="s">
        <v>55</v>
      </c>
      <c r="F394" s="67" t="s">
        <v>54</v>
      </c>
      <c r="G394" s="68"/>
      <c r="H394" s="69"/>
      <c r="I394" s="70">
        <f>+G394*H394</f>
        <v>0</v>
      </c>
      <c r="J394" s="71">
        <f t="shared" si="101"/>
        <v>0</v>
      </c>
      <c r="K394" s="71">
        <f t="shared" si="101"/>
        <v>0</v>
      </c>
      <c r="M394"/>
      <c r="N394" s="33" t="s">
        <v>141</v>
      </c>
    </row>
    <row r="395" spans="1:14" s="117" customFormat="1" ht="15" customHeight="1" outlineLevel="2" x14ac:dyDescent="0.25">
      <c r="A395" s="50" t="s">
        <v>4442</v>
      </c>
      <c r="B395" s="50" t="s">
        <v>4443</v>
      </c>
      <c r="C395" s="48"/>
      <c r="D395" s="167"/>
      <c r="E395" s="159" t="s">
        <v>123</v>
      </c>
      <c r="F395" s="72" t="s">
        <v>123</v>
      </c>
      <c r="G395" s="68"/>
      <c r="H395" s="69"/>
      <c r="I395" s="70">
        <f>+G395*H395</f>
        <v>0</v>
      </c>
      <c r="J395" s="71">
        <f t="shared" si="101"/>
        <v>0</v>
      </c>
      <c r="K395" s="71">
        <f t="shared" si="101"/>
        <v>0</v>
      </c>
      <c r="M395"/>
      <c r="N395" s="33" t="s">
        <v>143</v>
      </c>
    </row>
    <row r="396" spans="1:14" s="117" customFormat="1" ht="15" customHeight="1" outlineLevel="1" x14ac:dyDescent="0.25">
      <c r="A396" s="47" t="s">
        <v>4444</v>
      </c>
      <c r="B396" s="47" t="s">
        <v>4445</v>
      </c>
      <c r="C396" s="48"/>
      <c r="D396" s="49"/>
      <c r="E396" s="116"/>
      <c r="F396" s="67"/>
      <c r="G396" s="52"/>
      <c r="H396" s="52"/>
      <c r="I396" s="52"/>
      <c r="J396" s="52"/>
      <c r="K396" s="52"/>
      <c r="M396"/>
      <c r="N396" s="33" t="s">
        <v>142</v>
      </c>
    </row>
    <row r="397" spans="1:14" s="117" customFormat="1" ht="15" customHeight="1" outlineLevel="2" x14ac:dyDescent="0.25">
      <c r="A397" s="50" t="s">
        <v>4446</v>
      </c>
      <c r="B397" s="50" t="s">
        <v>4447</v>
      </c>
      <c r="C397" s="48" t="s">
        <v>5670</v>
      </c>
      <c r="D397" s="167"/>
      <c r="E397" s="116" t="s">
        <v>51</v>
      </c>
      <c r="F397" s="67" t="s">
        <v>50</v>
      </c>
      <c r="G397" s="68"/>
      <c r="H397" s="69"/>
      <c r="I397" s="70">
        <f>+G397*H397</f>
        <v>0</v>
      </c>
      <c r="J397" s="71">
        <f t="shared" ref="J397:K399" si="102">+H397*$K$2</f>
        <v>0</v>
      </c>
      <c r="K397" s="71">
        <f t="shared" si="102"/>
        <v>0</v>
      </c>
      <c r="M397"/>
      <c r="N397" s="33" t="s">
        <v>141</v>
      </c>
    </row>
    <row r="398" spans="1:14" s="117" customFormat="1" ht="15" customHeight="1" outlineLevel="2" x14ac:dyDescent="0.25">
      <c r="A398" s="50" t="s">
        <v>4448</v>
      </c>
      <c r="B398" s="50" t="s">
        <v>4449</v>
      </c>
      <c r="C398" s="48"/>
      <c r="D398" s="167"/>
      <c r="E398" s="159" t="s">
        <v>123</v>
      </c>
      <c r="F398" s="72" t="s">
        <v>123</v>
      </c>
      <c r="G398" s="68"/>
      <c r="H398" s="69"/>
      <c r="I398" s="70">
        <f>+G398*H398</f>
        <v>0</v>
      </c>
      <c r="J398" s="71">
        <f t="shared" si="102"/>
        <v>0</v>
      </c>
      <c r="K398" s="71">
        <f t="shared" si="102"/>
        <v>0</v>
      </c>
      <c r="M398"/>
      <c r="N398" s="33" t="s">
        <v>143</v>
      </c>
    </row>
    <row r="399" spans="1:14" s="117" customFormat="1" ht="15" customHeight="1" outlineLevel="1" x14ac:dyDescent="0.25">
      <c r="A399" s="47" t="s">
        <v>4450</v>
      </c>
      <c r="B399" s="47" t="s">
        <v>4451</v>
      </c>
      <c r="C399" s="48"/>
      <c r="D399" s="167"/>
      <c r="E399" s="159" t="s">
        <v>123</v>
      </c>
      <c r="F399" s="72" t="s">
        <v>123</v>
      </c>
      <c r="G399" s="68"/>
      <c r="H399" s="69"/>
      <c r="I399" s="70">
        <f>+G399*H399</f>
        <v>0</v>
      </c>
      <c r="J399" s="71">
        <f t="shared" si="102"/>
        <v>0</v>
      </c>
      <c r="K399" s="71">
        <f t="shared" si="102"/>
        <v>0</v>
      </c>
      <c r="M399"/>
      <c r="N399" s="33" t="s">
        <v>143</v>
      </c>
    </row>
    <row r="400" spans="1:14" ht="15" customHeight="1" x14ac:dyDescent="0.25">
      <c r="A400" s="43" t="s">
        <v>4452</v>
      </c>
      <c r="B400" s="43" t="s">
        <v>4453</v>
      </c>
      <c r="C400" s="44"/>
      <c r="D400" s="45"/>
      <c r="E400" s="158"/>
      <c r="F400" s="65"/>
      <c r="G400" s="61"/>
      <c r="H400" s="61"/>
      <c r="I400" s="61"/>
      <c r="J400" s="61"/>
      <c r="K400" s="61"/>
      <c r="N400" s="33" t="s">
        <v>142</v>
      </c>
    </row>
    <row r="401" spans="1:14" s="117" customFormat="1" ht="15" customHeight="1" outlineLevel="1" x14ac:dyDescent="0.25">
      <c r="A401" s="47" t="s">
        <v>4454</v>
      </c>
      <c r="B401" s="47" t="s">
        <v>4455</v>
      </c>
      <c r="C401" s="48"/>
      <c r="D401" s="167"/>
      <c r="E401" s="116" t="s">
        <v>55</v>
      </c>
      <c r="F401" s="67" t="s">
        <v>54</v>
      </c>
      <c r="G401" s="68"/>
      <c r="H401" s="69"/>
      <c r="I401" s="70">
        <f>+G401*H401</f>
        <v>0</v>
      </c>
      <c r="J401" s="71">
        <f>+H401*$K$2</f>
        <v>0</v>
      </c>
      <c r="K401" s="71">
        <f>+I401*$K$2</f>
        <v>0</v>
      </c>
      <c r="M401"/>
      <c r="N401" s="33" t="s">
        <v>141</v>
      </c>
    </row>
    <row r="402" spans="1:14" s="117" customFormat="1" ht="15" customHeight="1" outlineLevel="1" x14ac:dyDescent="0.25">
      <c r="A402" s="47" t="s">
        <v>4456</v>
      </c>
      <c r="B402" s="47" t="s">
        <v>4457</v>
      </c>
      <c r="C402" s="48" t="s">
        <v>136</v>
      </c>
      <c r="D402" s="171"/>
      <c r="E402" s="116" t="s">
        <v>254</v>
      </c>
      <c r="F402" s="67" t="s">
        <v>58</v>
      </c>
      <c r="G402" s="68"/>
      <c r="H402" s="69"/>
      <c r="I402" s="70">
        <f>+G402*H402</f>
        <v>0</v>
      </c>
      <c r="J402" s="71">
        <f>+H402*$K$2</f>
        <v>0</v>
      </c>
      <c r="K402" s="71">
        <f>+I402*$K$2</f>
        <v>0</v>
      </c>
      <c r="M402"/>
      <c r="N402" s="33" t="s">
        <v>141</v>
      </c>
    </row>
    <row r="403" spans="1:14" s="117" customFormat="1" ht="15" customHeight="1" outlineLevel="1" x14ac:dyDescent="0.25">
      <c r="A403" s="47" t="s">
        <v>4458</v>
      </c>
      <c r="B403" s="47" t="s">
        <v>4459</v>
      </c>
      <c r="C403" s="48"/>
      <c r="D403" s="49"/>
      <c r="E403" s="116"/>
      <c r="F403" s="67"/>
      <c r="G403" s="52"/>
      <c r="H403" s="52"/>
      <c r="I403" s="52"/>
      <c r="J403" s="52"/>
      <c r="K403" s="52"/>
      <c r="M403"/>
      <c r="N403" s="33" t="s">
        <v>142</v>
      </c>
    </row>
    <row r="404" spans="1:14" s="117" customFormat="1" ht="15" customHeight="1" outlineLevel="1" x14ac:dyDescent="0.25">
      <c r="A404" s="50" t="s">
        <v>5335</v>
      </c>
      <c r="B404" s="50" t="s">
        <v>5337</v>
      </c>
      <c r="C404" s="48"/>
      <c r="D404" s="167"/>
      <c r="E404" s="116" t="s">
        <v>55</v>
      </c>
      <c r="F404" s="67" t="s">
        <v>54</v>
      </c>
      <c r="G404" s="68"/>
      <c r="H404" s="69"/>
      <c r="I404" s="70">
        <f>+G404*H404</f>
        <v>0</v>
      </c>
      <c r="J404" s="71">
        <f t="shared" ref="J404:K406" si="103">+H404*$K$2</f>
        <v>0</v>
      </c>
      <c r="K404" s="71">
        <f t="shared" si="103"/>
        <v>0</v>
      </c>
      <c r="M404"/>
      <c r="N404" s="33" t="s">
        <v>141</v>
      </c>
    </row>
    <row r="405" spans="1:14" s="117" customFormat="1" ht="15" customHeight="1" outlineLevel="1" x14ac:dyDescent="0.25">
      <c r="A405" s="50" t="s">
        <v>5336</v>
      </c>
      <c r="B405" s="50" t="s">
        <v>5338</v>
      </c>
      <c r="C405" s="48" t="s">
        <v>133</v>
      </c>
      <c r="D405" s="167"/>
      <c r="E405" s="116" t="s">
        <v>254</v>
      </c>
      <c r="F405" s="67" t="s">
        <v>58</v>
      </c>
      <c r="G405" s="68"/>
      <c r="H405" s="69"/>
      <c r="I405" s="70">
        <f>+G405*H405</f>
        <v>0</v>
      </c>
      <c r="J405" s="71">
        <f t="shared" si="103"/>
        <v>0</v>
      </c>
      <c r="K405" s="71">
        <f t="shared" si="103"/>
        <v>0</v>
      </c>
      <c r="M405"/>
      <c r="N405" s="33" t="s">
        <v>141</v>
      </c>
    </row>
    <row r="406" spans="1:14" s="117" customFormat="1" ht="15" customHeight="1" outlineLevel="1" x14ac:dyDescent="0.25">
      <c r="A406" s="50" t="s">
        <v>5343</v>
      </c>
      <c r="B406" s="50" t="s">
        <v>5344</v>
      </c>
      <c r="C406" s="48"/>
      <c r="D406" s="167"/>
      <c r="E406" s="159" t="s">
        <v>123</v>
      </c>
      <c r="F406" s="72" t="s">
        <v>123</v>
      </c>
      <c r="G406" s="68"/>
      <c r="H406" s="69"/>
      <c r="I406" s="70">
        <f>+G406*H406</f>
        <v>0</v>
      </c>
      <c r="J406" s="71">
        <f t="shared" si="103"/>
        <v>0</v>
      </c>
      <c r="K406" s="71">
        <f t="shared" si="103"/>
        <v>0</v>
      </c>
      <c r="M406"/>
      <c r="N406" s="33" t="s">
        <v>143</v>
      </c>
    </row>
    <row r="407" spans="1:14" s="117" customFormat="1" ht="15" customHeight="1" outlineLevel="1" x14ac:dyDescent="0.25">
      <c r="A407" s="47" t="s">
        <v>4460</v>
      </c>
      <c r="B407" s="47" t="s">
        <v>4461</v>
      </c>
      <c r="C407" s="48"/>
      <c r="D407" s="49"/>
      <c r="E407" s="116"/>
      <c r="F407" s="67"/>
      <c r="G407" s="52"/>
      <c r="H407" s="52"/>
      <c r="I407" s="52"/>
      <c r="J407" s="52"/>
      <c r="K407" s="52"/>
      <c r="M407"/>
      <c r="N407" s="33" t="s">
        <v>142</v>
      </c>
    </row>
    <row r="408" spans="1:14" s="117" customFormat="1" ht="15" customHeight="1" outlineLevel="2" x14ac:dyDescent="0.25">
      <c r="A408" s="50" t="s">
        <v>4462</v>
      </c>
      <c r="B408" s="50" t="s">
        <v>4463</v>
      </c>
      <c r="C408" s="48" t="s">
        <v>5386</v>
      </c>
      <c r="D408" s="171"/>
      <c r="E408" s="116" t="s">
        <v>73</v>
      </c>
      <c r="F408" s="67" t="s">
        <v>72</v>
      </c>
      <c r="G408" s="68"/>
      <c r="H408" s="69"/>
      <c r="I408" s="70">
        <f>+G408*H408</f>
        <v>0</v>
      </c>
      <c r="J408" s="71">
        <f t="shared" ref="J408:K412" si="104">+H408*$K$2</f>
        <v>0</v>
      </c>
      <c r="K408" s="71">
        <f t="shared" si="104"/>
        <v>0</v>
      </c>
      <c r="M408"/>
      <c r="N408" s="33" t="s">
        <v>141</v>
      </c>
    </row>
    <row r="409" spans="1:14" s="117" customFormat="1" ht="15" customHeight="1" outlineLevel="2" x14ac:dyDescent="0.25">
      <c r="A409" s="50" t="s">
        <v>4464</v>
      </c>
      <c r="B409" s="50" t="s">
        <v>4465</v>
      </c>
      <c r="C409" s="48" t="s">
        <v>5339</v>
      </c>
      <c r="D409" s="167"/>
      <c r="E409" s="116" t="s">
        <v>73</v>
      </c>
      <c r="F409" s="67" t="s">
        <v>72</v>
      </c>
      <c r="G409" s="68"/>
      <c r="H409" s="69"/>
      <c r="I409" s="70">
        <f>+G409*H409</f>
        <v>0</v>
      </c>
      <c r="J409" s="71">
        <f t="shared" si="104"/>
        <v>0</v>
      </c>
      <c r="K409" s="71">
        <f t="shared" si="104"/>
        <v>0</v>
      </c>
      <c r="M409"/>
      <c r="N409" s="33" t="s">
        <v>141</v>
      </c>
    </row>
    <row r="410" spans="1:14" s="117" customFormat="1" ht="15" customHeight="1" outlineLevel="2" x14ac:dyDescent="0.25">
      <c r="A410" s="50" t="s">
        <v>4466</v>
      </c>
      <c r="B410" s="50" t="s">
        <v>4467</v>
      </c>
      <c r="C410" s="48"/>
      <c r="D410" s="167"/>
      <c r="E410" s="116" t="s">
        <v>254</v>
      </c>
      <c r="F410" s="67" t="s">
        <v>58</v>
      </c>
      <c r="G410" s="68"/>
      <c r="H410" s="69"/>
      <c r="I410" s="70">
        <f>+G410*H410</f>
        <v>0</v>
      </c>
      <c r="J410" s="71">
        <f t="shared" si="104"/>
        <v>0</v>
      </c>
      <c r="K410" s="71">
        <f t="shared" si="104"/>
        <v>0</v>
      </c>
      <c r="M410"/>
      <c r="N410" s="33" t="s">
        <v>141</v>
      </c>
    </row>
    <row r="411" spans="1:14" s="117" customFormat="1" ht="15" customHeight="1" outlineLevel="2" x14ac:dyDescent="0.25">
      <c r="A411" s="50" t="s">
        <v>4468</v>
      </c>
      <c r="B411" s="50" t="s">
        <v>4469</v>
      </c>
      <c r="C411" s="48"/>
      <c r="D411" s="167"/>
      <c r="E411" s="116" t="s">
        <v>73</v>
      </c>
      <c r="F411" s="67" t="s">
        <v>72</v>
      </c>
      <c r="G411" s="68"/>
      <c r="H411" s="69"/>
      <c r="I411" s="70">
        <f>+G411*H411</f>
        <v>0</v>
      </c>
      <c r="J411" s="71">
        <f t="shared" si="104"/>
        <v>0</v>
      </c>
      <c r="K411" s="71">
        <f t="shared" si="104"/>
        <v>0</v>
      </c>
      <c r="M411"/>
      <c r="N411" s="33" t="s">
        <v>141</v>
      </c>
    </row>
    <row r="412" spans="1:14" s="117" customFormat="1" ht="15" customHeight="1" outlineLevel="2" x14ac:dyDescent="0.25">
      <c r="A412" s="50" t="s">
        <v>4470</v>
      </c>
      <c r="B412" s="50" t="s">
        <v>4471</v>
      </c>
      <c r="C412" s="48"/>
      <c r="D412" s="167"/>
      <c r="E412" s="159" t="s">
        <v>123</v>
      </c>
      <c r="F412" s="72" t="s">
        <v>123</v>
      </c>
      <c r="G412" s="68"/>
      <c r="H412" s="69"/>
      <c r="I412" s="70">
        <f>+G412*H412</f>
        <v>0</v>
      </c>
      <c r="J412" s="71">
        <f t="shared" si="104"/>
        <v>0</v>
      </c>
      <c r="K412" s="71">
        <f t="shared" si="104"/>
        <v>0</v>
      </c>
      <c r="M412"/>
      <c r="N412" s="33" t="s">
        <v>143</v>
      </c>
    </row>
    <row r="413" spans="1:14" s="117" customFormat="1" ht="15" customHeight="1" outlineLevel="1" x14ac:dyDescent="0.25">
      <c r="A413" s="47" t="s">
        <v>4472</v>
      </c>
      <c r="B413" s="47" t="s">
        <v>4473</v>
      </c>
      <c r="C413" s="48"/>
      <c r="D413" s="49"/>
      <c r="E413" s="116"/>
      <c r="F413" s="67"/>
      <c r="G413" s="52"/>
      <c r="H413" s="52"/>
      <c r="I413" s="52"/>
      <c r="J413" s="52"/>
      <c r="K413" s="52"/>
      <c r="M413"/>
      <c r="N413" s="33" t="s">
        <v>142</v>
      </c>
    </row>
    <row r="414" spans="1:14" s="117" customFormat="1" ht="15" customHeight="1" outlineLevel="2" x14ac:dyDescent="0.25">
      <c r="A414" s="50" t="s">
        <v>4474</v>
      </c>
      <c r="B414" s="50" t="s">
        <v>4475</v>
      </c>
      <c r="C414" s="48" t="s">
        <v>5386</v>
      </c>
      <c r="D414" s="171"/>
      <c r="E414" s="116" t="s">
        <v>73</v>
      </c>
      <c r="F414" s="67" t="s">
        <v>72</v>
      </c>
      <c r="G414" s="68"/>
      <c r="H414" s="69"/>
      <c r="I414" s="70">
        <f>+G414*H414</f>
        <v>0</v>
      </c>
      <c r="J414" s="71">
        <f t="shared" ref="J414:K418" si="105">+H414*$K$2</f>
        <v>0</v>
      </c>
      <c r="K414" s="71">
        <f t="shared" si="105"/>
        <v>0</v>
      </c>
      <c r="M414"/>
      <c r="N414" s="33" t="s">
        <v>141</v>
      </c>
    </row>
    <row r="415" spans="1:14" s="117" customFormat="1" ht="15" customHeight="1" outlineLevel="2" x14ac:dyDescent="0.25">
      <c r="A415" s="50" t="s">
        <v>4476</v>
      </c>
      <c r="B415" s="50" t="s">
        <v>4477</v>
      </c>
      <c r="C415" s="48" t="s">
        <v>5339</v>
      </c>
      <c r="D415" s="167"/>
      <c r="E415" s="116" t="s">
        <v>73</v>
      </c>
      <c r="F415" s="67" t="s">
        <v>72</v>
      </c>
      <c r="G415" s="68"/>
      <c r="H415" s="69"/>
      <c r="I415" s="70">
        <f>+G415*H415</f>
        <v>0</v>
      </c>
      <c r="J415" s="71">
        <f t="shared" si="105"/>
        <v>0</v>
      </c>
      <c r="K415" s="71">
        <f t="shared" si="105"/>
        <v>0</v>
      </c>
      <c r="M415"/>
      <c r="N415" s="33" t="s">
        <v>141</v>
      </c>
    </row>
    <row r="416" spans="1:14" s="117" customFormat="1" ht="15" customHeight="1" outlineLevel="2" x14ac:dyDescent="0.25">
      <c r="A416" s="50" t="s">
        <v>4478</v>
      </c>
      <c r="B416" s="50" t="s">
        <v>4479</v>
      </c>
      <c r="C416" s="48"/>
      <c r="D416" s="167"/>
      <c r="E416" s="116" t="s">
        <v>254</v>
      </c>
      <c r="F416" s="67" t="s">
        <v>58</v>
      </c>
      <c r="G416" s="68"/>
      <c r="H416" s="69"/>
      <c r="I416" s="70">
        <f>+G416*H416</f>
        <v>0</v>
      </c>
      <c r="J416" s="71">
        <f t="shared" si="105"/>
        <v>0</v>
      </c>
      <c r="K416" s="71">
        <f t="shared" si="105"/>
        <v>0</v>
      </c>
      <c r="M416"/>
      <c r="N416" s="33" t="s">
        <v>141</v>
      </c>
    </row>
    <row r="417" spans="1:14" s="117" customFormat="1" ht="15" customHeight="1" outlineLevel="2" x14ac:dyDescent="0.25">
      <c r="A417" s="50" t="s">
        <v>4480</v>
      </c>
      <c r="B417" s="50" t="s">
        <v>4481</v>
      </c>
      <c r="C417" s="48"/>
      <c r="D417" s="167"/>
      <c r="E417" s="116" t="s">
        <v>73</v>
      </c>
      <c r="F417" s="67" t="s">
        <v>72</v>
      </c>
      <c r="G417" s="68"/>
      <c r="H417" s="69"/>
      <c r="I417" s="70">
        <f>+G417*H417</f>
        <v>0</v>
      </c>
      <c r="J417" s="71">
        <f t="shared" si="105"/>
        <v>0</v>
      </c>
      <c r="K417" s="71">
        <f t="shared" si="105"/>
        <v>0</v>
      </c>
      <c r="M417"/>
      <c r="N417" s="33" t="s">
        <v>141</v>
      </c>
    </row>
    <row r="418" spans="1:14" s="117" customFormat="1" ht="15" customHeight="1" outlineLevel="2" x14ac:dyDescent="0.25">
      <c r="A418" s="50" t="s">
        <v>4482</v>
      </c>
      <c r="B418" s="50" t="s">
        <v>4483</v>
      </c>
      <c r="C418" s="48"/>
      <c r="D418" s="167"/>
      <c r="E418" s="159" t="s">
        <v>123</v>
      </c>
      <c r="F418" s="72" t="s">
        <v>123</v>
      </c>
      <c r="G418" s="68"/>
      <c r="H418" s="69"/>
      <c r="I418" s="70">
        <f>+G418*H418</f>
        <v>0</v>
      </c>
      <c r="J418" s="71">
        <f t="shared" si="105"/>
        <v>0</v>
      </c>
      <c r="K418" s="71">
        <f t="shared" si="105"/>
        <v>0</v>
      </c>
      <c r="M418"/>
      <c r="N418" s="33" t="s">
        <v>143</v>
      </c>
    </row>
    <row r="419" spans="1:14" s="117" customFormat="1" ht="15" customHeight="1" outlineLevel="1" x14ac:dyDescent="0.25">
      <c r="A419" s="47" t="s">
        <v>4484</v>
      </c>
      <c r="B419" s="47" t="s">
        <v>4485</v>
      </c>
      <c r="C419" s="48"/>
      <c r="D419" s="49"/>
      <c r="E419" s="116"/>
      <c r="F419" s="67"/>
      <c r="G419" s="52"/>
      <c r="H419" s="52"/>
      <c r="I419" s="52"/>
      <c r="J419" s="52"/>
      <c r="K419" s="52"/>
      <c r="M419"/>
      <c r="N419" s="33" t="s">
        <v>142</v>
      </c>
    </row>
    <row r="420" spans="1:14" s="117" customFormat="1" ht="15" customHeight="1" outlineLevel="2" x14ac:dyDescent="0.25">
      <c r="A420" s="50" t="s">
        <v>4486</v>
      </c>
      <c r="B420" s="50" t="s">
        <v>4487</v>
      </c>
      <c r="C420" s="48" t="s">
        <v>5386</v>
      </c>
      <c r="D420" s="171"/>
      <c r="E420" s="116" t="s">
        <v>73</v>
      </c>
      <c r="F420" s="67" t="s">
        <v>72</v>
      </c>
      <c r="G420" s="68"/>
      <c r="H420" s="69"/>
      <c r="I420" s="70">
        <f>+G420*H420</f>
        <v>0</v>
      </c>
      <c r="J420" s="71">
        <f t="shared" ref="J420:K423" si="106">+H420*$K$2</f>
        <v>0</v>
      </c>
      <c r="K420" s="71">
        <f t="shared" si="106"/>
        <v>0</v>
      </c>
      <c r="M420"/>
      <c r="N420" s="33" t="s">
        <v>141</v>
      </c>
    </row>
    <row r="421" spans="1:14" s="117" customFormat="1" ht="15" customHeight="1" outlineLevel="2" x14ac:dyDescent="0.25">
      <c r="A421" s="50" t="s">
        <v>4488</v>
      </c>
      <c r="B421" s="50" t="s">
        <v>4489</v>
      </c>
      <c r="C421" s="48"/>
      <c r="D421" s="167"/>
      <c r="E421" s="116" t="s">
        <v>254</v>
      </c>
      <c r="F421" s="67" t="s">
        <v>58</v>
      </c>
      <c r="G421" s="68"/>
      <c r="H421" s="69"/>
      <c r="I421" s="70">
        <f>+G421*H421</f>
        <v>0</v>
      </c>
      <c r="J421" s="71">
        <f t="shared" si="106"/>
        <v>0</v>
      </c>
      <c r="K421" s="71">
        <f t="shared" si="106"/>
        <v>0</v>
      </c>
      <c r="M421"/>
      <c r="N421" s="33" t="s">
        <v>141</v>
      </c>
    </row>
    <row r="422" spans="1:14" s="117" customFormat="1" ht="15" customHeight="1" outlineLevel="2" x14ac:dyDescent="0.25">
      <c r="A422" s="50" t="s">
        <v>4490</v>
      </c>
      <c r="B422" s="50" t="s">
        <v>4491</v>
      </c>
      <c r="C422" s="48"/>
      <c r="D422" s="167"/>
      <c r="E422" s="159" t="s">
        <v>123</v>
      </c>
      <c r="F422" s="72" t="s">
        <v>123</v>
      </c>
      <c r="G422" s="68"/>
      <c r="H422" s="69"/>
      <c r="I422" s="70">
        <f>+G422*H422</f>
        <v>0</v>
      </c>
      <c r="J422" s="71">
        <f t="shared" si="106"/>
        <v>0</v>
      </c>
      <c r="K422" s="71">
        <f t="shared" si="106"/>
        <v>0</v>
      </c>
      <c r="M422"/>
      <c r="N422" s="33" t="s">
        <v>143</v>
      </c>
    </row>
    <row r="423" spans="1:14" s="117" customFormat="1" ht="15" customHeight="1" outlineLevel="1" x14ac:dyDescent="0.25">
      <c r="A423" s="47" t="s">
        <v>4492</v>
      </c>
      <c r="B423" s="47" t="s">
        <v>4493</v>
      </c>
      <c r="C423" s="48" t="s">
        <v>5386</v>
      </c>
      <c r="D423" s="167"/>
      <c r="E423" s="116" t="s">
        <v>55</v>
      </c>
      <c r="F423" s="67" t="s">
        <v>54</v>
      </c>
      <c r="G423" s="68"/>
      <c r="H423" s="69"/>
      <c r="I423" s="70">
        <f>+G423*H423</f>
        <v>0</v>
      </c>
      <c r="J423" s="71">
        <f t="shared" si="106"/>
        <v>0</v>
      </c>
      <c r="K423" s="71">
        <f t="shared" si="106"/>
        <v>0</v>
      </c>
      <c r="M423"/>
      <c r="N423" s="33" t="s">
        <v>141</v>
      </c>
    </row>
    <row r="424" spans="1:14" s="117" customFormat="1" ht="15" customHeight="1" outlineLevel="1" x14ac:dyDescent="0.25">
      <c r="A424" s="47" t="s">
        <v>4494</v>
      </c>
      <c r="B424" s="47" t="s">
        <v>4495</v>
      </c>
      <c r="C424" s="48"/>
      <c r="D424" s="49"/>
      <c r="E424" s="116"/>
      <c r="F424" s="67"/>
      <c r="G424" s="52"/>
      <c r="H424" s="52"/>
      <c r="I424" s="52"/>
      <c r="J424" s="52"/>
      <c r="K424" s="52"/>
      <c r="M424"/>
      <c r="N424" s="33" t="s">
        <v>142</v>
      </c>
    </row>
    <row r="425" spans="1:14" s="117" customFormat="1" ht="15" customHeight="1" outlineLevel="2" x14ac:dyDescent="0.25">
      <c r="A425" s="50" t="s">
        <v>4496</v>
      </c>
      <c r="B425" s="50" t="s">
        <v>4497</v>
      </c>
      <c r="C425" s="48"/>
      <c r="D425" s="167"/>
      <c r="E425" s="116" t="s">
        <v>51</v>
      </c>
      <c r="F425" s="67" t="s">
        <v>50</v>
      </c>
      <c r="G425" s="68"/>
      <c r="H425" s="69"/>
      <c r="I425" s="70">
        <f t="shared" ref="I425:I434" si="107">+G425*H425</f>
        <v>0</v>
      </c>
      <c r="J425" s="71">
        <f t="shared" ref="J425:J434" si="108">+H425*$K$2</f>
        <v>0</v>
      </c>
      <c r="K425" s="71">
        <f t="shared" ref="K425:K434" si="109">+I425*$K$2</f>
        <v>0</v>
      </c>
      <c r="M425"/>
      <c r="N425" s="33" t="s">
        <v>141</v>
      </c>
    </row>
    <row r="426" spans="1:14" s="117" customFormat="1" ht="15" customHeight="1" outlineLevel="2" x14ac:dyDescent="0.25">
      <c r="A426" s="50" t="s">
        <v>4498</v>
      </c>
      <c r="B426" s="50" t="s">
        <v>4499</v>
      </c>
      <c r="C426" s="114" t="s">
        <v>5677</v>
      </c>
      <c r="D426" s="172"/>
      <c r="E426" s="116" t="s">
        <v>51</v>
      </c>
      <c r="F426" s="155" t="s">
        <v>50</v>
      </c>
      <c r="G426" s="68"/>
      <c r="H426" s="69"/>
      <c r="I426" s="70">
        <f t="shared" si="107"/>
        <v>0</v>
      </c>
      <c r="J426" s="71">
        <f t="shared" si="108"/>
        <v>0</v>
      </c>
      <c r="K426" s="71">
        <f t="shared" si="109"/>
        <v>0</v>
      </c>
      <c r="M426"/>
      <c r="N426" s="33" t="s">
        <v>141</v>
      </c>
    </row>
    <row r="427" spans="1:14" s="117" customFormat="1" ht="15" customHeight="1" outlineLevel="2" x14ac:dyDescent="0.25">
      <c r="A427" s="50" t="s">
        <v>4500</v>
      </c>
      <c r="B427" s="50" t="s">
        <v>4501</v>
      </c>
      <c r="C427" s="48"/>
      <c r="D427" s="167"/>
      <c r="E427" s="116" t="s">
        <v>73</v>
      </c>
      <c r="F427" s="67" t="s">
        <v>72</v>
      </c>
      <c r="G427" s="68"/>
      <c r="H427" s="69"/>
      <c r="I427" s="70">
        <f t="shared" si="107"/>
        <v>0</v>
      </c>
      <c r="J427" s="71">
        <f t="shared" si="108"/>
        <v>0</v>
      </c>
      <c r="K427" s="71">
        <f t="shared" si="109"/>
        <v>0</v>
      </c>
      <c r="M427"/>
      <c r="N427" s="33" t="s">
        <v>141</v>
      </c>
    </row>
    <row r="428" spans="1:14" s="117" customFormat="1" ht="15" customHeight="1" outlineLevel="2" x14ac:dyDescent="0.25">
      <c r="A428" s="50" t="s">
        <v>4502</v>
      </c>
      <c r="B428" s="50" t="s">
        <v>4503</v>
      </c>
      <c r="C428" s="48"/>
      <c r="D428" s="167"/>
      <c r="E428" s="116" t="s">
        <v>73</v>
      </c>
      <c r="F428" s="67" t="s">
        <v>72</v>
      </c>
      <c r="G428" s="68"/>
      <c r="H428" s="69"/>
      <c r="I428" s="70">
        <f t="shared" si="107"/>
        <v>0</v>
      </c>
      <c r="J428" s="71">
        <f t="shared" si="108"/>
        <v>0</v>
      </c>
      <c r="K428" s="71">
        <f t="shared" si="109"/>
        <v>0</v>
      </c>
      <c r="M428"/>
      <c r="N428" s="33" t="s">
        <v>141</v>
      </c>
    </row>
    <row r="429" spans="1:14" s="117" customFormat="1" ht="15" customHeight="1" outlineLevel="2" x14ac:dyDescent="0.25">
      <c r="A429" s="50" t="s">
        <v>4504</v>
      </c>
      <c r="B429" s="50" t="s">
        <v>4505</v>
      </c>
      <c r="C429" s="48"/>
      <c r="D429" s="167"/>
      <c r="E429" s="116" t="s">
        <v>73</v>
      </c>
      <c r="F429" s="67" t="s">
        <v>72</v>
      </c>
      <c r="G429" s="68"/>
      <c r="H429" s="69"/>
      <c r="I429" s="70">
        <f t="shared" si="107"/>
        <v>0</v>
      </c>
      <c r="J429" s="71">
        <f t="shared" si="108"/>
        <v>0</v>
      </c>
      <c r="K429" s="71">
        <f t="shared" si="109"/>
        <v>0</v>
      </c>
      <c r="M429"/>
      <c r="N429" s="33" t="s">
        <v>141</v>
      </c>
    </row>
    <row r="430" spans="1:14" s="117" customFormat="1" ht="15" customHeight="1" outlineLevel="2" x14ac:dyDescent="0.25">
      <c r="A430" s="50" t="s">
        <v>4506</v>
      </c>
      <c r="B430" s="50" t="s">
        <v>4507</v>
      </c>
      <c r="C430" s="48" t="s">
        <v>5668</v>
      </c>
      <c r="D430" s="167"/>
      <c r="E430" s="116" t="s">
        <v>73</v>
      </c>
      <c r="F430" s="67" t="s">
        <v>72</v>
      </c>
      <c r="G430" s="68"/>
      <c r="H430" s="69"/>
      <c r="I430" s="70">
        <f t="shared" si="107"/>
        <v>0</v>
      </c>
      <c r="J430" s="71">
        <f t="shared" si="108"/>
        <v>0</v>
      </c>
      <c r="K430" s="71">
        <f t="shared" si="109"/>
        <v>0</v>
      </c>
      <c r="M430"/>
      <c r="N430" s="33" t="s">
        <v>141</v>
      </c>
    </row>
    <row r="431" spans="1:14" s="117" customFormat="1" ht="15" customHeight="1" outlineLevel="2" x14ac:dyDescent="0.25">
      <c r="A431" s="50" t="s">
        <v>4508</v>
      </c>
      <c r="B431" s="50" t="s">
        <v>5388</v>
      </c>
      <c r="C431" s="48" t="s">
        <v>5668</v>
      </c>
      <c r="D431" s="167"/>
      <c r="E431" s="116" t="s">
        <v>73</v>
      </c>
      <c r="F431" s="67" t="s">
        <v>72</v>
      </c>
      <c r="G431" s="68"/>
      <c r="H431" s="69"/>
      <c r="I431" s="70">
        <f t="shared" si="107"/>
        <v>0</v>
      </c>
      <c r="J431" s="71">
        <f t="shared" si="108"/>
        <v>0</v>
      </c>
      <c r="K431" s="71">
        <f t="shared" si="109"/>
        <v>0</v>
      </c>
      <c r="M431"/>
      <c r="N431" s="33" t="s">
        <v>141</v>
      </c>
    </row>
    <row r="432" spans="1:14" s="117" customFormat="1" ht="15" customHeight="1" outlineLevel="2" x14ac:dyDescent="0.25">
      <c r="A432" s="50" t="s">
        <v>4509</v>
      </c>
      <c r="B432" s="50" t="s">
        <v>4510</v>
      </c>
      <c r="C432" s="48" t="s">
        <v>5339</v>
      </c>
      <c r="D432" s="167"/>
      <c r="E432" s="116" t="s">
        <v>73</v>
      </c>
      <c r="F432" s="67" t="s">
        <v>72</v>
      </c>
      <c r="G432" s="68"/>
      <c r="H432" s="69"/>
      <c r="I432" s="70">
        <f t="shared" si="107"/>
        <v>0</v>
      </c>
      <c r="J432" s="71">
        <f t="shared" si="108"/>
        <v>0</v>
      </c>
      <c r="K432" s="71">
        <f t="shared" si="109"/>
        <v>0</v>
      </c>
      <c r="M432"/>
      <c r="N432" s="33" t="s">
        <v>141</v>
      </c>
    </row>
    <row r="433" spans="1:14" s="117" customFormat="1" ht="15" customHeight="1" outlineLevel="2" x14ac:dyDescent="0.25">
      <c r="A433" s="50" t="s">
        <v>4511</v>
      </c>
      <c r="B433" s="50" t="s">
        <v>4512</v>
      </c>
      <c r="C433" s="48"/>
      <c r="D433" s="167"/>
      <c r="E433" s="116" t="s">
        <v>73</v>
      </c>
      <c r="F433" s="67" t="s">
        <v>72</v>
      </c>
      <c r="G433" s="68"/>
      <c r="H433" s="69"/>
      <c r="I433" s="70">
        <f t="shared" si="107"/>
        <v>0</v>
      </c>
      <c r="J433" s="71">
        <f t="shared" si="108"/>
        <v>0</v>
      </c>
      <c r="K433" s="71">
        <f t="shared" si="109"/>
        <v>0</v>
      </c>
      <c r="M433"/>
      <c r="N433" s="33" t="s">
        <v>141</v>
      </c>
    </row>
    <row r="434" spans="1:14" s="117" customFormat="1" ht="15" customHeight="1" outlineLevel="2" x14ac:dyDescent="0.25">
      <c r="A434" s="50" t="s">
        <v>4513</v>
      </c>
      <c r="B434" s="50" t="s">
        <v>4514</v>
      </c>
      <c r="C434" s="48"/>
      <c r="D434" s="167"/>
      <c r="E434" s="116" t="s">
        <v>34</v>
      </c>
      <c r="F434" s="67" t="s">
        <v>33</v>
      </c>
      <c r="G434" s="68"/>
      <c r="H434" s="69"/>
      <c r="I434" s="70">
        <f t="shared" si="107"/>
        <v>0</v>
      </c>
      <c r="J434" s="71">
        <f t="shared" si="108"/>
        <v>0</v>
      </c>
      <c r="K434" s="71">
        <f t="shared" si="109"/>
        <v>0</v>
      </c>
      <c r="M434"/>
      <c r="N434" s="33" t="s">
        <v>141</v>
      </c>
    </row>
    <row r="435" spans="1:14" s="117" customFormat="1" ht="15" customHeight="1" outlineLevel="2" x14ac:dyDescent="0.25">
      <c r="A435" s="50" t="s">
        <v>4515</v>
      </c>
      <c r="B435" s="50" t="s">
        <v>4516</v>
      </c>
      <c r="C435" s="48"/>
      <c r="D435" s="167"/>
      <c r="E435" s="159" t="s">
        <v>123</v>
      </c>
      <c r="F435" s="72" t="s">
        <v>123</v>
      </c>
      <c r="G435" s="68"/>
      <c r="H435" s="69"/>
      <c r="I435" s="70">
        <f>+G435*H435</f>
        <v>0</v>
      </c>
      <c r="J435" s="71">
        <f t="shared" ref="J435:K437" si="110">+H435*$K$2</f>
        <v>0</v>
      </c>
      <c r="K435" s="71">
        <f t="shared" si="110"/>
        <v>0</v>
      </c>
      <c r="M435"/>
      <c r="N435" s="33" t="s">
        <v>143</v>
      </c>
    </row>
    <row r="436" spans="1:14" s="117" customFormat="1" ht="15" customHeight="1" outlineLevel="1" x14ac:dyDescent="0.25">
      <c r="A436" s="47" t="s">
        <v>4517</v>
      </c>
      <c r="B436" s="47" t="s">
        <v>4518</v>
      </c>
      <c r="C436" s="48"/>
      <c r="D436" s="167"/>
      <c r="E436" s="159" t="s">
        <v>123</v>
      </c>
      <c r="F436" s="72" t="s">
        <v>123</v>
      </c>
      <c r="G436" s="68"/>
      <c r="H436" s="69"/>
      <c r="I436" s="70">
        <f>+G436*H436</f>
        <v>0</v>
      </c>
      <c r="J436" s="71">
        <f t="shared" si="110"/>
        <v>0</v>
      </c>
      <c r="K436" s="71">
        <f t="shared" si="110"/>
        <v>0</v>
      </c>
      <c r="M436"/>
      <c r="N436" s="33" t="s">
        <v>143</v>
      </c>
    </row>
    <row r="437" spans="1:14" ht="15" customHeight="1" x14ac:dyDescent="0.25">
      <c r="A437" s="43" t="s">
        <v>4519</v>
      </c>
      <c r="B437" s="43" t="s">
        <v>4520</v>
      </c>
      <c r="C437" s="44"/>
      <c r="D437" s="167"/>
      <c r="E437" s="159" t="s">
        <v>123</v>
      </c>
      <c r="F437" s="72" t="s">
        <v>123</v>
      </c>
      <c r="G437" s="68"/>
      <c r="H437" s="69"/>
      <c r="I437" s="83">
        <f>+G437*H437</f>
        <v>0</v>
      </c>
      <c r="J437" s="84">
        <f t="shared" si="110"/>
        <v>0</v>
      </c>
      <c r="K437" s="84">
        <f t="shared" si="110"/>
        <v>0</v>
      </c>
      <c r="N437" s="33" t="s">
        <v>143</v>
      </c>
    </row>
    <row r="438" spans="1:14" ht="15" customHeight="1" x14ac:dyDescent="0.25">
      <c r="E438" s="5"/>
      <c r="F438" s="5"/>
      <c r="M438" s="101" t="s">
        <v>145</v>
      </c>
      <c r="N438" s="87">
        <f>COUNTIF(N4:N437,"si")+COUNTIF(N4:N437,"otros")</f>
        <v>361</v>
      </c>
    </row>
    <row r="439" spans="1:14" ht="15" customHeight="1" x14ac:dyDescent="0.25">
      <c r="M439" s="55" t="s">
        <v>122</v>
      </c>
      <c r="N439" s="38"/>
    </row>
    <row r="440" spans="1:14" ht="15" customHeight="1" x14ac:dyDescent="0.25">
      <c r="B440" s="88" t="s">
        <v>5326</v>
      </c>
      <c r="C440" s="89"/>
      <c r="D440" s="89"/>
      <c r="E440" s="162"/>
      <c r="F440" s="154"/>
      <c r="H440" s="5"/>
      <c r="I440" s="91">
        <f>SUM(I4:I437)</f>
        <v>0</v>
      </c>
      <c r="J440" s="89"/>
      <c r="K440" s="92">
        <f>SUM(K4:K437)</f>
        <v>0</v>
      </c>
      <c r="M440" s="35"/>
      <c r="N440" s="35"/>
    </row>
    <row r="441" spans="1:14" ht="15" customHeight="1" x14ac:dyDescent="0.25">
      <c r="M441" s="35"/>
      <c r="N441" s="35"/>
    </row>
    <row r="442" spans="1:14" ht="15" customHeight="1" x14ac:dyDescent="0.25">
      <c r="M442" s="35"/>
      <c r="N442" s="35"/>
    </row>
    <row r="443" spans="1:14" ht="15" customHeight="1" x14ac:dyDescent="0.25">
      <c r="M443" s="35"/>
      <c r="N443" s="35"/>
    </row>
    <row r="444" spans="1:14" ht="15" customHeight="1" x14ac:dyDescent="0.25">
      <c r="M444" s="35"/>
      <c r="N444" s="35"/>
    </row>
    <row r="445" spans="1:14" x14ac:dyDescent="0.25">
      <c r="M445" s="35"/>
      <c r="N445" s="35"/>
    </row>
    <row r="446" spans="1:14" x14ac:dyDescent="0.25">
      <c r="M446" s="35"/>
      <c r="N446" s="35"/>
    </row>
    <row r="447" spans="1:14" x14ac:dyDescent="0.25">
      <c r="M447" s="35"/>
      <c r="N447" s="35"/>
    </row>
    <row r="448" spans="1:14" x14ac:dyDescent="0.25">
      <c r="M448" s="148"/>
      <c r="N448" s="35"/>
    </row>
    <row r="449" spans="13:14" x14ac:dyDescent="0.25">
      <c r="M449" s="35"/>
      <c r="N449" s="35"/>
    </row>
    <row r="450" spans="13:14" x14ac:dyDescent="0.25">
      <c r="M450" s="35"/>
      <c r="N450" s="35"/>
    </row>
    <row r="451" spans="13:14" x14ac:dyDescent="0.25">
      <c r="M451" s="35"/>
      <c r="N451" s="35"/>
    </row>
    <row r="452" spans="13:14" x14ac:dyDescent="0.25">
      <c r="M452" s="35"/>
      <c r="N452" s="35"/>
    </row>
    <row r="453" spans="13:14" x14ac:dyDescent="0.25">
      <c r="M453" s="35"/>
      <c r="N453" s="35"/>
    </row>
  </sheetData>
  <autoFilter ref="A3:N438"/>
  <mergeCells count="1">
    <mergeCell ref="B1:C1"/>
  </mergeCells>
  <conditionalFormatting sqref="B440">
    <cfRule type="duplicateValues" dxfId="53" priority="194"/>
  </conditionalFormatting>
  <conditionalFormatting sqref="A290:A292">
    <cfRule type="duplicateValues" dxfId="52" priority="135"/>
  </conditionalFormatting>
  <conditionalFormatting sqref="B290">
    <cfRule type="duplicateValues" dxfId="51" priority="136"/>
  </conditionalFormatting>
  <conditionalFormatting sqref="A291:A292">
    <cfRule type="duplicateValues" dxfId="50" priority="134"/>
  </conditionalFormatting>
  <conditionalFormatting sqref="B307 B291">
    <cfRule type="duplicateValues" dxfId="49" priority="133"/>
  </conditionalFormatting>
  <conditionalFormatting sqref="B294">
    <cfRule type="duplicateValues" dxfId="48" priority="121"/>
  </conditionalFormatting>
  <conditionalFormatting sqref="B306">
    <cfRule type="duplicateValues" dxfId="47" priority="96"/>
  </conditionalFormatting>
  <conditionalFormatting sqref="A298:A300">
    <cfRule type="duplicateValues" dxfId="46" priority="89"/>
  </conditionalFormatting>
  <conditionalFormatting sqref="B298">
    <cfRule type="duplicateValues" dxfId="45" priority="90"/>
  </conditionalFormatting>
  <conditionalFormatting sqref="A299:A300">
    <cfRule type="duplicateValues" dxfId="44" priority="88"/>
  </conditionalFormatting>
  <conditionalFormatting sqref="B299">
    <cfRule type="duplicateValues" dxfId="43" priority="87"/>
  </conditionalFormatting>
  <conditionalFormatting sqref="A298:A300">
    <cfRule type="duplicateValues" dxfId="42" priority="95"/>
  </conditionalFormatting>
  <conditionalFormatting sqref="B292">
    <cfRule type="duplicateValues" dxfId="41" priority="81"/>
  </conditionalFormatting>
  <conditionalFormatting sqref="A295:A296">
    <cfRule type="duplicateValues" dxfId="40" priority="75"/>
  </conditionalFormatting>
  <conditionalFormatting sqref="B295">
    <cfRule type="duplicateValues" dxfId="39" priority="74"/>
  </conditionalFormatting>
  <conditionalFormatting sqref="B305">
    <cfRule type="duplicateValues" dxfId="38" priority="68"/>
  </conditionalFormatting>
  <conditionalFormatting sqref="A294">
    <cfRule type="duplicateValues" dxfId="37" priority="349"/>
  </conditionalFormatting>
  <conditionalFormatting sqref="B296">
    <cfRule type="duplicateValues" dxfId="36" priority="60"/>
  </conditionalFormatting>
  <conditionalFormatting sqref="A290:A292 A294">
    <cfRule type="duplicateValues" dxfId="35" priority="372"/>
  </conditionalFormatting>
  <conditionalFormatting sqref="B300">
    <cfRule type="duplicateValues" dxfId="34" priority="52"/>
  </conditionalFormatting>
  <conditionalFormatting sqref="B304">
    <cfRule type="duplicateValues" dxfId="33" priority="51"/>
  </conditionalFormatting>
  <conditionalFormatting sqref="A304:A307">
    <cfRule type="duplicateValues" dxfId="32" priority="390"/>
  </conditionalFormatting>
  <conditionalFormatting sqref="B335">
    <cfRule type="duplicateValues" dxfId="31" priority="48"/>
  </conditionalFormatting>
  <conditionalFormatting sqref="A335 A339">
    <cfRule type="duplicateValues" dxfId="30" priority="46"/>
  </conditionalFormatting>
  <conditionalFormatting sqref="B334">
    <cfRule type="duplicateValues" dxfId="29" priority="45"/>
  </conditionalFormatting>
  <conditionalFormatting sqref="A334">
    <cfRule type="duplicateValues" dxfId="28" priority="43"/>
  </conditionalFormatting>
  <conditionalFormatting sqref="B339">
    <cfRule type="duplicateValues" dxfId="27" priority="38"/>
  </conditionalFormatting>
  <conditionalFormatting sqref="A336">
    <cfRule type="duplicateValues" dxfId="26" priority="31"/>
    <cfRule type="duplicateValues" dxfId="25" priority="35"/>
  </conditionalFormatting>
  <conditionalFormatting sqref="B336">
    <cfRule type="duplicateValues" dxfId="24" priority="34"/>
  </conditionalFormatting>
  <conditionalFormatting sqref="A336">
    <cfRule type="duplicateValues" dxfId="23" priority="32"/>
  </conditionalFormatting>
  <conditionalFormatting sqref="A337">
    <cfRule type="duplicateValues" dxfId="22" priority="25"/>
    <cfRule type="duplicateValues" dxfId="21" priority="29"/>
  </conditionalFormatting>
  <conditionalFormatting sqref="B337">
    <cfRule type="duplicateValues" dxfId="20" priority="28"/>
  </conditionalFormatting>
  <conditionalFormatting sqref="A337">
    <cfRule type="duplicateValues" dxfId="19" priority="26"/>
  </conditionalFormatting>
  <conditionalFormatting sqref="A338">
    <cfRule type="duplicateValues" dxfId="18" priority="19"/>
    <cfRule type="duplicateValues" dxfId="17" priority="23"/>
  </conditionalFormatting>
  <conditionalFormatting sqref="B338">
    <cfRule type="duplicateValues" dxfId="16" priority="22"/>
  </conditionalFormatting>
  <conditionalFormatting sqref="A338">
    <cfRule type="duplicateValues" dxfId="15" priority="20"/>
  </conditionalFormatting>
  <conditionalFormatting sqref="A340">
    <cfRule type="duplicateValues" dxfId="14" priority="16"/>
    <cfRule type="duplicateValues" dxfId="13" priority="18"/>
  </conditionalFormatting>
  <conditionalFormatting sqref="A340">
    <cfRule type="duplicateValues" dxfId="12" priority="17"/>
  </conditionalFormatting>
  <conditionalFormatting sqref="B340">
    <cfRule type="duplicateValues" dxfId="11" priority="14"/>
  </conditionalFormatting>
  <conditionalFormatting sqref="A341">
    <cfRule type="duplicateValues" dxfId="10" priority="10"/>
    <cfRule type="duplicateValues" dxfId="9" priority="12"/>
  </conditionalFormatting>
  <conditionalFormatting sqref="A341">
    <cfRule type="duplicateValues" dxfId="8" priority="11"/>
  </conditionalFormatting>
  <conditionalFormatting sqref="B341">
    <cfRule type="duplicateValues" dxfId="7" priority="8"/>
  </conditionalFormatting>
  <conditionalFormatting sqref="A342">
    <cfRule type="duplicateValues" dxfId="6" priority="4"/>
    <cfRule type="duplicateValues" dxfId="5" priority="6"/>
  </conditionalFormatting>
  <conditionalFormatting sqref="A342">
    <cfRule type="duplicateValues" dxfId="4" priority="5"/>
  </conditionalFormatting>
  <conditionalFormatting sqref="B342">
    <cfRule type="duplicateValues" dxfId="3" priority="2"/>
  </conditionalFormatting>
  <conditionalFormatting sqref="B343:B437 B308:B333 B301:B303 B293 B4:B289 B297">
    <cfRule type="duplicateValues" dxfId="2" priority="1708"/>
  </conditionalFormatting>
  <conditionalFormatting sqref="A339 A4:A335 A343:A437">
    <cfRule type="duplicateValues" dxfId="1" priority="1715"/>
    <cfRule type="duplicateValues" dxfId="0" priority="1716"/>
  </conditionalFormatting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'INSTRUCCIONES PPTO'!$B$128:$B$137</xm:f>
          </x14:formula1>
          <xm:sqref>E4:E437</xm:sqref>
        </x14:dataValidation>
        <x14:dataValidation type="list" allowBlank="1" showInputMessage="1" showErrorMessage="1">
          <x14:formula1>
            <xm:f>'INSTRUCCIONES PPTO'!$A$128:$A$137</xm:f>
          </x14:formula1>
          <xm:sqref>F4:F437</xm:sqref>
        </x14:dataValidation>
        <x14:dataValidation type="list" allowBlank="1" showInputMessage="1" showErrorMessage="1">
          <x14:formula1>
            <xm:f>'INSTRUCCIONES PPTO'!$A$143:$A$166</xm:f>
          </x14:formula1>
          <xm:sqref>C4:C437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54"/>
  <sheetViews>
    <sheetView showGridLines="0" tabSelected="1" zoomScaleNormal="100" workbookViewId="0">
      <selection activeCell="F7" sqref="F7:G7"/>
    </sheetView>
  </sheetViews>
  <sheetFormatPr baseColWidth="10" defaultRowHeight="15" x14ac:dyDescent="0.25"/>
  <cols>
    <col min="1" max="9" width="11.42578125" style="6" customWidth="1"/>
    <col min="10" max="10" width="14.28515625" style="6" customWidth="1"/>
    <col min="11" max="12" width="11.42578125" style="6"/>
    <col min="13" max="13" width="14.28515625" style="6" customWidth="1"/>
    <col min="14" max="14" width="13" style="6" bestFit="1" customWidth="1"/>
    <col min="15" max="16384" width="11.42578125" style="6"/>
  </cols>
  <sheetData>
    <row r="1" spans="1:10" ht="18.75" customHeight="1" x14ac:dyDescent="0.25">
      <c r="A1" s="266" t="s">
        <v>77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5" customHeight="1" x14ac:dyDescent="0.25">
      <c r="A2" s="267" t="s">
        <v>8</v>
      </c>
      <c r="B2" s="268"/>
      <c r="C2" s="269"/>
      <c r="D2" s="270"/>
      <c r="E2" s="270"/>
      <c r="F2" s="270"/>
      <c r="G2" s="270"/>
      <c r="H2" s="270"/>
      <c r="I2" s="270"/>
      <c r="J2" s="271"/>
    </row>
    <row r="3" spans="1:10" ht="15" customHeight="1" x14ac:dyDescent="0.25">
      <c r="A3" s="278" t="s">
        <v>10</v>
      </c>
      <c r="B3" s="279"/>
      <c r="C3" s="272"/>
      <c r="D3" s="273"/>
      <c r="E3" s="273"/>
      <c r="F3" s="273"/>
      <c r="G3" s="273"/>
      <c r="H3" s="273"/>
      <c r="I3" s="273"/>
      <c r="J3" s="274"/>
    </row>
    <row r="4" spans="1:10" ht="15" customHeight="1" x14ac:dyDescent="0.25">
      <c r="A4" s="280"/>
      <c r="B4" s="281"/>
      <c r="C4" s="275"/>
      <c r="D4" s="276"/>
      <c r="E4" s="276"/>
      <c r="F4" s="276"/>
      <c r="G4" s="276"/>
      <c r="H4" s="276"/>
      <c r="I4" s="276"/>
      <c r="J4" s="277"/>
    </row>
    <row r="5" spans="1:10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15" customHeight="1" x14ac:dyDescent="0.25">
      <c r="A6" s="262" t="s">
        <v>78</v>
      </c>
      <c r="B6" s="262"/>
      <c r="C6" s="259"/>
      <c r="D6" s="261"/>
      <c r="E6" s="261"/>
      <c r="F6" s="261"/>
      <c r="G6" s="261"/>
      <c r="H6" s="261"/>
      <c r="I6" s="261"/>
      <c r="J6" s="260"/>
    </row>
    <row r="7" spans="1:10" ht="15" customHeight="1" x14ac:dyDescent="0.25">
      <c r="A7" s="262" t="s">
        <v>79</v>
      </c>
      <c r="B7" s="262"/>
      <c r="C7" s="259"/>
      <c r="D7" s="261"/>
      <c r="E7" s="260"/>
      <c r="F7" s="263"/>
      <c r="G7" s="264"/>
      <c r="H7" s="265"/>
      <c r="I7" s="261"/>
      <c r="J7" s="260"/>
    </row>
    <row r="8" spans="1:10" ht="15" customHeight="1" x14ac:dyDescent="0.25">
      <c r="A8" s="262" t="s">
        <v>80</v>
      </c>
      <c r="B8" s="262"/>
      <c r="C8" s="259"/>
      <c r="D8" s="261"/>
      <c r="E8" s="260"/>
      <c r="F8" s="256"/>
      <c r="G8" s="258"/>
      <c r="H8" s="261"/>
      <c r="I8" s="261"/>
      <c r="J8" s="260"/>
    </row>
    <row r="9" spans="1:10" ht="15" customHeight="1" x14ac:dyDescent="0.25">
      <c r="A9" s="262" t="s">
        <v>81</v>
      </c>
      <c r="B9" s="262"/>
      <c r="C9" s="259"/>
      <c r="D9" s="261"/>
      <c r="E9" s="261"/>
      <c r="F9" s="261"/>
      <c r="G9" s="260"/>
      <c r="H9" s="176" t="s">
        <v>82</v>
      </c>
      <c r="I9" s="259"/>
      <c r="J9" s="260"/>
    </row>
    <row r="10" spans="1:10" ht="15" customHeight="1" x14ac:dyDescent="0.25">
      <c r="A10" s="256" t="s">
        <v>83</v>
      </c>
      <c r="B10" s="258"/>
      <c r="C10" s="259"/>
      <c r="D10" s="261"/>
      <c r="E10" s="260"/>
      <c r="F10" s="252" t="s">
        <v>84</v>
      </c>
      <c r="G10" s="252"/>
      <c r="H10" s="261"/>
      <c r="I10" s="261"/>
      <c r="J10" s="260"/>
    </row>
    <row r="11" spans="1:10" ht="15" customHeight="1" x14ac:dyDescent="0.25">
      <c r="A11" s="256" t="s">
        <v>85</v>
      </c>
      <c r="B11" s="257"/>
      <c r="C11" s="257"/>
      <c r="D11" s="255"/>
      <c r="E11" s="255"/>
      <c r="F11" s="255"/>
      <c r="G11" s="255"/>
      <c r="H11" s="255"/>
      <c r="I11" s="255"/>
      <c r="J11" s="255"/>
    </row>
    <row r="12" spans="1:10" ht="15" customHeight="1" x14ac:dyDescent="0.25">
      <c r="A12" s="256" t="s">
        <v>86</v>
      </c>
      <c r="B12" s="257"/>
      <c r="C12" s="257"/>
      <c r="D12" s="255">
        <v>10</v>
      </c>
      <c r="E12" s="255"/>
      <c r="F12" s="256" t="s">
        <v>87</v>
      </c>
      <c r="G12" s="257"/>
      <c r="H12" s="258"/>
      <c r="I12" s="259"/>
      <c r="J12" s="260"/>
    </row>
    <row r="13" spans="1:10" ht="15" customHeight="1" x14ac:dyDescent="0.25">
      <c r="A13" s="256" t="s">
        <v>88</v>
      </c>
      <c r="B13" s="257"/>
      <c r="C13" s="257"/>
      <c r="D13" s="259"/>
      <c r="E13" s="260"/>
      <c r="F13" s="256"/>
      <c r="G13" s="257"/>
      <c r="H13" s="258"/>
      <c r="I13" s="259"/>
      <c r="J13" s="260"/>
    </row>
    <row r="14" spans="1:10" ht="15" customHeight="1" x14ac:dyDescent="0.25">
      <c r="A14" s="252" t="s">
        <v>89</v>
      </c>
      <c r="B14" s="252"/>
      <c r="C14" s="255"/>
      <c r="D14" s="255"/>
      <c r="E14" s="255"/>
      <c r="F14" s="255"/>
      <c r="G14" s="252" t="s">
        <v>90</v>
      </c>
      <c r="H14" s="252"/>
      <c r="I14" s="254"/>
      <c r="J14" s="254"/>
    </row>
    <row r="15" spans="1:10" ht="15" customHeight="1" x14ac:dyDescent="0.25">
      <c r="A15" s="252"/>
      <c r="B15" s="252"/>
      <c r="C15" s="255"/>
      <c r="D15" s="255"/>
      <c r="E15" s="255"/>
      <c r="F15" s="255"/>
      <c r="G15" s="252"/>
      <c r="H15" s="252"/>
      <c r="I15" s="254"/>
      <c r="J15" s="254"/>
    </row>
    <row r="16" spans="1:10" ht="15" customHeight="1" x14ac:dyDescent="0.25">
      <c r="A16" s="252" t="s">
        <v>5698</v>
      </c>
      <c r="B16" s="252"/>
      <c r="C16" s="255"/>
      <c r="D16" s="255"/>
      <c r="E16" s="255"/>
      <c r="F16" s="255"/>
      <c r="G16" s="252" t="s">
        <v>5699</v>
      </c>
      <c r="H16" s="252"/>
      <c r="I16" s="254"/>
      <c r="J16" s="254"/>
    </row>
    <row r="17" spans="1:14" ht="15" customHeight="1" x14ac:dyDescent="0.25">
      <c r="A17" s="252"/>
      <c r="B17" s="252"/>
      <c r="C17" s="255"/>
      <c r="D17" s="255"/>
      <c r="E17" s="255"/>
      <c r="F17" s="255"/>
      <c r="G17" s="252"/>
      <c r="H17" s="252"/>
      <c r="I17" s="254"/>
      <c r="J17" s="254"/>
    </row>
    <row r="18" spans="1:14" ht="15" customHeight="1" x14ac:dyDescent="0.25">
      <c r="A18" s="252" t="s">
        <v>91</v>
      </c>
      <c r="B18" s="252"/>
      <c r="C18" s="253"/>
      <c r="D18" s="253"/>
      <c r="E18" s="253"/>
      <c r="F18" s="253"/>
      <c r="G18" s="252" t="s">
        <v>92</v>
      </c>
      <c r="H18" s="252"/>
      <c r="I18" s="254"/>
      <c r="J18" s="254"/>
    </row>
    <row r="19" spans="1:14" ht="15" customHeight="1" x14ac:dyDescent="0.25">
      <c r="A19" s="252"/>
      <c r="B19" s="252"/>
      <c r="C19" s="253"/>
      <c r="D19" s="253"/>
      <c r="E19" s="253"/>
      <c r="F19" s="253"/>
      <c r="G19" s="252"/>
      <c r="H19" s="252"/>
      <c r="I19" s="254"/>
      <c r="J19" s="254"/>
    </row>
    <row r="20" spans="1:14" ht="1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4" ht="1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4" t="s">
        <v>2</v>
      </c>
      <c r="L21" s="16">
        <v>43860</v>
      </c>
    </row>
    <row r="22" spans="1:14" ht="15" customHeight="1" x14ac:dyDescent="0.25">
      <c r="A22" s="244" t="s">
        <v>93</v>
      </c>
      <c r="B22" s="244"/>
      <c r="C22" s="244"/>
      <c r="D22" s="244"/>
      <c r="E22" s="244"/>
      <c r="F22" s="244"/>
      <c r="G22" s="244"/>
      <c r="H22" s="244"/>
      <c r="I22" s="244"/>
      <c r="J22" s="244"/>
      <c r="K22" s="4" t="s">
        <v>4</v>
      </c>
      <c r="L22" s="17">
        <v>28000</v>
      </c>
    </row>
    <row r="23" spans="1:14" ht="15" customHeight="1" x14ac:dyDescent="0.25">
      <c r="A23" s="18" t="s">
        <v>94</v>
      </c>
      <c r="B23" s="245" t="s">
        <v>95</v>
      </c>
      <c r="C23" s="246"/>
      <c r="D23" s="246"/>
      <c r="E23" s="246"/>
      <c r="F23" s="246"/>
      <c r="G23" s="247"/>
      <c r="H23" s="244" t="s">
        <v>96</v>
      </c>
      <c r="I23" s="244"/>
      <c r="J23" s="18" t="s">
        <v>97</v>
      </c>
      <c r="K23" s="244" t="s">
        <v>98</v>
      </c>
      <c r="L23" s="244"/>
      <c r="M23" s="18" t="s">
        <v>99</v>
      </c>
    </row>
    <row r="24" spans="1:14" ht="15" customHeight="1" x14ac:dyDescent="0.25">
      <c r="A24" s="19" t="s">
        <v>100</v>
      </c>
      <c r="B24" s="235" t="s">
        <v>101</v>
      </c>
      <c r="C24" s="235"/>
      <c r="D24" s="235"/>
      <c r="E24" s="235"/>
      <c r="F24" s="235"/>
      <c r="G24" s="235"/>
      <c r="H24" s="236">
        <f>+'SECCIÓN A'!I249</f>
        <v>1</v>
      </c>
      <c r="I24" s="237"/>
      <c r="J24" s="20">
        <f t="shared" ref="J24:J32" si="0">+H24/$D$12</f>
        <v>0.1</v>
      </c>
      <c r="K24" s="238">
        <f>+H24*$L$22</f>
        <v>28000</v>
      </c>
      <c r="L24" s="239"/>
      <c r="M24" s="21">
        <f t="shared" ref="M24:M32" si="1">+K24/$D$12</f>
        <v>2800</v>
      </c>
    </row>
    <row r="25" spans="1:14" ht="15" customHeight="1" x14ac:dyDescent="0.25">
      <c r="A25" s="19" t="s">
        <v>102</v>
      </c>
      <c r="B25" s="235" t="s">
        <v>103</v>
      </c>
      <c r="C25" s="235"/>
      <c r="D25" s="235"/>
      <c r="E25" s="235"/>
      <c r="F25" s="235"/>
      <c r="G25" s="235"/>
      <c r="H25" s="236">
        <f>+'SECCIÓN B'!I135</f>
        <v>0</v>
      </c>
      <c r="I25" s="237"/>
      <c r="J25" s="20">
        <f t="shared" si="0"/>
        <v>0</v>
      </c>
      <c r="K25" s="238">
        <f t="shared" ref="K25:K31" si="2">+H25*$L$22</f>
        <v>0</v>
      </c>
      <c r="L25" s="239"/>
      <c r="M25" s="21">
        <f t="shared" si="1"/>
        <v>0</v>
      </c>
    </row>
    <row r="26" spans="1:14" ht="15" customHeight="1" x14ac:dyDescent="0.25">
      <c r="A26" s="19" t="s">
        <v>104</v>
      </c>
      <c r="B26" s="235" t="s">
        <v>105</v>
      </c>
      <c r="C26" s="235"/>
      <c r="D26" s="235"/>
      <c r="E26" s="235"/>
      <c r="F26" s="235"/>
      <c r="G26" s="235"/>
      <c r="H26" s="236">
        <f>+'SECCIÓN C'!I325</f>
        <v>0</v>
      </c>
      <c r="I26" s="237"/>
      <c r="J26" s="20">
        <f t="shared" si="0"/>
        <v>0</v>
      </c>
      <c r="K26" s="238">
        <f t="shared" si="2"/>
        <v>0</v>
      </c>
      <c r="L26" s="239"/>
      <c r="M26" s="21">
        <f t="shared" si="1"/>
        <v>0</v>
      </c>
    </row>
    <row r="27" spans="1:14" ht="15" customHeight="1" x14ac:dyDescent="0.25">
      <c r="A27" s="19" t="s">
        <v>106</v>
      </c>
      <c r="B27" s="235" t="s">
        <v>107</v>
      </c>
      <c r="C27" s="235"/>
      <c r="D27" s="235"/>
      <c r="E27" s="235"/>
      <c r="F27" s="235"/>
      <c r="G27" s="235"/>
      <c r="H27" s="236">
        <f>+'SECCIÓN D'!I701</f>
        <v>0</v>
      </c>
      <c r="I27" s="237"/>
      <c r="J27" s="20">
        <f t="shared" si="0"/>
        <v>0</v>
      </c>
      <c r="K27" s="238">
        <f t="shared" si="2"/>
        <v>0</v>
      </c>
      <c r="L27" s="239"/>
      <c r="M27" s="21">
        <f t="shared" si="1"/>
        <v>0</v>
      </c>
    </row>
    <row r="28" spans="1:14" ht="15" customHeight="1" x14ac:dyDescent="0.25">
      <c r="A28" s="19" t="s">
        <v>108</v>
      </c>
      <c r="B28" s="235" t="s">
        <v>109</v>
      </c>
      <c r="C28" s="235"/>
      <c r="D28" s="235"/>
      <c r="E28" s="235"/>
      <c r="F28" s="235"/>
      <c r="G28" s="235"/>
      <c r="H28" s="236">
        <f>+'SECCIÓN E'!I466</f>
        <v>0</v>
      </c>
      <c r="I28" s="237"/>
      <c r="J28" s="20">
        <f t="shared" si="0"/>
        <v>0</v>
      </c>
      <c r="K28" s="238">
        <f t="shared" si="2"/>
        <v>0</v>
      </c>
      <c r="L28" s="239"/>
      <c r="M28" s="21">
        <f t="shared" si="1"/>
        <v>0</v>
      </c>
    </row>
    <row r="29" spans="1:14" ht="15" customHeight="1" x14ac:dyDescent="0.25">
      <c r="A29" s="19" t="s">
        <v>110</v>
      </c>
      <c r="B29" s="235" t="s">
        <v>111</v>
      </c>
      <c r="C29" s="235"/>
      <c r="D29" s="235"/>
      <c r="E29" s="235"/>
      <c r="F29" s="235"/>
      <c r="G29" s="235"/>
      <c r="H29" s="236">
        <f>+'SECCIÓN F'!I23</f>
        <v>0</v>
      </c>
      <c r="I29" s="237"/>
      <c r="J29" s="20">
        <f t="shared" si="0"/>
        <v>0</v>
      </c>
      <c r="K29" s="238">
        <f t="shared" si="2"/>
        <v>0</v>
      </c>
      <c r="L29" s="239"/>
      <c r="M29" s="21">
        <f t="shared" si="1"/>
        <v>0</v>
      </c>
    </row>
    <row r="30" spans="1:14" ht="15" customHeight="1" x14ac:dyDescent="0.25">
      <c r="A30" s="19" t="s">
        <v>112</v>
      </c>
      <c r="B30" s="235" t="s">
        <v>113</v>
      </c>
      <c r="C30" s="235"/>
      <c r="D30" s="235"/>
      <c r="E30" s="235"/>
      <c r="F30" s="235"/>
      <c r="G30" s="235"/>
      <c r="H30" s="236">
        <f>+'SECCIÓN H'!I456</f>
        <v>0</v>
      </c>
      <c r="I30" s="237"/>
      <c r="J30" s="20">
        <f t="shared" si="0"/>
        <v>0</v>
      </c>
      <c r="K30" s="238">
        <f t="shared" si="2"/>
        <v>0</v>
      </c>
      <c r="L30" s="239"/>
      <c r="M30" s="21">
        <f t="shared" si="1"/>
        <v>0</v>
      </c>
    </row>
    <row r="31" spans="1:14" ht="15" customHeight="1" x14ac:dyDescent="0.25">
      <c r="A31" s="19" t="s">
        <v>16</v>
      </c>
      <c r="B31" s="235" t="s">
        <v>114</v>
      </c>
      <c r="C31" s="235"/>
      <c r="D31" s="235"/>
      <c r="E31" s="235"/>
      <c r="F31" s="235"/>
      <c r="G31" s="235"/>
      <c r="H31" s="236">
        <f>+'SECCIÓN I'!I440</f>
        <v>0</v>
      </c>
      <c r="I31" s="237"/>
      <c r="J31" s="20">
        <f t="shared" si="0"/>
        <v>0</v>
      </c>
      <c r="K31" s="238">
        <f t="shared" si="2"/>
        <v>0</v>
      </c>
      <c r="L31" s="239"/>
      <c r="M31" s="21">
        <f t="shared" si="1"/>
        <v>0</v>
      </c>
    </row>
    <row r="32" spans="1:14" ht="15" customHeight="1" x14ac:dyDescent="0.25">
      <c r="A32" s="7"/>
      <c r="B32" s="240" t="s">
        <v>115</v>
      </c>
      <c r="C32" s="241"/>
      <c r="D32" s="241"/>
      <c r="E32" s="241"/>
      <c r="F32" s="241"/>
      <c r="G32" s="241"/>
      <c r="H32" s="242">
        <f>SUM(H24:I31)</f>
        <v>1</v>
      </c>
      <c r="I32" s="242"/>
      <c r="J32" s="22">
        <f t="shared" si="0"/>
        <v>0.1</v>
      </c>
      <c r="K32" s="243">
        <f>SUM(K24:L31)</f>
        <v>28000</v>
      </c>
      <c r="L32" s="243"/>
      <c r="M32" s="23">
        <f t="shared" si="1"/>
        <v>2800</v>
      </c>
      <c r="N32" s="24"/>
    </row>
    <row r="33" spans="1:16" ht="15" customHeight="1" x14ac:dyDescent="0.25">
      <c r="A33" s="25"/>
      <c r="B33" s="13"/>
      <c r="C33" s="13"/>
      <c r="D33" s="13"/>
      <c r="E33" s="13"/>
      <c r="F33" s="13"/>
      <c r="G33" s="13"/>
      <c r="H33" s="26"/>
      <c r="I33" s="26"/>
      <c r="J33" s="27"/>
      <c r="K33" s="28"/>
      <c r="L33" s="28"/>
      <c r="M33" s="28"/>
      <c r="N33" s="28"/>
      <c r="O33" s="28"/>
      <c r="P33" s="28"/>
    </row>
    <row r="34" spans="1:16" ht="15" customHeight="1" x14ac:dyDescent="0.25">
      <c r="A34" s="29"/>
      <c r="B34" s="248" t="s">
        <v>116</v>
      </c>
      <c r="C34" s="249"/>
      <c r="D34" s="249"/>
      <c r="E34" s="249"/>
      <c r="F34" s="250"/>
      <c r="G34" s="30">
        <v>0.1</v>
      </c>
      <c r="H34" s="236">
        <f>+H32*G34</f>
        <v>0.1</v>
      </c>
      <c r="I34" s="237"/>
      <c r="J34" s="20">
        <f>+H34/$D$12</f>
        <v>0.01</v>
      </c>
      <c r="K34" s="238">
        <f>+K32*G34</f>
        <v>2800</v>
      </c>
      <c r="L34" s="239"/>
      <c r="M34" s="21">
        <f>+K34/$D$12</f>
        <v>280</v>
      </c>
    </row>
    <row r="35" spans="1:16" ht="15" customHeight="1" x14ac:dyDescent="0.25">
      <c r="A35" s="29"/>
      <c r="B35" s="248" t="s">
        <v>117</v>
      </c>
      <c r="C35" s="249"/>
      <c r="D35" s="249"/>
      <c r="E35" s="249"/>
      <c r="F35" s="250"/>
      <c r="G35" s="30">
        <v>0.1</v>
      </c>
      <c r="H35" s="236">
        <f>+H32*G35</f>
        <v>0.1</v>
      </c>
      <c r="I35" s="237"/>
      <c r="J35" s="20">
        <f>+H35/$D$12</f>
        <v>0.01</v>
      </c>
      <c r="K35" s="238">
        <f>+K32*G35</f>
        <v>2800</v>
      </c>
      <c r="L35" s="239"/>
      <c r="M35" s="21">
        <f>+K35/$D$12</f>
        <v>280</v>
      </c>
    </row>
    <row r="36" spans="1:16" ht="15" customHeight="1" x14ac:dyDescent="0.25">
      <c r="A36" s="29"/>
      <c r="B36" s="251" t="s">
        <v>119</v>
      </c>
      <c r="C36" s="251"/>
      <c r="D36" s="251"/>
      <c r="E36" s="251"/>
      <c r="F36" s="251"/>
      <c r="G36" s="251"/>
      <c r="H36" s="242">
        <f>+H32+H34+H35</f>
        <v>1.2000000000000002</v>
      </c>
      <c r="I36" s="242"/>
      <c r="J36" s="22">
        <f>+H36/$D$12</f>
        <v>0.12000000000000002</v>
      </c>
      <c r="K36" s="243">
        <f>+K32+K34+K35</f>
        <v>33600</v>
      </c>
      <c r="L36" s="243"/>
      <c r="M36" s="23">
        <f>+K36/$D$12</f>
        <v>3360</v>
      </c>
    </row>
    <row r="37" spans="1:16" ht="15" customHeight="1" x14ac:dyDescent="0.25">
      <c r="A37" s="29"/>
      <c r="B37" s="248" t="s">
        <v>118</v>
      </c>
      <c r="C37" s="249"/>
      <c r="D37" s="249"/>
      <c r="E37" s="249"/>
      <c r="F37" s="250"/>
      <c r="G37" s="30">
        <v>0.19</v>
      </c>
      <c r="H37" s="236">
        <f>+H36*G37</f>
        <v>0.22800000000000004</v>
      </c>
      <c r="I37" s="237"/>
      <c r="J37" s="20">
        <f>+H37/$D$12</f>
        <v>2.2800000000000004E-2</v>
      </c>
      <c r="K37" s="238">
        <f>+K36*G37</f>
        <v>6384</v>
      </c>
      <c r="L37" s="239"/>
      <c r="M37" s="21">
        <f>+K37/$D$12</f>
        <v>638.4</v>
      </c>
    </row>
    <row r="38" spans="1:16" ht="15" customHeight="1" x14ac:dyDescent="0.25">
      <c r="A38" s="7"/>
      <c r="B38" s="240" t="s">
        <v>5678</v>
      </c>
      <c r="C38" s="241"/>
      <c r="D38" s="241"/>
      <c r="E38" s="241"/>
      <c r="F38" s="241"/>
      <c r="G38" s="241"/>
      <c r="H38" s="242">
        <f>+H36+H37</f>
        <v>1.4280000000000002</v>
      </c>
      <c r="I38" s="242"/>
      <c r="J38" s="22">
        <f>+H38/$D$12</f>
        <v>0.14280000000000001</v>
      </c>
      <c r="K38" s="243">
        <f>+K36+K37</f>
        <v>39984</v>
      </c>
      <c r="L38" s="243"/>
      <c r="M38" s="23">
        <f>+K38/$D$12</f>
        <v>3998.4</v>
      </c>
    </row>
    <row r="39" spans="1:16" ht="15" customHeight="1" x14ac:dyDescent="0.25">
      <c r="A39" s="25"/>
      <c r="B39" s="13"/>
      <c r="C39" s="13"/>
      <c r="D39" s="13"/>
      <c r="E39" s="13"/>
      <c r="F39" s="13"/>
      <c r="G39" s="13"/>
      <c r="H39" s="31"/>
      <c r="I39" s="31"/>
      <c r="J39" s="13"/>
    </row>
    <row r="40" spans="1:16" ht="15" customHeight="1" x14ac:dyDescent="0.25">
      <c r="A40" s="244" t="s">
        <v>120</v>
      </c>
      <c r="B40" s="244"/>
      <c r="C40" s="244"/>
      <c r="D40" s="244"/>
      <c r="E40" s="244"/>
      <c r="F40" s="244"/>
      <c r="G40" s="244"/>
      <c r="H40" s="244"/>
      <c r="I40" s="244"/>
      <c r="J40" s="244"/>
      <c r="K40" s="32"/>
      <c r="L40" s="32"/>
      <c r="M40" s="32"/>
    </row>
    <row r="41" spans="1:16" ht="15" customHeight="1" x14ac:dyDescent="0.25">
      <c r="A41" s="18" t="s">
        <v>94</v>
      </c>
      <c r="B41" s="245" t="s">
        <v>95</v>
      </c>
      <c r="C41" s="246"/>
      <c r="D41" s="246"/>
      <c r="E41" s="246"/>
      <c r="F41" s="246"/>
      <c r="G41" s="247"/>
      <c r="H41" s="244" t="s">
        <v>96</v>
      </c>
      <c r="I41" s="244"/>
      <c r="J41" s="18" t="s">
        <v>97</v>
      </c>
      <c r="K41" s="244" t="s">
        <v>98</v>
      </c>
      <c r="L41" s="244"/>
      <c r="M41" s="18" t="s">
        <v>99</v>
      </c>
    </row>
    <row r="42" spans="1:16" ht="15" customHeight="1" x14ac:dyDescent="0.25">
      <c r="A42" s="29" t="s">
        <v>100</v>
      </c>
      <c r="B42" s="235" t="s">
        <v>101</v>
      </c>
      <c r="C42" s="235"/>
      <c r="D42" s="235"/>
      <c r="E42" s="235"/>
      <c r="F42" s="235"/>
      <c r="G42" s="235"/>
      <c r="H42" s="236">
        <f>+H24*(1+$G$34+$G$35)*(1+$G$37)</f>
        <v>1.4280000000000002</v>
      </c>
      <c r="I42" s="237"/>
      <c r="J42" s="20">
        <f t="shared" ref="J42:J50" si="3">+H42/$D$12</f>
        <v>0.14280000000000001</v>
      </c>
      <c r="K42" s="238">
        <f>+K24*(1+$G$34+$G$35)*(1+$G$37)</f>
        <v>39984.000000000007</v>
      </c>
      <c r="L42" s="239"/>
      <c r="M42" s="21">
        <f t="shared" ref="M42:M50" si="4">+K42/$D$12</f>
        <v>3998.4000000000005</v>
      </c>
    </row>
    <row r="43" spans="1:16" ht="15" customHeight="1" x14ac:dyDescent="0.25">
      <c r="A43" s="29" t="s">
        <v>102</v>
      </c>
      <c r="B43" s="235" t="s">
        <v>103</v>
      </c>
      <c r="C43" s="235"/>
      <c r="D43" s="235"/>
      <c r="E43" s="235"/>
      <c r="F43" s="235"/>
      <c r="G43" s="235"/>
      <c r="H43" s="236">
        <f t="shared" ref="H43:H49" si="5">+H25*(1+$G$34+$G$35)*(1+$G$37)</f>
        <v>0</v>
      </c>
      <c r="I43" s="237"/>
      <c r="J43" s="20">
        <f t="shared" si="3"/>
        <v>0</v>
      </c>
      <c r="K43" s="238">
        <f t="shared" ref="K43:K49" si="6">+K25*(1+$G$34+$G$35)*(1+$G$37)</f>
        <v>0</v>
      </c>
      <c r="L43" s="239"/>
      <c r="M43" s="21">
        <f t="shared" si="4"/>
        <v>0</v>
      </c>
    </row>
    <row r="44" spans="1:16" ht="15" customHeight="1" x14ac:dyDescent="0.25">
      <c r="A44" s="29" t="s">
        <v>104</v>
      </c>
      <c r="B44" s="235" t="s">
        <v>105</v>
      </c>
      <c r="C44" s="235"/>
      <c r="D44" s="235"/>
      <c r="E44" s="235"/>
      <c r="F44" s="235"/>
      <c r="G44" s="235"/>
      <c r="H44" s="236">
        <f t="shared" si="5"/>
        <v>0</v>
      </c>
      <c r="I44" s="237"/>
      <c r="J44" s="20">
        <f t="shared" si="3"/>
        <v>0</v>
      </c>
      <c r="K44" s="238">
        <f t="shared" si="6"/>
        <v>0</v>
      </c>
      <c r="L44" s="239"/>
      <c r="M44" s="21">
        <f t="shared" si="4"/>
        <v>0</v>
      </c>
    </row>
    <row r="45" spans="1:16" ht="15" customHeight="1" x14ac:dyDescent="0.25">
      <c r="A45" s="29" t="s">
        <v>106</v>
      </c>
      <c r="B45" s="235" t="s">
        <v>107</v>
      </c>
      <c r="C45" s="235"/>
      <c r="D45" s="235"/>
      <c r="E45" s="235"/>
      <c r="F45" s="235"/>
      <c r="G45" s="235"/>
      <c r="H45" s="236">
        <f t="shared" si="5"/>
        <v>0</v>
      </c>
      <c r="I45" s="237"/>
      <c r="J45" s="20">
        <f t="shared" si="3"/>
        <v>0</v>
      </c>
      <c r="K45" s="238">
        <f t="shared" si="6"/>
        <v>0</v>
      </c>
      <c r="L45" s="239"/>
      <c r="M45" s="21">
        <f t="shared" si="4"/>
        <v>0</v>
      </c>
    </row>
    <row r="46" spans="1:16" ht="15" customHeight="1" x14ac:dyDescent="0.25">
      <c r="A46" s="29" t="s">
        <v>108</v>
      </c>
      <c r="B46" s="235" t="s">
        <v>109</v>
      </c>
      <c r="C46" s="235"/>
      <c r="D46" s="235"/>
      <c r="E46" s="235"/>
      <c r="F46" s="235"/>
      <c r="G46" s="235"/>
      <c r="H46" s="236">
        <f t="shared" si="5"/>
        <v>0</v>
      </c>
      <c r="I46" s="237"/>
      <c r="J46" s="20">
        <f t="shared" si="3"/>
        <v>0</v>
      </c>
      <c r="K46" s="238">
        <f t="shared" si="6"/>
        <v>0</v>
      </c>
      <c r="L46" s="239"/>
      <c r="M46" s="21">
        <f t="shared" si="4"/>
        <v>0</v>
      </c>
    </row>
    <row r="47" spans="1:16" ht="15" customHeight="1" x14ac:dyDescent="0.25">
      <c r="A47" s="29" t="s">
        <v>110</v>
      </c>
      <c r="B47" s="235" t="s">
        <v>111</v>
      </c>
      <c r="C47" s="235"/>
      <c r="D47" s="235"/>
      <c r="E47" s="235"/>
      <c r="F47" s="235"/>
      <c r="G47" s="235"/>
      <c r="H47" s="236">
        <f t="shared" si="5"/>
        <v>0</v>
      </c>
      <c r="I47" s="237"/>
      <c r="J47" s="20">
        <f t="shared" si="3"/>
        <v>0</v>
      </c>
      <c r="K47" s="238">
        <f t="shared" si="6"/>
        <v>0</v>
      </c>
      <c r="L47" s="239"/>
      <c r="M47" s="21">
        <f t="shared" si="4"/>
        <v>0</v>
      </c>
    </row>
    <row r="48" spans="1:16" ht="15" customHeight="1" x14ac:dyDescent="0.25">
      <c r="A48" s="29" t="s">
        <v>112</v>
      </c>
      <c r="B48" s="235" t="s">
        <v>113</v>
      </c>
      <c r="C48" s="235"/>
      <c r="D48" s="235"/>
      <c r="E48" s="235"/>
      <c r="F48" s="235"/>
      <c r="G48" s="235"/>
      <c r="H48" s="236">
        <f t="shared" si="5"/>
        <v>0</v>
      </c>
      <c r="I48" s="237"/>
      <c r="J48" s="20">
        <f t="shared" si="3"/>
        <v>0</v>
      </c>
      <c r="K48" s="238">
        <f t="shared" si="6"/>
        <v>0</v>
      </c>
      <c r="L48" s="239"/>
      <c r="M48" s="21">
        <f t="shared" si="4"/>
        <v>0</v>
      </c>
    </row>
    <row r="49" spans="1:13" ht="15" customHeight="1" x14ac:dyDescent="0.25">
      <c r="A49" s="29" t="s">
        <v>16</v>
      </c>
      <c r="B49" s="235" t="s">
        <v>114</v>
      </c>
      <c r="C49" s="235"/>
      <c r="D49" s="235"/>
      <c r="E49" s="235"/>
      <c r="F49" s="235"/>
      <c r="G49" s="235"/>
      <c r="H49" s="236">
        <f t="shared" si="5"/>
        <v>0</v>
      </c>
      <c r="I49" s="237"/>
      <c r="J49" s="20">
        <f t="shared" si="3"/>
        <v>0</v>
      </c>
      <c r="K49" s="238">
        <f t="shared" si="6"/>
        <v>0</v>
      </c>
      <c r="L49" s="239"/>
      <c r="M49" s="21">
        <f t="shared" si="4"/>
        <v>0</v>
      </c>
    </row>
    <row r="50" spans="1:13" ht="15" customHeight="1" x14ac:dyDescent="0.25">
      <c r="A50" s="7"/>
      <c r="B50" s="240" t="s">
        <v>5678</v>
      </c>
      <c r="C50" s="241"/>
      <c r="D50" s="241"/>
      <c r="E50" s="241"/>
      <c r="F50" s="241"/>
      <c r="G50" s="241"/>
      <c r="H50" s="242">
        <f>SUM(H42:I49)</f>
        <v>1.4280000000000002</v>
      </c>
      <c r="I50" s="242"/>
      <c r="J50" s="22">
        <f t="shared" si="3"/>
        <v>0.14280000000000001</v>
      </c>
      <c r="K50" s="243">
        <f>SUM(K42:L49)</f>
        <v>39984.000000000007</v>
      </c>
      <c r="L50" s="243"/>
      <c r="M50" s="23">
        <f t="shared" si="4"/>
        <v>3998.4000000000005</v>
      </c>
    </row>
    <row r="51" spans="1:13" ht="15" customHeight="1" thickBot="1" x14ac:dyDescent="0.3"/>
    <row r="52" spans="1:13" ht="15" customHeight="1" x14ac:dyDescent="0.25">
      <c r="B52" s="9"/>
      <c r="C52" s="10"/>
      <c r="D52" s="11"/>
      <c r="E52" s="9"/>
      <c r="F52" s="10"/>
      <c r="G52" s="11"/>
      <c r="H52" s="9"/>
      <c r="I52" s="10"/>
      <c r="J52" s="11"/>
    </row>
    <row r="53" spans="1:13" ht="15" customHeight="1" thickBot="1" x14ac:dyDescent="0.3">
      <c r="B53" s="12"/>
      <c r="C53" s="13"/>
      <c r="D53" s="14"/>
      <c r="E53" s="12"/>
      <c r="F53" s="13"/>
      <c r="G53" s="14"/>
      <c r="H53" s="12"/>
      <c r="I53" s="13"/>
      <c r="J53" s="14"/>
    </row>
    <row r="54" spans="1:13" ht="15.75" thickBot="1" x14ac:dyDescent="0.3">
      <c r="B54" s="232" t="s">
        <v>121</v>
      </c>
      <c r="C54" s="233"/>
      <c r="D54" s="234"/>
      <c r="E54" s="232" t="s">
        <v>121</v>
      </c>
      <c r="F54" s="233"/>
      <c r="G54" s="234"/>
      <c r="H54" s="232" t="s">
        <v>121</v>
      </c>
      <c r="I54" s="233"/>
      <c r="J54" s="234"/>
    </row>
  </sheetData>
  <mergeCells count="124">
    <mergeCell ref="A6:B6"/>
    <mergeCell ref="C6:J6"/>
    <mergeCell ref="A7:B7"/>
    <mergeCell ref="C7:E7"/>
    <mergeCell ref="F7:G7"/>
    <mergeCell ref="H7:J7"/>
    <mergeCell ref="A1:J1"/>
    <mergeCell ref="A2:B2"/>
    <mergeCell ref="C2:J2"/>
    <mergeCell ref="C3:J4"/>
    <mergeCell ref="A3:B4"/>
    <mergeCell ref="A10:B10"/>
    <mergeCell ref="C10:E10"/>
    <mergeCell ref="F10:G10"/>
    <mergeCell ref="H10:J10"/>
    <mergeCell ref="A11:C11"/>
    <mergeCell ref="D11:J11"/>
    <mergeCell ref="A8:B8"/>
    <mergeCell ref="C8:E8"/>
    <mergeCell ref="F8:G8"/>
    <mergeCell ref="H8:J8"/>
    <mergeCell ref="A9:B9"/>
    <mergeCell ref="C9:G9"/>
    <mergeCell ref="I9:J9"/>
    <mergeCell ref="A14:B15"/>
    <mergeCell ref="C14:F15"/>
    <mergeCell ref="G14:H15"/>
    <mergeCell ref="I14:J15"/>
    <mergeCell ref="A16:B17"/>
    <mergeCell ref="C16:F17"/>
    <mergeCell ref="G16:H17"/>
    <mergeCell ref="I16:J17"/>
    <mergeCell ref="A12:C12"/>
    <mergeCell ref="D12:E12"/>
    <mergeCell ref="F12:H12"/>
    <mergeCell ref="I12:J12"/>
    <mergeCell ref="A13:C13"/>
    <mergeCell ref="D13:E13"/>
    <mergeCell ref="F13:H13"/>
    <mergeCell ref="I13:J13"/>
    <mergeCell ref="K23:L23"/>
    <mergeCell ref="B24:G24"/>
    <mergeCell ref="H24:I24"/>
    <mergeCell ref="K24:L24"/>
    <mergeCell ref="B25:G25"/>
    <mergeCell ref="H25:I25"/>
    <mergeCell ref="K25:L25"/>
    <mergeCell ref="A18:B19"/>
    <mergeCell ref="C18:F19"/>
    <mergeCell ref="G18:H19"/>
    <mergeCell ref="I18:J19"/>
    <mergeCell ref="A22:J22"/>
    <mergeCell ref="B23:G23"/>
    <mergeCell ref="H23:I23"/>
    <mergeCell ref="B28:G28"/>
    <mergeCell ref="H28:I28"/>
    <mergeCell ref="K28:L28"/>
    <mergeCell ref="B29:G29"/>
    <mergeCell ref="H29:I29"/>
    <mergeCell ref="K29:L29"/>
    <mergeCell ref="B26:G26"/>
    <mergeCell ref="H26:I26"/>
    <mergeCell ref="K26:L26"/>
    <mergeCell ref="B27:G27"/>
    <mergeCell ref="H27:I27"/>
    <mergeCell ref="K27:L27"/>
    <mergeCell ref="B32:G32"/>
    <mergeCell ref="H32:I32"/>
    <mergeCell ref="K32:L32"/>
    <mergeCell ref="B34:F34"/>
    <mergeCell ref="H34:I34"/>
    <mergeCell ref="K34:L34"/>
    <mergeCell ref="B30:G30"/>
    <mergeCell ref="H30:I30"/>
    <mergeCell ref="K30:L30"/>
    <mergeCell ref="B31:G31"/>
    <mergeCell ref="H31:I31"/>
    <mergeCell ref="K31:L31"/>
    <mergeCell ref="B37:F37"/>
    <mergeCell ref="H37:I37"/>
    <mergeCell ref="K37:L37"/>
    <mergeCell ref="B38:G38"/>
    <mergeCell ref="H38:I38"/>
    <mergeCell ref="K38:L38"/>
    <mergeCell ref="B35:F35"/>
    <mergeCell ref="H35:I35"/>
    <mergeCell ref="K35:L35"/>
    <mergeCell ref="B36:G36"/>
    <mergeCell ref="H36:I36"/>
    <mergeCell ref="K36:L36"/>
    <mergeCell ref="B43:G43"/>
    <mergeCell ref="H43:I43"/>
    <mergeCell ref="K43:L43"/>
    <mergeCell ref="B44:G44"/>
    <mergeCell ref="H44:I44"/>
    <mergeCell ref="K44:L44"/>
    <mergeCell ref="A40:J40"/>
    <mergeCell ref="B41:G41"/>
    <mergeCell ref="H41:I41"/>
    <mergeCell ref="K41:L41"/>
    <mergeCell ref="B42:G42"/>
    <mergeCell ref="H42:I42"/>
    <mergeCell ref="K42:L42"/>
    <mergeCell ref="B54:D54"/>
    <mergeCell ref="E54:G54"/>
    <mergeCell ref="H54:J54"/>
    <mergeCell ref="B45:G45"/>
    <mergeCell ref="H45:I45"/>
    <mergeCell ref="K45:L45"/>
    <mergeCell ref="B46:G46"/>
    <mergeCell ref="H46:I46"/>
    <mergeCell ref="K46:L46"/>
    <mergeCell ref="B49:G49"/>
    <mergeCell ref="H49:I49"/>
    <mergeCell ref="K49:L49"/>
    <mergeCell ref="B50:G50"/>
    <mergeCell ref="H50:I50"/>
    <mergeCell ref="K50:L50"/>
    <mergeCell ref="B47:G47"/>
    <mergeCell ref="H47:I47"/>
    <mergeCell ref="K47:L47"/>
    <mergeCell ref="B48:G48"/>
    <mergeCell ref="H48:I48"/>
    <mergeCell ref="K48:L48"/>
  </mergeCells>
  <hyperlinks>
    <hyperlink ref="A24" location="'SECCIÓN A'!A1" display="A"/>
    <hyperlink ref="A25" location="'SECCIÓN B'!A1" display="B"/>
    <hyperlink ref="A26" location="'SECCIÓN C'!A1" display="C"/>
    <hyperlink ref="A27" location="'SECCIÓN D'!A1" display="D"/>
    <hyperlink ref="A28" location="'SECCIÓN E'!A1" display="E"/>
    <hyperlink ref="A29" location="'SECCIÓN F'!A1" display="F"/>
    <hyperlink ref="A30" location="'SECCIÓN H'!A1" display="H"/>
    <hyperlink ref="A31" location="'SECCIÓN I'!Área_de_impresión" display="I"/>
  </hyperlinks>
  <printOptions horizontalCentered="1"/>
  <pageMargins left="0.7" right="0.7" top="0.75" bottom="0.75" header="0.3" footer="0.3"/>
  <pageSetup scale="77" fitToHeight="0" orientation="portrait" horizontalDpi="1200" verticalDpi="1200" r:id="rId1"/>
  <headerFooter>
    <oddHeader>&amp;LPRESUPUESTO TIPO DS 49 v2020&amp;R&amp;10MINISTERIO DE VIVIENDA Y URBANISMO</oddHeader>
    <oddFooter>&amp;C&amp;10&amp;A&amp;R&amp;10&amp;P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278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RowHeight="15" outlineLevelRow="2" x14ac:dyDescent="0.25"/>
  <cols>
    <col min="1" max="1" width="12.140625" style="39" customWidth="1"/>
    <col min="2" max="2" width="114.28515625" style="54" customWidth="1"/>
    <col min="3" max="3" width="26.42578125" style="39" customWidth="1"/>
    <col min="4" max="4" width="31.42578125" style="39" customWidth="1"/>
    <col min="5" max="5" width="11.42578125" style="153" hidden="1" customWidth="1"/>
    <col min="6" max="6" width="11.42578125" style="150" customWidth="1"/>
    <col min="7" max="8" width="11.42578125" style="39" customWidth="1"/>
    <col min="9" max="9" width="14.28515625" style="39" customWidth="1"/>
    <col min="10" max="10" width="11.42578125" style="38" customWidth="1"/>
    <col min="11" max="11" width="14.28515625" style="39" customWidth="1"/>
    <col min="12" max="12" width="11.42578125" style="39" customWidth="1"/>
    <col min="13" max="14" width="11.42578125" style="38" customWidth="1"/>
    <col min="15" max="16384" width="11.42578125" style="38"/>
  </cols>
  <sheetData>
    <row r="1" spans="1:14" ht="18.75" x14ac:dyDescent="0.3">
      <c r="A1" s="37" t="s">
        <v>100</v>
      </c>
      <c r="B1" s="282" t="s">
        <v>101</v>
      </c>
      <c r="C1" s="283"/>
      <c r="D1" s="56"/>
      <c r="G1" s="37"/>
      <c r="H1" s="37"/>
      <c r="I1" s="37"/>
      <c r="J1" s="58" t="s">
        <v>2</v>
      </c>
      <c r="K1" s="59">
        <f>+'PRESUPUESTO DE OBRAS'!$L$21</f>
        <v>43860</v>
      </c>
      <c r="L1" s="38"/>
    </row>
    <row r="2" spans="1:14" ht="18.75" x14ac:dyDescent="0.3">
      <c r="A2" s="37"/>
      <c r="B2" s="37"/>
      <c r="C2" s="56"/>
      <c r="D2" s="56"/>
      <c r="G2" s="37"/>
      <c r="H2" s="37"/>
      <c r="I2" s="37"/>
      <c r="J2" s="58" t="s">
        <v>4</v>
      </c>
      <c r="K2" s="60">
        <f>+'PRESUPUESTO DE OBRAS'!$L$22</f>
        <v>28000</v>
      </c>
      <c r="L2" s="38"/>
    </row>
    <row r="3" spans="1:14" ht="52.5" customHeight="1" x14ac:dyDescent="0.25">
      <c r="A3" s="40" t="s">
        <v>137</v>
      </c>
      <c r="B3" s="40" t="s">
        <v>138</v>
      </c>
      <c r="C3" s="41" t="s">
        <v>139</v>
      </c>
      <c r="D3" s="41" t="s">
        <v>5401</v>
      </c>
      <c r="E3" s="149" t="s">
        <v>146</v>
      </c>
      <c r="F3" s="41" t="s">
        <v>146</v>
      </c>
      <c r="G3" s="41" t="s">
        <v>147</v>
      </c>
      <c r="H3" s="41" t="s">
        <v>148</v>
      </c>
      <c r="I3" s="41" t="s">
        <v>149</v>
      </c>
      <c r="J3" s="41" t="s">
        <v>150</v>
      </c>
      <c r="K3" s="41" t="s">
        <v>151</v>
      </c>
      <c r="L3" s="38"/>
      <c r="N3" s="42" t="s">
        <v>140</v>
      </c>
    </row>
    <row r="4" spans="1:14" ht="15" customHeight="1" x14ac:dyDescent="0.25">
      <c r="A4" s="43" t="s">
        <v>152</v>
      </c>
      <c r="B4" s="43" t="s">
        <v>153</v>
      </c>
      <c r="C4" s="44"/>
      <c r="D4" s="45"/>
      <c r="E4" s="158"/>
      <c r="F4" s="65"/>
      <c r="G4" s="61"/>
      <c r="H4" s="61"/>
      <c r="I4" s="61"/>
      <c r="J4" s="61"/>
      <c r="K4" s="61"/>
      <c r="L4" s="62"/>
      <c r="M4" s="62"/>
      <c r="N4" s="66" t="s">
        <v>142</v>
      </c>
    </row>
    <row r="5" spans="1:14" ht="15" customHeight="1" outlineLevel="1" x14ac:dyDescent="0.25">
      <c r="A5" s="47" t="s">
        <v>154</v>
      </c>
      <c r="B5" s="47" t="s">
        <v>155</v>
      </c>
      <c r="C5" s="48" t="s">
        <v>134</v>
      </c>
      <c r="D5" s="167"/>
      <c r="E5" s="116" t="s">
        <v>73</v>
      </c>
      <c r="F5" s="67" t="s">
        <v>72</v>
      </c>
      <c r="G5" s="68">
        <v>1</v>
      </c>
      <c r="H5" s="69">
        <v>1</v>
      </c>
      <c r="I5" s="70">
        <f t="shared" ref="I5:I10" si="0">+G5*H5</f>
        <v>1</v>
      </c>
      <c r="J5" s="71">
        <f>+H5*$K$2</f>
        <v>28000</v>
      </c>
      <c r="K5" s="71">
        <f>+I5*$K$2</f>
        <v>28000</v>
      </c>
      <c r="L5" s="62"/>
      <c r="M5" s="62"/>
      <c r="N5" s="63" t="s">
        <v>141</v>
      </c>
    </row>
    <row r="6" spans="1:14" ht="15" customHeight="1" outlineLevel="1" x14ac:dyDescent="0.25">
      <c r="A6" s="47" t="s">
        <v>156</v>
      </c>
      <c r="B6" s="47" t="s">
        <v>157</v>
      </c>
      <c r="C6" s="48" t="s">
        <v>134</v>
      </c>
      <c r="D6" s="167"/>
      <c r="E6" s="116" t="s">
        <v>73</v>
      </c>
      <c r="F6" s="67" t="s">
        <v>72</v>
      </c>
      <c r="G6" s="68"/>
      <c r="H6" s="69"/>
      <c r="I6" s="70">
        <f t="shared" si="0"/>
        <v>0</v>
      </c>
      <c r="J6" s="71">
        <f>+H6*$K$2</f>
        <v>0</v>
      </c>
      <c r="K6" s="71">
        <f>+I6*$K$2</f>
        <v>0</v>
      </c>
      <c r="L6" s="62"/>
      <c r="M6" s="62"/>
      <c r="N6" s="63" t="s">
        <v>141</v>
      </c>
    </row>
    <row r="7" spans="1:14" ht="15" customHeight="1" outlineLevel="1" x14ac:dyDescent="0.25">
      <c r="A7" s="47" t="s">
        <v>158</v>
      </c>
      <c r="B7" s="47" t="s">
        <v>159</v>
      </c>
      <c r="C7" s="48" t="s">
        <v>134</v>
      </c>
      <c r="D7" s="167"/>
      <c r="E7" s="116" t="s">
        <v>73</v>
      </c>
      <c r="F7" s="67" t="s">
        <v>72</v>
      </c>
      <c r="G7" s="68"/>
      <c r="H7" s="69"/>
      <c r="I7" s="70">
        <f t="shared" si="0"/>
        <v>0</v>
      </c>
      <c r="J7" s="71">
        <f t="shared" ref="J7:K10" si="1">+H7*$K$2</f>
        <v>0</v>
      </c>
      <c r="K7" s="71">
        <f t="shared" si="1"/>
        <v>0</v>
      </c>
      <c r="L7" s="62"/>
      <c r="M7" s="62"/>
      <c r="N7" s="63" t="s">
        <v>141</v>
      </c>
    </row>
    <row r="8" spans="1:14" ht="15" customHeight="1" outlineLevel="1" x14ac:dyDescent="0.25">
      <c r="A8" s="47" t="s">
        <v>160</v>
      </c>
      <c r="B8" s="47" t="s">
        <v>161</v>
      </c>
      <c r="C8" s="48" t="s">
        <v>134</v>
      </c>
      <c r="D8" s="167"/>
      <c r="E8" s="116" t="s">
        <v>73</v>
      </c>
      <c r="F8" s="67" t="s">
        <v>72</v>
      </c>
      <c r="G8" s="68"/>
      <c r="H8" s="69"/>
      <c r="I8" s="70">
        <f t="shared" si="0"/>
        <v>0</v>
      </c>
      <c r="J8" s="71">
        <f t="shared" si="1"/>
        <v>0</v>
      </c>
      <c r="K8" s="71">
        <f t="shared" si="1"/>
        <v>0</v>
      </c>
      <c r="L8" s="62"/>
      <c r="M8" s="62"/>
      <c r="N8" s="63" t="s">
        <v>141</v>
      </c>
    </row>
    <row r="9" spans="1:14" ht="15" customHeight="1" outlineLevel="1" x14ac:dyDescent="0.25">
      <c r="A9" s="47" t="s">
        <v>162</v>
      </c>
      <c r="B9" s="47" t="s">
        <v>163</v>
      </c>
      <c r="C9" s="48" t="s">
        <v>134</v>
      </c>
      <c r="D9" s="167"/>
      <c r="E9" s="116" t="s">
        <v>73</v>
      </c>
      <c r="F9" s="67" t="s">
        <v>72</v>
      </c>
      <c r="G9" s="68"/>
      <c r="H9" s="69"/>
      <c r="I9" s="70">
        <f t="shared" si="0"/>
        <v>0</v>
      </c>
      <c r="J9" s="71">
        <f t="shared" si="1"/>
        <v>0</v>
      </c>
      <c r="K9" s="71">
        <f t="shared" si="1"/>
        <v>0</v>
      </c>
      <c r="L9" s="62"/>
      <c r="M9" s="62"/>
      <c r="N9" s="63" t="s">
        <v>141</v>
      </c>
    </row>
    <row r="10" spans="1:14" ht="15" customHeight="1" outlineLevel="1" x14ac:dyDescent="0.25">
      <c r="A10" s="47" t="s">
        <v>164</v>
      </c>
      <c r="B10" s="47" t="s">
        <v>165</v>
      </c>
      <c r="C10" s="48" t="s">
        <v>134</v>
      </c>
      <c r="D10" s="167"/>
      <c r="E10" s="116" t="s">
        <v>73</v>
      </c>
      <c r="F10" s="67" t="s">
        <v>72</v>
      </c>
      <c r="G10" s="68"/>
      <c r="H10" s="69"/>
      <c r="I10" s="70">
        <f t="shared" si="0"/>
        <v>0</v>
      </c>
      <c r="J10" s="71">
        <f t="shared" si="1"/>
        <v>0</v>
      </c>
      <c r="K10" s="71">
        <f t="shared" si="1"/>
        <v>0</v>
      </c>
      <c r="L10" s="62"/>
      <c r="M10" s="62"/>
      <c r="N10" s="66" t="s">
        <v>143</v>
      </c>
    </row>
    <row r="11" spans="1:14" ht="15" customHeight="1" x14ac:dyDescent="0.25">
      <c r="A11" s="43" t="s">
        <v>166</v>
      </c>
      <c r="B11" s="43" t="s">
        <v>167</v>
      </c>
      <c r="C11" s="44"/>
      <c r="D11" s="45"/>
      <c r="E11" s="158"/>
      <c r="F11" s="65"/>
      <c r="G11" s="61"/>
      <c r="H11" s="61"/>
      <c r="I11" s="61"/>
      <c r="J11" s="61"/>
      <c r="K11" s="61"/>
      <c r="L11" s="62"/>
      <c r="M11" s="62"/>
      <c r="N11" s="66" t="s">
        <v>142</v>
      </c>
    </row>
    <row r="12" spans="1:14" ht="15" customHeight="1" outlineLevel="1" x14ac:dyDescent="0.25">
      <c r="A12" s="47" t="s">
        <v>168</v>
      </c>
      <c r="B12" s="47" t="s">
        <v>169</v>
      </c>
      <c r="C12" s="48"/>
      <c r="D12" s="49"/>
      <c r="E12" s="116"/>
      <c r="F12" s="67"/>
      <c r="G12" s="52"/>
      <c r="H12" s="52"/>
      <c r="I12" s="52"/>
      <c r="J12" s="52"/>
      <c r="K12" s="52"/>
      <c r="L12" s="62"/>
      <c r="M12" s="62"/>
      <c r="N12" s="66" t="s">
        <v>142</v>
      </c>
    </row>
    <row r="13" spans="1:14" ht="15" customHeight="1" outlineLevel="2" x14ac:dyDescent="0.25">
      <c r="A13" s="50" t="s">
        <v>170</v>
      </c>
      <c r="B13" s="50" t="s">
        <v>171</v>
      </c>
      <c r="C13" s="48" t="s">
        <v>5668</v>
      </c>
      <c r="D13" s="167"/>
      <c r="E13" s="116" t="s">
        <v>55</v>
      </c>
      <c r="F13" s="67" t="s">
        <v>54</v>
      </c>
      <c r="G13" s="68"/>
      <c r="H13" s="69"/>
      <c r="I13" s="70">
        <f>+G13*H13</f>
        <v>0</v>
      </c>
      <c r="J13" s="71">
        <f>+H13*$K$2</f>
        <v>0</v>
      </c>
      <c r="K13" s="71">
        <f>+I13*$K$2</f>
        <v>0</v>
      </c>
      <c r="L13" s="62"/>
      <c r="M13" s="62"/>
      <c r="N13" s="63" t="s">
        <v>141</v>
      </c>
    </row>
    <row r="14" spans="1:14" ht="15" customHeight="1" outlineLevel="2" x14ac:dyDescent="0.25">
      <c r="A14" s="50" t="s">
        <v>172</v>
      </c>
      <c r="B14" s="50" t="s">
        <v>173</v>
      </c>
      <c r="C14" s="48" t="s">
        <v>5668</v>
      </c>
      <c r="D14" s="167"/>
      <c r="E14" s="116" t="s">
        <v>55</v>
      </c>
      <c r="F14" s="67" t="s">
        <v>54</v>
      </c>
      <c r="G14" s="68"/>
      <c r="H14" s="69"/>
      <c r="I14" s="70">
        <f t="shared" ref="I14:I19" si="2">+G14*H14</f>
        <v>0</v>
      </c>
      <c r="J14" s="71">
        <f t="shared" ref="J14:K19" si="3">+H14*$K$2</f>
        <v>0</v>
      </c>
      <c r="K14" s="71">
        <f t="shared" si="3"/>
        <v>0</v>
      </c>
      <c r="L14" s="62"/>
      <c r="M14" s="62"/>
      <c r="N14" s="63" t="s">
        <v>141</v>
      </c>
    </row>
    <row r="15" spans="1:14" ht="15" customHeight="1" outlineLevel="2" x14ac:dyDescent="0.25">
      <c r="A15" s="50" t="s">
        <v>174</v>
      </c>
      <c r="B15" s="50" t="s">
        <v>175</v>
      </c>
      <c r="C15" s="48" t="s">
        <v>5668</v>
      </c>
      <c r="D15" s="167"/>
      <c r="E15" s="116" t="s">
        <v>55</v>
      </c>
      <c r="F15" s="67" t="s">
        <v>54</v>
      </c>
      <c r="G15" s="68"/>
      <c r="H15" s="69"/>
      <c r="I15" s="70">
        <f t="shared" si="2"/>
        <v>0</v>
      </c>
      <c r="J15" s="71">
        <f t="shared" si="3"/>
        <v>0</v>
      </c>
      <c r="K15" s="71">
        <f t="shared" si="3"/>
        <v>0</v>
      </c>
      <c r="L15" s="62"/>
      <c r="M15" s="62"/>
      <c r="N15" s="63" t="s">
        <v>141</v>
      </c>
    </row>
    <row r="16" spans="1:14" ht="15" customHeight="1" outlineLevel="2" x14ac:dyDescent="0.25">
      <c r="A16" s="50" t="s">
        <v>176</v>
      </c>
      <c r="B16" s="50" t="s">
        <v>177</v>
      </c>
      <c r="C16" s="48" t="s">
        <v>5668</v>
      </c>
      <c r="D16" s="167"/>
      <c r="E16" s="116" t="s">
        <v>55</v>
      </c>
      <c r="F16" s="67" t="s">
        <v>54</v>
      </c>
      <c r="G16" s="68"/>
      <c r="H16" s="69"/>
      <c r="I16" s="70">
        <f t="shared" si="2"/>
        <v>0</v>
      </c>
      <c r="J16" s="71">
        <f t="shared" si="3"/>
        <v>0</v>
      </c>
      <c r="K16" s="71">
        <f t="shared" si="3"/>
        <v>0</v>
      </c>
      <c r="L16" s="62"/>
      <c r="M16" s="62"/>
      <c r="N16" s="63" t="s">
        <v>141</v>
      </c>
    </row>
    <row r="17" spans="1:14" ht="15" customHeight="1" outlineLevel="2" x14ac:dyDescent="0.25">
      <c r="A17" s="50" t="s">
        <v>178</v>
      </c>
      <c r="B17" s="50" t="s">
        <v>179</v>
      </c>
      <c r="C17" s="48" t="s">
        <v>5668</v>
      </c>
      <c r="D17" s="167"/>
      <c r="E17" s="116" t="s">
        <v>55</v>
      </c>
      <c r="F17" s="67" t="s">
        <v>54</v>
      </c>
      <c r="G17" s="68"/>
      <c r="H17" s="69"/>
      <c r="I17" s="70">
        <f t="shared" si="2"/>
        <v>0</v>
      </c>
      <c r="J17" s="71">
        <f t="shared" si="3"/>
        <v>0</v>
      </c>
      <c r="K17" s="71">
        <f t="shared" si="3"/>
        <v>0</v>
      </c>
      <c r="L17" s="62"/>
      <c r="M17" s="62"/>
      <c r="N17" s="63" t="s">
        <v>141</v>
      </c>
    </row>
    <row r="18" spans="1:14" ht="15" customHeight="1" outlineLevel="2" x14ac:dyDescent="0.25">
      <c r="A18" s="50" t="s">
        <v>180</v>
      </c>
      <c r="B18" s="50" t="s">
        <v>181</v>
      </c>
      <c r="C18" s="48" t="s">
        <v>5668</v>
      </c>
      <c r="D18" s="167"/>
      <c r="E18" s="116" t="s">
        <v>55</v>
      </c>
      <c r="F18" s="67" t="s">
        <v>54</v>
      </c>
      <c r="G18" s="68"/>
      <c r="H18" s="69"/>
      <c r="I18" s="70">
        <f t="shared" si="2"/>
        <v>0</v>
      </c>
      <c r="J18" s="71">
        <f t="shared" si="3"/>
        <v>0</v>
      </c>
      <c r="K18" s="71">
        <f t="shared" si="3"/>
        <v>0</v>
      </c>
      <c r="L18" s="62"/>
      <c r="M18" s="62"/>
      <c r="N18" s="63" t="s">
        <v>141</v>
      </c>
    </row>
    <row r="19" spans="1:14" ht="15" customHeight="1" outlineLevel="2" x14ac:dyDescent="0.25">
      <c r="A19" s="50" t="s">
        <v>182</v>
      </c>
      <c r="B19" s="50" t="s">
        <v>183</v>
      </c>
      <c r="C19" s="48" t="s">
        <v>5668</v>
      </c>
      <c r="D19" s="167"/>
      <c r="E19" s="116" t="s">
        <v>55</v>
      </c>
      <c r="F19" s="67" t="s">
        <v>54</v>
      </c>
      <c r="G19" s="68"/>
      <c r="H19" s="69"/>
      <c r="I19" s="70">
        <f t="shared" si="2"/>
        <v>0</v>
      </c>
      <c r="J19" s="71">
        <f t="shared" si="3"/>
        <v>0</v>
      </c>
      <c r="K19" s="71">
        <f t="shared" si="3"/>
        <v>0</v>
      </c>
      <c r="L19" s="62"/>
      <c r="M19" s="62"/>
      <c r="N19" s="63" t="s">
        <v>141</v>
      </c>
    </row>
    <row r="20" spans="1:14" ht="15" customHeight="1" outlineLevel="2" x14ac:dyDescent="0.25">
      <c r="A20" s="50" t="s">
        <v>184</v>
      </c>
      <c r="B20" s="50" t="s">
        <v>185</v>
      </c>
      <c r="C20" s="48" t="s">
        <v>5668</v>
      </c>
      <c r="D20" s="167"/>
      <c r="E20" s="116" t="s">
        <v>55</v>
      </c>
      <c r="F20" s="67" t="s">
        <v>54</v>
      </c>
      <c r="G20" s="68"/>
      <c r="H20" s="69"/>
      <c r="I20" s="70">
        <f t="shared" ref="I20:I28" si="4">+G20*H20</f>
        <v>0</v>
      </c>
      <c r="J20" s="71">
        <f>+H20*$K$2</f>
        <v>0</v>
      </c>
      <c r="K20" s="71">
        <f>+I20*$K$2</f>
        <v>0</v>
      </c>
      <c r="L20" s="62"/>
      <c r="M20" s="62"/>
      <c r="N20" s="63" t="s">
        <v>141</v>
      </c>
    </row>
    <row r="21" spans="1:14" ht="15" customHeight="1" outlineLevel="2" x14ac:dyDescent="0.25">
      <c r="A21" s="50" t="s">
        <v>186</v>
      </c>
      <c r="B21" s="50" t="s">
        <v>187</v>
      </c>
      <c r="C21" s="48" t="s">
        <v>5668</v>
      </c>
      <c r="D21" s="167"/>
      <c r="E21" s="116" t="s">
        <v>55</v>
      </c>
      <c r="F21" s="67" t="s">
        <v>54</v>
      </c>
      <c r="G21" s="68"/>
      <c r="H21" s="69"/>
      <c r="I21" s="70">
        <f t="shared" si="4"/>
        <v>0</v>
      </c>
      <c r="J21" s="71">
        <f t="shared" ref="J21:K23" si="5">+H21*$K$2</f>
        <v>0</v>
      </c>
      <c r="K21" s="71">
        <f t="shared" si="5"/>
        <v>0</v>
      </c>
      <c r="L21" s="62"/>
      <c r="M21" s="62"/>
      <c r="N21" s="63" t="s">
        <v>141</v>
      </c>
    </row>
    <row r="22" spans="1:14" ht="15" customHeight="1" outlineLevel="2" x14ac:dyDescent="0.25">
      <c r="A22" s="50" t="s">
        <v>188</v>
      </c>
      <c r="B22" s="50" t="s">
        <v>189</v>
      </c>
      <c r="C22" s="48" t="s">
        <v>5668</v>
      </c>
      <c r="D22" s="167"/>
      <c r="E22" s="116" t="s">
        <v>55</v>
      </c>
      <c r="F22" s="67" t="s">
        <v>54</v>
      </c>
      <c r="G22" s="68"/>
      <c r="H22" s="69"/>
      <c r="I22" s="70">
        <f t="shared" si="4"/>
        <v>0</v>
      </c>
      <c r="J22" s="71">
        <f t="shared" si="5"/>
        <v>0</v>
      </c>
      <c r="K22" s="71">
        <f t="shared" si="5"/>
        <v>0</v>
      </c>
      <c r="L22" s="62"/>
      <c r="M22" s="62"/>
      <c r="N22" s="63" t="s">
        <v>141</v>
      </c>
    </row>
    <row r="23" spans="1:14" ht="15" customHeight="1" outlineLevel="2" x14ac:dyDescent="0.25">
      <c r="A23" s="50" t="s">
        <v>190</v>
      </c>
      <c r="B23" s="50" t="s">
        <v>191</v>
      </c>
      <c r="C23" s="48" t="s">
        <v>5668</v>
      </c>
      <c r="D23" s="167"/>
      <c r="E23" s="116" t="s">
        <v>55</v>
      </c>
      <c r="F23" s="67" t="s">
        <v>54</v>
      </c>
      <c r="G23" s="68"/>
      <c r="H23" s="69"/>
      <c r="I23" s="70">
        <f t="shared" si="4"/>
        <v>0</v>
      </c>
      <c r="J23" s="71">
        <f t="shared" si="5"/>
        <v>0</v>
      </c>
      <c r="K23" s="71">
        <f t="shared" si="5"/>
        <v>0</v>
      </c>
      <c r="L23" s="62"/>
      <c r="M23" s="62"/>
      <c r="N23" s="63" t="s">
        <v>141</v>
      </c>
    </row>
    <row r="24" spans="1:14" ht="15" customHeight="1" outlineLevel="2" x14ac:dyDescent="0.25">
      <c r="A24" s="50" t="s">
        <v>192</v>
      </c>
      <c r="B24" s="50" t="s">
        <v>193</v>
      </c>
      <c r="C24" s="48" t="s">
        <v>5669</v>
      </c>
      <c r="D24" s="167"/>
      <c r="E24" s="116" t="s">
        <v>73</v>
      </c>
      <c r="F24" s="67" t="s">
        <v>72</v>
      </c>
      <c r="G24" s="68"/>
      <c r="H24" s="69"/>
      <c r="I24" s="70">
        <f t="shared" si="4"/>
        <v>0</v>
      </c>
      <c r="J24" s="71">
        <f t="shared" ref="J24:K28" si="6">+H24*$K$2</f>
        <v>0</v>
      </c>
      <c r="K24" s="71">
        <f t="shared" si="6"/>
        <v>0</v>
      </c>
      <c r="L24" s="62"/>
      <c r="M24" s="62"/>
      <c r="N24" s="63" t="s">
        <v>141</v>
      </c>
    </row>
    <row r="25" spans="1:14" ht="15" customHeight="1" outlineLevel="2" x14ac:dyDescent="0.25">
      <c r="A25" s="50" t="s">
        <v>194</v>
      </c>
      <c r="B25" s="50" t="s">
        <v>195</v>
      </c>
      <c r="C25" s="48" t="s">
        <v>5668</v>
      </c>
      <c r="D25" s="167"/>
      <c r="E25" s="116" t="s">
        <v>55</v>
      </c>
      <c r="F25" s="67" t="s">
        <v>54</v>
      </c>
      <c r="G25" s="68"/>
      <c r="H25" s="69"/>
      <c r="I25" s="70">
        <f t="shared" si="4"/>
        <v>0</v>
      </c>
      <c r="J25" s="71">
        <f t="shared" si="6"/>
        <v>0</v>
      </c>
      <c r="K25" s="71">
        <f t="shared" si="6"/>
        <v>0</v>
      </c>
      <c r="L25" s="62"/>
      <c r="M25" s="62"/>
      <c r="N25" s="63" t="s">
        <v>141</v>
      </c>
    </row>
    <row r="26" spans="1:14" ht="15" customHeight="1" outlineLevel="2" x14ac:dyDescent="0.25">
      <c r="A26" s="50" t="s">
        <v>196</v>
      </c>
      <c r="B26" s="50" t="s">
        <v>197</v>
      </c>
      <c r="C26" s="48" t="s">
        <v>5668</v>
      </c>
      <c r="D26" s="167"/>
      <c r="E26" s="116" t="s">
        <v>55</v>
      </c>
      <c r="F26" s="67" t="s">
        <v>54</v>
      </c>
      <c r="G26" s="68"/>
      <c r="H26" s="69"/>
      <c r="I26" s="70">
        <f t="shared" si="4"/>
        <v>0</v>
      </c>
      <c r="J26" s="71">
        <f t="shared" si="6"/>
        <v>0</v>
      </c>
      <c r="K26" s="71">
        <f t="shared" si="6"/>
        <v>0</v>
      </c>
      <c r="L26" s="62"/>
      <c r="M26" s="62"/>
      <c r="N26" s="63" t="s">
        <v>141</v>
      </c>
    </row>
    <row r="27" spans="1:14" ht="15" customHeight="1" outlineLevel="2" x14ac:dyDescent="0.25">
      <c r="A27" s="50" t="s">
        <v>198</v>
      </c>
      <c r="B27" s="50" t="s">
        <v>5546</v>
      </c>
      <c r="C27" s="48" t="s">
        <v>5668</v>
      </c>
      <c r="D27" s="167"/>
      <c r="E27" s="116" t="s">
        <v>55</v>
      </c>
      <c r="F27" s="67" t="s">
        <v>54</v>
      </c>
      <c r="G27" s="68"/>
      <c r="H27" s="69"/>
      <c r="I27" s="70">
        <f t="shared" si="4"/>
        <v>0</v>
      </c>
      <c r="J27" s="71">
        <f>+H27*$K$2</f>
        <v>0</v>
      </c>
      <c r="K27" s="71">
        <f>+I27*$K$2</f>
        <v>0</v>
      </c>
      <c r="L27" s="62"/>
      <c r="M27" s="62"/>
      <c r="N27" s="66" t="s">
        <v>141</v>
      </c>
    </row>
    <row r="28" spans="1:14" ht="15" customHeight="1" outlineLevel="2" x14ac:dyDescent="0.25">
      <c r="A28" s="50" t="s">
        <v>5547</v>
      </c>
      <c r="B28" s="50" t="s">
        <v>199</v>
      </c>
      <c r="C28" s="48" t="s">
        <v>5668</v>
      </c>
      <c r="D28" s="167"/>
      <c r="E28" s="116" t="s">
        <v>55</v>
      </c>
      <c r="F28" s="67" t="s">
        <v>54</v>
      </c>
      <c r="G28" s="68"/>
      <c r="H28" s="69"/>
      <c r="I28" s="70">
        <f t="shared" si="4"/>
        <v>0</v>
      </c>
      <c r="J28" s="71">
        <f t="shared" si="6"/>
        <v>0</v>
      </c>
      <c r="K28" s="71">
        <f t="shared" si="6"/>
        <v>0</v>
      </c>
      <c r="L28" s="62"/>
      <c r="M28" s="62"/>
      <c r="N28" s="66" t="s">
        <v>143</v>
      </c>
    </row>
    <row r="29" spans="1:14" ht="15" customHeight="1" outlineLevel="1" x14ac:dyDescent="0.25">
      <c r="A29" s="47" t="s">
        <v>200</v>
      </c>
      <c r="B29" s="47" t="s">
        <v>201</v>
      </c>
      <c r="C29" s="48"/>
      <c r="D29" s="49"/>
      <c r="E29" s="116"/>
      <c r="F29" s="67"/>
      <c r="G29" s="52"/>
      <c r="H29" s="52"/>
      <c r="I29" s="52"/>
      <c r="J29" s="52"/>
      <c r="K29" s="52"/>
      <c r="L29" s="62"/>
      <c r="M29" s="62"/>
      <c r="N29" s="66" t="s">
        <v>142</v>
      </c>
    </row>
    <row r="30" spans="1:14" ht="15" customHeight="1" outlineLevel="2" x14ac:dyDescent="0.25">
      <c r="A30" s="50" t="s">
        <v>202</v>
      </c>
      <c r="B30" s="50" t="s">
        <v>203</v>
      </c>
      <c r="C30" s="48"/>
      <c r="D30" s="167"/>
      <c r="E30" s="116" t="s">
        <v>34</v>
      </c>
      <c r="F30" s="67" t="s">
        <v>33</v>
      </c>
      <c r="G30" s="68"/>
      <c r="H30" s="69"/>
      <c r="I30" s="70">
        <f t="shared" ref="I30:I37" si="7">+G30*H30</f>
        <v>0</v>
      </c>
      <c r="J30" s="71">
        <f t="shared" ref="J30:K37" si="8">+H30*$K$2</f>
        <v>0</v>
      </c>
      <c r="K30" s="71">
        <f t="shared" si="8"/>
        <v>0</v>
      </c>
      <c r="L30" s="62"/>
      <c r="M30" s="62"/>
      <c r="N30" s="63" t="s">
        <v>141</v>
      </c>
    </row>
    <row r="31" spans="1:14" ht="15" customHeight="1" outlineLevel="2" x14ac:dyDescent="0.25">
      <c r="A31" s="50" t="s">
        <v>204</v>
      </c>
      <c r="B31" s="50" t="s">
        <v>205</v>
      </c>
      <c r="C31" s="48"/>
      <c r="D31" s="167"/>
      <c r="E31" s="116" t="s">
        <v>34</v>
      </c>
      <c r="F31" s="67" t="s">
        <v>33</v>
      </c>
      <c r="G31" s="68"/>
      <c r="H31" s="69"/>
      <c r="I31" s="70">
        <f t="shared" si="7"/>
        <v>0</v>
      </c>
      <c r="J31" s="71">
        <f t="shared" si="8"/>
        <v>0</v>
      </c>
      <c r="K31" s="71">
        <f t="shared" si="8"/>
        <v>0</v>
      </c>
      <c r="L31" s="62"/>
      <c r="M31" s="62"/>
      <c r="N31" s="63" t="s">
        <v>141</v>
      </c>
    </row>
    <row r="32" spans="1:14" ht="15" customHeight="1" outlineLevel="2" x14ac:dyDescent="0.25">
      <c r="A32" s="50" t="s">
        <v>206</v>
      </c>
      <c r="B32" s="50" t="s">
        <v>207</v>
      </c>
      <c r="C32" s="48"/>
      <c r="D32" s="167"/>
      <c r="E32" s="116" t="s">
        <v>34</v>
      </c>
      <c r="F32" s="67" t="s">
        <v>33</v>
      </c>
      <c r="G32" s="68"/>
      <c r="H32" s="69"/>
      <c r="I32" s="70">
        <f t="shared" si="7"/>
        <v>0</v>
      </c>
      <c r="J32" s="71">
        <f t="shared" si="8"/>
        <v>0</v>
      </c>
      <c r="K32" s="71">
        <f t="shared" si="8"/>
        <v>0</v>
      </c>
      <c r="L32" s="62"/>
      <c r="M32" s="62"/>
      <c r="N32" s="63" t="s">
        <v>141</v>
      </c>
    </row>
    <row r="33" spans="1:14" ht="15" customHeight="1" outlineLevel="2" x14ac:dyDescent="0.25">
      <c r="A33" s="50" t="s">
        <v>208</v>
      </c>
      <c r="B33" s="50" t="s">
        <v>209</v>
      </c>
      <c r="C33" s="48"/>
      <c r="D33" s="167"/>
      <c r="E33" s="116" t="s">
        <v>34</v>
      </c>
      <c r="F33" s="67" t="s">
        <v>33</v>
      </c>
      <c r="G33" s="68"/>
      <c r="H33" s="69"/>
      <c r="I33" s="70">
        <f t="shared" si="7"/>
        <v>0</v>
      </c>
      <c r="J33" s="71">
        <f t="shared" si="8"/>
        <v>0</v>
      </c>
      <c r="K33" s="71">
        <f t="shared" si="8"/>
        <v>0</v>
      </c>
      <c r="L33" s="62"/>
      <c r="M33" s="62"/>
      <c r="N33" s="63" t="s">
        <v>141</v>
      </c>
    </row>
    <row r="34" spans="1:14" ht="15" customHeight="1" outlineLevel="2" x14ac:dyDescent="0.25">
      <c r="A34" s="50" t="s">
        <v>210</v>
      </c>
      <c r="B34" s="50" t="s">
        <v>211</v>
      </c>
      <c r="C34" s="48"/>
      <c r="D34" s="167"/>
      <c r="E34" s="116" t="s">
        <v>34</v>
      </c>
      <c r="F34" s="67" t="s">
        <v>33</v>
      </c>
      <c r="G34" s="68"/>
      <c r="H34" s="69"/>
      <c r="I34" s="70">
        <f t="shared" si="7"/>
        <v>0</v>
      </c>
      <c r="J34" s="71">
        <f t="shared" si="8"/>
        <v>0</v>
      </c>
      <c r="K34" s="71">
        <f t="shared" si="8"/>
        <v>0</v>
      </c>
      <c r="L34" s="62"/>
      <c r="M34" s="62"/>
      <c r="N34" s="63" t="s">
        <v>141</v>
      </c>
    </row>
    <row r="35" spans="1:14" ht="15" customHeight="1" outlineLevel="2" x14ac:dyDescent="0.25">
      <c r="A35" s="50" t="s">
        <v>212</v>
      </c>
      <c r="B35" s="50" t="s">
        <v>213</v>
      </c>
      <c r="C35" s="48"/>
      <c r="D35" s="167"/>
      <c r="E35" s="116" t="s">
        <v>34</v>
      </c>
      <c r="F35" s="67" t="s">
        <v>33</v>
      </c>
      <c r="G35" s="68"/>
      <c r="H35" s="69"/>
      <c r="I35" s="70">
        <f t="shared" si="7"/>
        <v>0</v>
      </c>
      <c r="J35" s="71">
        <f t="shared" si="8"/>
        <v>0</v>
      </c>
      <c r="K35" s="71">
        <f t="shared" si="8"/>
        <v>0</v>
      </c>
      <c r="L35" s="62"/>
      <c r="M35" s="62"/>
      <c r="N35" s="63" t="s">
        <v>141</v>
      </c>
    </row>
    <row r="36" spans="1:14" ht="15" customHeight="1" outlineLevel="2" x14ac:dyDescent="0.25">
      <c r="A36" s="50" t="s">
        <v>214</v>
      </c>
      <c r="B36" s="50" t="s">
        <v>215</v>
      </c>
      <c r="C36" s="48"/>
      <c r="D36" s="167"/>
      <c r="E36" s="116" t="s">
        <v>34</v>
      </c>
      <c r="F36" s="67" t="s">
        <v>33</v>
      </c>
      <c r="G36" s="68"/>
      <c r="H36" s="69"/>
      <c r="I36" s="70">
        <f t="shared" si="7"/>
        <v>0</v>
      </c>
      <c r="J36" s="71">
        <f t="shared" si="8"/>
        <v>0</v>
      </c>
      <c r="K36" s="71">
        <f t="shared" si="8"/>
        <v>0</v>
      </c>
      <c r="L36" s="62"/>
      <c r="M36" s="62"/>
      <c r="N36" s="63" t="s">
        <v>141</v>
      </c>
    </row>
    <row r="37" spans="1:14" ht="15" customHeight="1" outlineLevel="2" x14ac:dyDescent="0.25">
      <c r="A37" s="50" t="s">
        <v>216</v>
      </c>
      <c r="B37" s="50" t="s">
        <v>217</v>
      </c>
      <c r="C37" s="48"/>
      <c r="D37" s="167"/>
      <c r="E37" s="116" t="s">
        <v>34</v>
      </c>
      <c r="F37" s="67" t="s">
        <v>33</v>
      </c>
      <c r="G37" s="68"/>
      <c r="H37" s="69"/>
      <c r="I37" s="70">
        <f t="shared" si="7"/>
        <v>0</v>
      </c>
      <c r="J37" s="71">
        <f t="shared" si="8"/>
        <v>0</v>
      </c>
      <c r="K37" s="71">
        <f t="shared" si="8"/>
        <v>0</v>
      </c>
      <c r="L37" s="62"/>
      <c r="M37" s="62"/>
      <c r="N37" s="66" t="s">
        <v>143</v>
      </c>
    </row>
    <row r="38" spans="1:14" ht="15" customHeight="1" outlineLevel="1" x14ac:dyDescent="0.25">
      <c r="A38" s="47" t="s">
        <v>218</v>
      </c>
      <c r="B38" s="47" t="s">
        <v>219</v>
      </c>
      <c r="C38" s="48"/>
      <c r="D38" s="49"/>
      <c r="E38" s="116"/>
      <c r="F38" s="67"/>
      <c r="G38" s="52"/>
      <c r="H38" s="52"/>
      <c r="I38" s="52"/>
      <c r="J38" s="52"/>
      <c r="K38" s="52"/>
      <c r="L38" s="62"/>
      <c r="M38" s="62"/>
      <c r="N38" s="66" t="s">
        <v>142</v>
      </c>
    </row>
    <row r="39" spans="1:14" ht="15" customHeight="1" outlineLevel="2" x14ac:dyDescent="0.25">
      <c r="A39" s="50" t="s">
        <v>220</v>
      </c>
      <c r="B39" s="50" t="s">
        <v>221</v>
      </c>
      <c r="C39" s="48" t="s">
        <v>5670</v>
      </c>
      <c r="D39" s="167"/>
      <c r="E39" s="116" t="s">
        <v>73</v>
      </c>
      <c r="F39" s="67" t="s">
        <v>72</v>
      </c>
      <c r="G39" s="68"/>
      <c r="H39" s="69"/>
      <c r="I39" s="70">
        <f>+G39*H39</f>
        <v>0</v>
      </c>
      <c r="J39" s="71">
        <f t="shared" ref="J39:K43" si="9">+H39*$K$2</f>
        <v>0</v>
      </c>
      <c r="K39" s="71">
        <f t="shared" si="9"/>
        <v>0</v>
      </c>
      <c r="L39" s="62"/>
      <c r="M39" s="62"/>
      <c r="N39" s="63" t="s">
        <v>141</v>
      </c>
    </row>
    <row r="40" spans="1:14" ht="15" customHeight="1" outlineLevel="2" x14ac:dyDescent="0.25">
      <c r="A40" s="50" t="s">
        <v>222</v>
      </c>
      <c r="B40" s="50" t="s">
        <v>223</v>
      </c>
      <c r="C40" s="48" t="s">
        <v>5670</v>
      </c>
      <c r="D40" s="167"/>
      <c r="E40" s="116" t="s">
        <v>73</v>
      </c>
      <c r="F40" s="67" t="s">
        <v>72</v>
      </c>
      <c r="G40" s="68"/>
      <c r="H40" s="69"/>
      <c r="I40" s="70">
        <f>+G40*H40</f>
        <v>0</v>
      </c>
      <c r="J40" s="71">
        <f t="shared" si="9"/>
        <v>0</v>
      </c>
      <c r="K40" s="71">
        <f t="shared" si="9"/>
        <v>0</v>
      </c>
      <c r="L40" s="62"/>
      <c r="M40" s="62"/>
      <c r="N40" s="63" t="s">
        <v>141</v>
      </c>
    </row>
    <row r="41" spans="1:14" ht="15" customHeight="1" outlineLevel="2" x14ac:dyDescent="0.25">
      <c r="A41" s="50" t="s">
        <v>224</v>
      </c>
      <c r="B41" s="50" t="s">
        <v>225</v>
      </c>
      <c r="C41" s="48" t="s">
        <v>5670</v>
      </c>
      <c r="D41" s="167"/>
      <c r="E41" s="116" t="s">
        <v>73</v>
      </c>
      <c r="F41" s="67" t="s">
        <v>72</v>
      </c>
      <c r="G41" s="68"/>
      <c r="H41" s="69"/>
      <c r="I41" s="70">
        <f>+G41*H41</f>
        <v>0</v>
      </c>
      <c r="J41" s="71">
        <f t="shared" si="9"/>
        <v>0</v>
      </c>
      <c r="K41" s="71">
        <f t="shared" si="9"/>
        <v>0</v>
      </c>
      <c r="L41" s="62"/>
      <c r="M41" s="62"/>
      <c r="N41" s="63" t="s">
        <v>141</v>
      </c>
    </row>
    <row r="42" spans="1:14" ht="15" customHeight="1" outlineLevel="2" x14ac:dyDescent="0.25">
      <c r="A42" s="50" t="s">
        <v>226</v>
      </c>
      <c r="B42" s="50" t="s">
        <v>227</v>
      </c>
      <c r="C42" s="48" t="s">
        <v>5670</v>
      </c>
      <c r="D42" s="167"/>
      <c r="E42" s="116" t="s">
        <v>73</v>
      </c>
      <c r="F42" s="67" t="s">
        <v>72</v>
      </c>
      <c r="G42" s="68"/>
      <c r="H42" s="69"/>
      <c r="I42" s="70">
        <f>+G42*H42</f>
        <v>0</v>
      </c>
      <c r="J42" s="71">
        <f t="shared" si="9"/>
        <v>0</v>
      </c>
      <c r="K42" s="71">
        <f t="shared" si="9"/>
        <v>0</v>
      </c>
      <c r="L42" s="62"/>
      <c r="M42" s="62"/>
      <c r="N42" s="66" t="s">
        <v>143</v>
      </c>
    </row>
    <row r="43" spans="1:14" ht="15" customHeight="1" outlineLevel="1" x14ac:dyDescent="0.25">
      <c r="A43" s="47" t="s">
        <v>228</v>
      </c>
      <c r="B43" s="47" t="s">
        <v>229</v>
      </c>
      <c r="C43" s="48"/>
      <c r="D43" s="167"/>
      <c r="E43" s="159" t="s">
        <v>123</v>
      </c>
      <c r="F43" s="72" t="s">
        <v>123</v>
      </c>
      <c r="G43" s="68"/>
      <c r="H43" s="69"/>
      <c r="I43" s="70">
        <f>+G43*H43</f>
        <v>0</v>
      </c>
      <c r="J43" s="71">
        <f t="shared" si="9"/>
        <v>0</v>
      </c>
      <c r="K43" s="71">
        <f t="shared" si="9"/>
        <v>0</v>
      </c>
      <c r="L43" s="62"/>
      <c r="M43" s="62"/>
      <c r="N43" s="66" t="s">
        <v>143</v>
      </c>
    </row>
    <row r="44" spans="1:14" ht="15" customHeight="1" x14ac:dyDescent="0.25">
      <c r="A44" s="43" t="s">
        <v>230</v>
      </c>
      <c r="B44" s="43" t="s">
        <v>231</v>
      </c>
      <c r="C44" s="44"/>
      <c r="D44" s="45"/>
      <c r="E44" s="158"/>
      <c r="F44" s="65"/>
      <c r="G44" s="61"/>
      <c r="H44" s="61"/>
      <c r="I44" s="61"/>
      <c r="J44" s="61"/>
      <c r="K44" s="61"/>
      <c r="L44" s="62"/>
      <c r="M44" s="62"/>
      <c r="N44" s="66" t="s">
        <v>142</v>
      </c>
    </row>
    <row r="45" spans="1:14" ht="15" customHeight="1" outlineLevel="1" x14ac:dyDescent="0.25">
      <c r="A45" s="47" t="s">
        <v>232</v>
      </c>
      <c r="B45" s="47" t="s">
        <v>233</v>
      </c>
      <c r="C45" s="48"/>
      <c r="D45" s="167"/>
      <c r="E45" s="116" t="s">
        <v>55</v>
      </c>
      <c r="F45" s="67" t="s">
        <v>54</v>
      </c>
      <c r="G45" s="68"/>
      <c r="H45" s="69"/>
      <c r="I45" s="70">
        <f>+G45*H45</f>
        <v>0</v>
      </c>
      <c r="J45" s="71">
        <f>+H45*$K$2</f>
        <v>0</v>
      </c>
      <c r="K45" s="71">
        <f>+I45*$K$2</f>
        <v>0</v>
      </c>
      <c r="L45" s="62"/>
      <c r="M45" s="62"/>
      <c r="N45" s="63" t="s">
        <v>141</v>
      </c>
    </row>
    <row r="46" spans="1:14" s="1" customFormat="1" ht="15" customHeight="1" outlineLevel="1" x14ac:dyDescent="0.25">
      <c r="A46" s="47" t="s">
        <v>234</v>
      </c>
      <c r="B46" s="47" t="s">
        <v>235</v>
      </c>
      <c r="C46" s="48"/>
      <c r="D46" s="49"/>
      <c r="E46" s="116"/>
      <c r="F46" s="67"/>
      <c r="G46" s="52"/>
      <c r="H46" s="52"/>
      <c r="I46" s="52"/>
      <c r="J46" s="52"/>
      <c r="K46" s="52"/>
      <c r="L46" s="62"/>
      <c r="M46" s="62"/>
      <c r="N46" s="66" t="s">
        <v>142</v>
      </c>
    </row>
    <row r="47" spans="1:14" s="1" customFormat="1" ht="15" customHeight="1" outlineLevel="2" x14ac:dyDescent="0.25">
      <c r="A47" s="50" t="s">
        <v>236</v>
      </c>
      <c r="B47" s="50" t="s">
        <v>237</v>
      </c>
      <c r="C47" s="48"/>
      <c r="D47" s="167"/>
      <c r="E47" s="116" t="s">
        <v>55</v>
      </c>
      <c r="F47" s="67" t="s">
        <v>54</v>
      </c>
      <c r="G47" s="68"/>
      <c r="H47" s="69"/>
      <c r="I47" s="70">
        <f t="shared" ref="I47:I54" si="10">+G47*H47</f>
        <v>0</v>
      </c>
      <c r="J47" s="71">
        <f t="shared" ref="J47:K54" si="11">+H47*$K$2</f>
        <v>0</v>
      </c>
      <c r="K47" s="71">
        <f t="shared" si="11"/>
        <v>0</v>
      </c>
      <c r="L47" s="62"/>
      <c r="M47" s="62"/>
      <c r="N47" s="63" t="s">
        <v>141</v>
      </c>
    </row>
    <row r="48" spans="1:14" s="1" customFormat="1" ht="15" customHeight="1" outlineLevel="2" x14ac:dyDescent="0.25">
      <c r="A48" s="50" t="s">
        <v>238</v>
      </c>
      <c r="B48" s="50" t="s">
        <v>239</v>
      </c>
      <c r="C48" s="48"/>
      <c r="D48" s="167"/>
      <c r="E48" s="116" t="s">
        <v>55</v>
      </c>
      <c r="F48" s="67" t="s">
        <v>54</v>
      </c>
      <c r="G48" s="68"/>
      <c r="H48" s="69"/>
      <c r="I48" s="70">
        <f t="shared" si="10"/>
        <v>0</v>
      </c>
      <c r="J48" s="71">
        <f t="shared" si="11"/>
        <v>0</v>
      </c>
      <c r="K48" s="71">
        <f t="shared" si="11"/>
        <v>0</v>
      </c>
      <c r="L48" s="62"/>
      <c r="M48" s="62"/>
      <c r="N48" s="63" t="s">
        <v>141</v>
      </c>
    </row>
    <row r="49" spans="1:14" s="1" customFormat="1" ht="15" customHeight="1" outlineLevel="2" x14ac:dyDescent="0.25">
      <c r="A49" s="50" t="s">
        <v>240</v>
      </c>
      <c r="B49" s="50" t="s">
        <v>241</v>
      </c>
      <c r="C49" s="48"/>
      <c r="D49" s="167"/>
      <c r="E49" s="116" t="s">
        <v>55</v>
      </c>
      <c r="F49" s="67" t="s">
        <v>54</v>
      </c>
      <c r="G49" s="68"/>
      <c r="H49" s="69"/>
      <c r="I49" s="70">
        <f t="shared" si="10"/>
        <v>0</v>
      </c>
      <c r="J49" s="71">
        <f t="shared" si="11"/>
        <v>0</v>
      </c>
      <c r="K49" s="71">
        <f t="shared" si="11"/>
        <v>0</v>
      </c>
      <c r="L49" s="62"/>
      <c r="M49" s="62"/>
      <c r="N49" s="63" t="s">
        <v>141</v>
      </c>
    </row>
    <row r="50" spans="1:14" s="1" customFormat="1" ht="15" customHeight="1" outlineLevel="2" x14ac:dyDescent="0.25">
      <c r="A50" s="50" t="s">
        <v>242</v>
      </c>
      <c r="B50" s="50" t="s">
        <v>243</v>
      </c>
      <c r="C50" s="48"/>
      <c r="D50" s="167"/>
      <c r="E50" s="116" t="s">
        <v>55</v>
      </c>
      <c r="F50" s="67" t="s">
        <v>54</v>
      </c>
      <c r="G50" s="68"/>
      <c r="H50" s="69"/>
      <c r="I50" s="70">
        <f t="shared" si="10"/>
        <v>0</v>
      </c>
      <c r="J50" s="71">
        <f t="shared" si="11"/>
        <v>0</v>
      </c>
      <c r="K50" s="71">
        <f t="shared" si="11"/>
        <v>0</v>
      </c>
      <c r="L50" s="62"/>
      <c r="M50" s="62"/>
      <c r="N50" s="63" t="s">
        <v>141</v>
      </c>
    </row>
    <row r="51" spans="1:14" s="1" customFormat="1" ht="15" customHeight="1" outlineLevel="2" x14ac:dyDescent="0.25">
      <c r="A51" s="50" t="s">
        <v>244</v>
      </c>
      <c r="B51" s="50" t="s">
        <v>245</v>
      </c>
      <c r="C51" s="48"/>
      <c r="D51" s="167"/>
      <c r="E51" s="116" t="s">
        <v>55</v>
      </c>
      <c r="F51" s="67" t="s">
        <v>54</v>
      </c>
      <c r="G51" s="68"/>
      <c r="H51" s="69"/>
      <c r="I51" s="70">
        <f t="shared" si="10"/>
        <v>0</v>
      </c>
      <c r="J51" s="71">
        <f t="shared" si="11"/>
        <v>0</v>
      </c>
      <c r="K51" s="71">
        <f t="shared" si="11"/>
        <v>0</v>
      </c>
      <c r="L51" s="62"/>
      <c r="M51" s="62"/>
      <c r="N51" s="63" t="s">
        <v>141</v>
      </c>
    </row>
    <row r="52" spans="1:14" s="1" customFormat="1" ht="15" customHeight="1" outlineLevel="2" x14ac:dyDescent="0.25">
      <c r="A52" s="50" t="s">
        <v>246</v>
      </c>
      <c r="B52" s="50" t="s">
        <v>247</v>
      </c>
      <c r="C52" s="48"/>
      <c r="D52" s="167"/>
      <c r="E52" s="116" t="s">
        <v>55</v>
      </c>
      <c r="F52" s="67" t="s">
        <v>54</v>
      </c>
      <c r="G52" s="68"/>
      <c r="H52" s="69"/>
      <c r="I52" s="70">
        <f t="shared" si="10"/>
        <v>0</v>
      </c>
      <c r="J52" s="71">
        <f t="shared" si="11"/>
        <v>0</v>
      </c>
      <c r="K52" s="71">
        <f t="shared" si="11"/>
        <v>0</v>
      </c>
      <c r="L52" s="62"/>
      <c r="M52" s="62"/>
      <c r="N52" s="63" t="s">
        <v>141</v>
      </c>
    </row>
    <row r="53" spans="1:14" s="1" customFormat="1" ht="15" customHeight="1" outlineLevel="2" x14ac:dyDescent="0.25">
      <c r="A53" s="50" t="s">
        <v>248</v>
      </c>
      <c r="B53" s="50" t="s">
        <v>249</v>
      </c>
      <c r="C53" s="48"/>
      <c r="D53" s="167"/>
      <c r="E53" s="116" t="s">
        <v>55</v>
      </c>
      <c r="F53" s="67" t="s">
        <v>54</v>
      </c>
      <c r="G53" s="68"/>
      <c r="H53" s="69"/>
      <c r="I53" s="70">
        <f t="shared" si="10"/>
        <v>0</v>
      </c>
      <c r="J53" s="71">
        <f t="shared" si="11"/>
        <v>0</v>
      </c>
      <c r="K53" s="71">
        <f t="shared" si="11"/>
        <v>0</v>
      </c>
      <c r="L53" s="62"/>
      <c r="M53" s="62"/>
      <c r="N53" s="63" t="s">
        <v>141</v>
      </c>
    </row>
    <row r="54" spans="1:14" s="1" customFormat="1" ht="15" customHeight="1" outlineLevel="2" x14ac:dyDescent="0.25">
      <c r="A54" s="50" t="s">
        <v>250</v>
      </c>
      <c r="B54" s="50" t="s">
        <v>251</v>
      </c>
      <c r="C54" s="48"/>
      <c r="D54" s="167"/>
      <c r="E54" s="116" t="s">
        <v>55</v>
      </c>
      <c r="F54" s="67" t="s">
        <v>54</v>
      </c>
      <c r="G54" s="68"/>
      <c r="H54" s="69"/>
      <c r="I54" s="70">
        <f t="shared" si="10"/>
        <v>0</v>
      </c>
      <c r="J54" s="71">
        <f t="shared" si="11"/>
        <v>0</v>
      </c>
      <c r="K54" s="71">
        <f t="shared" si="11"/>
        <v>0</v>
      </c>
      <c r="L54" s="62"/>
      <c r="M54" s="62"/>
      <c r="N54" s="66" t="s">
        <v>143</v>
      </c>
    </row>
    <row r="55" spans="1:14" ht="15" customHeight="1" outlineLevel="1" x14ac:dyDescent="0.25">
      <c r="A55" s="47" t="s">
        <v>252</v>
      </c>
      <c r="B55" s="47" t="s">
        <v>5534</v>
      </c>
      <c r="C55" s="48"/>
      <c r="D55" s="49"/>
      <c r="E55" s="116"/>
      <c r="F55" s="67"/>
      <c r="G55" s="52"/>
      <c r="H55" s="52"/>
      <c r="I55" s="52"/>
      <c r="J55" s="52"/>
      <c r="K55" s="52"/>
      <c r="L55" s="62"/>
      <c r="M55" s="62"/>
      <c r="N55" s="66" t="s">
        <v>142</v>
      </c>
    </row>
    <row r="56" spans="1:14" ht="15" customHeight="1" outlineLevel="2" x14ac:dyDescent="0.25">
      <c r="A56" s="50" t="s">
        <v>253</v>
      </c>
      <c r="B56" s="50" t="s">
        <v>5535</v>
      </c>
      <c r="C56" s="48"/>
      <c r="D56" s="167"/>
      <c r="E56" s="116" t="s">
        <v>254</v>
      </c>
      <c r="F56" s="67" t="s">
        <v>58</v>
      </c>
      <c r="G56" s="68"/>
      <c r="H56" s="69"/>
      <c r="I56" s="70">
        <f t="shared" ref="I56:I65" si="12">+G56*H56</f>
        <v>0</v>
      </c>
      <c r="J56" s="71">
        <f t="shared" ref="J56:K65" si="13">+H56*$K$2</f>
        <v>0</v>
      </c>
      <c r="K56" s="71">
        <f t="shared" si="13"/>
        <v>0</v>
      </c>
      <c r="L56" s="62"/>
      <c r="M56" s="62"/>
      <c r="N56" s="63" t="s">
        <v>141</v>
      </c>
    </row>
    <row r="57" spans="1:14" ht="15" customHeight="1" outlineLevel="2" x14ac:dyDescent="0.25">
      <c r="A57" s="50" t="s">
        <v>255</v>
      </c>
      <c r="B57" s="50" t="s">
        <v>5536</v>
      </c>
      <c r="C57" s="48" t="s">
        <v>133</v>
      </c>
      <c r="D57" s="167"/>
      <c r="E57" s="116" t="s">
        <v>254</v>
      </c>
      <c r="F57" s="67" t="s">
        <v>58</v>
      </c>
      <c r="G57" s="68"/>
      <c r="H57" s="69"/>
      <c r="I57" s="70">
        <f t="shared" si="12"/>
        <v>0</v>
      </c>
      <c r="J57" s="71">
        <f t="shared" si="13"/>
        <v>0</v>
      </c>
      <c r="K57" s="71">
        <f t="shared" si="13"/>
        <v>0</v>
      </c>
      <c r="L57" s="62"/>
      <c r="M57" s="62"/>
      <c r="N57" s="63" t="s">
        <v>141</v>
      </c>
    </row>
    <row r="58" spans="1:14" ht="15" customHeight="1" outlineLevel="2" x14ac:dyDescent="0.25">
      <c r="A58" s="50" t="s">
        <v>256</v>
      </c>
      <c r="B58" s="50" t="s">
        <v>5537</v>
      </c>
      <c r="C58" s="48" t="s">
        <v>127</v>
      </c>
      <c r="D58" s="167"/>
      <c r="E58" s="116" t="s">
        <v>55</v>
      </c>
      <c r="F58" s="67" t="s">
        <v>54</v>
      </c>
      <c r="G58" s="68"/>
      <c r="H58" s="69"/>
      <c r="I58" s="70">
        <f t="shared" si="12"/>
        <v>0</v>
      </c>
      <c r="J58" s="71">
        <f t="shared" si="13"/>
        <v>0</v>
      </c>
      <c r="K58" s="71">
        <f t="shared" si="13"/>
        <v>0</v>
      </c>
      <c r="L58" s="62"/>
      <c r="M58" s="62"/>
      <c r="N58" s="63" t="s">
        <v>141</v>
      </c>
    </row>
    <row r="59" spans="1:14" ht="15" customHeight="1" outlineLevel="2" x14ac:dyDescent="0.25">
      <c r="A59" s="50" t="s">
        <v>257</v>
      </c>
      <c r="B59" s="50" t="s">
        <v>5538</v>
      </c>
      <c r="C59" s="48" t="s">
        <v>127</v>
      </c>
      <c r="D59" s="167"/>
      <c r="E59" s="116" t="s">
        <v>55</v>
      </c>
      <c r="F59" s="67" t="s">
        <v>54</v>
      </c>
      <c r="G59" s="68"/>
      <c r="H59" s="69"/>
      <c r="I59" s="70">
        <f t="shared" si="12"/>
        <v>0</v>
      </c>
      <c r="J59" s="71">
        <f t="shared" si="13"/>
        <v>0</v>
      </c>
      <c r="K59" s="71">
        <f t="shared" si="13"/>
        <v>0</v>
      </c>
      <c r="L59" s="62"/>
      <c r="M59" s="62"/>
      <c r="N59" s="63" t="s">
        <v>141</v>
      </c>
    </row>
    <row r="60" spans="1:14" s="1" customFormat="1" ht="15" customHeight="1" outlineLevel="2" x14ac:dyDescent="0.25">
      <c r="A60" s="50" t="s">
        <v>258</v>
      </c>
      <c r="B60" s="50" t="s">
        <v>5539</v>
      </c>
      <c r="C60" s="48"/>
      <c r="D60" s="167"/>
      <c r="E60" s="116" t="s">
        <v>254</v>
      </c>
      <c r="F60" s="67" t="s">
        <v>58</v>
      </c>
      <c r="G60" s="68"/>
      <c r="H60" s="69"/>
      <c r="I60" s="70">
        <f t="shared" si="12"/>
        <v>0</v>
      </c>
      <c r="J60" s="71">
        <f t="shared" si="13"/>
        <v>0</v>
      </c>
      <c r="K60" s="71">
        <f t="shared" si="13"/>
        <v>0</v>
      </c>
      <c r="L60" s="62"/>
      <c r="M60" s="62"/>
      <c r="N60" s="73" t="s">
        <v>141</v>
      </c>
    </row>
    <row r="61" spans="1:14" ht="15" customHeight="1" outlineLevel="2" x14ac:dyDescent="0.25">
      <c r="A61" s="50" t="s">
        <v>259</v>
      </c>
      <c r="B61" s="50" t="s">
        <v>5540</v>
      </c>
      <c r="C61" s="48" t="s">
        <v>133</v>
      </c>
      <c r="D61" s="167"/>
      <c r="E61" s="116" t="s">
        <v>254</v>
      </c>
      <c r="F61" s="67" t="s">
        <v>58</v>
      </c>
      <c r="G61" s="68"/>
      <c r="H61" s="69"/>
      <c r="I61" s="70">
        <f t="shared" si="12"/>
        <v>0</v>
      </c>
      <c r="J61" s="71">
        <f t="shared" si="13"/>
        <v>0</v>
      </c>
      <c r="K61" s="71">
        <f t="shared" si="13"/>
        <v>0</v>
      </c>
      <c r="L61" s="62"/>
      <c r="M61" s="62"/>
      <c r="N61" s="63" t="s">
        <v>141</v>
      </c>
    </row>
    <row r="62" spans="1:14" ht="15" customHeight="1" outlineLevel="2" x14ac:dyDescent="0.25">
      <c r="A62" s="50" t="s">
        <v>260</v>
      </c>
      <c r="B62" s="50" t="s">
        <v>5541</v>
      </c>
      <c r="C62" s="48" t="s">
        <v>5670</v>
      </c>
      <c r="D62" s="167"/>
      <c r="E62" s="116" t="s">
        <v>55</v>
      </c>
      <c r="F62" s="67" t="s">
        <v>54</v>
      </c>
      <c r="G62" s="68"/>
      <c r="H62" s="69"/>
      <c r="I62" s="70">
        <f t="shared" si="12"/>
        <v>0</v>
      </c>
      <c r="J62" s="71">
        <f t="shared" si="13"/>
        <v>0</v>
      </c>
      <c r="K62" s="71">
        <f t="shared" si="13"/>
        <v>0</v>
      </c>
      <c r="L62" s="62"/>
      <c r="M62" s="62"/>
      <c r="N62" s="63" t="s">
        <v>141</v>
      </c>
    </row>
    <row r="63" spans="1:14" ht="15" customHeight="1" outlineLevel="2" x14ac:dyDescent="0.25">
      <c r="A63" s="50" t="s">
        <v>261</v>
      </c>
      <c r="B63" s="50" t="s">
        <v>5542</v>
      </c>
      <c r="C63" s="48" t="s">
        <v>132</v>
      </c>
      <c r="D63" s="167"/>
      <c r="E63" s="116" t="s">
        <v>254</v>
      </c>
      <c r="F63" s="67" t="s">
        <v>58</v>
      </c>
      <c r="G63" s="68"/>
      <c r="H63" s="69"/>
      <c r="I63" s="70">
        <f t="shared" si="12"/>
        <v>0</v>
      </c>
      <c r="J63" s="71">
        <f t="shared" si="13"/>
        <v>0</v>
      </c>
      <c r="K63" s="71">
        <f t="shared" si="13"/>
        <v>0</v>
      </c>
      <c r="L63" s="62"/>
      <c r="M63" s="62"/>
      <c r="N63" s="63" t="s">
        <v>141</v>
      </c>
    </row>
    <row r="64" spans="1:14" s="1" customFormat="1" ht="15" customHeight="1" outlineLevel="2" x14ac:dyDescent="0.25">
      <c r="A64" s="50" t="s">
        <v>262</v>
      </c>
      <c r="B64" s="50" t="s">
        <v>5548</v>
      </c>
      <c r="C64" s="48" t="s">
        <v>132</v>
      </c>
      <c r="D64" s="167"/>
      <c r="E64" s="116" t="s">
        <v>254</v>
      </c>
      <c r="F64" s="67" t="s">
        <v>58</v>
      </c>
      <c r="G64" s="68"/>
      <c r="H64" s="69"/>
      <c r="I64" s="70">
        <f t="shared" si="12"/>
        <v>0</v>
      </c>
      <c r="J64" s="71">
        <f t="shared" si="13"/>
        <v>0</v>
      </c>
      <c r="K64" s="71">
        <f t="shared" si="13"/>
        <v>0</v>
      </c>
      <c r="L64" s="62"/>
      <c r="M64" s="62"/>
      <c r="N64" s="73" t="s">
        <v>141</v>
      </c>
    </row>
    <row r="65" spans="1:14" s="1" customFormat="1" ht="15" customHeight="1" outlineLevel="2" x14ac:dyDescent="0.25">
      <c r="A65" s="50" t="s">
        <v>263</v>
      </c>
      <c r="B65" s="50" t="s">
        <v>5543</v>
      </c>
      <c r="C65" s="48"/>
      <c r="D65" s="167"/>
      <c r="E65" s="159" t="s">
        <v>123</v>
      </c>
      <c r="F65" s="72" t="s">
        <v>123</v>
      </c>
      <c r="G65" s="68"/>
      <c r="H65" s="69"/>
      <c r="I65" s="70">
        <f t="shared" si="12"/>
        <v>0</v>
      </c>
      <c r="J65" s="71">
        <f t="shared" si="13"/>
        <v>0</v>
      </c>
      <c r="K65" s="71">
        <f t="shared" si="13"/>
        <v>0</v>
      </c>
      <c r="L65" s="62"/>
      <c r="M65" s="62"/>
      <c r="N65" s="74" t="s">
        <v>143</v>
      </c>
    </row>
    <row r="66" spans="1:14" s="1" customFormat="1" ht="15" customHeight="1" outlineLevel="1" x14ac:dyDescent="0.25">
      <c r="A66" s="47" t="s">
        <v>264</v>
      </c>
      <c r="B66" s="47" t="s">
        <v>265</v>
      </c>
      <c r="C66" s="48"/>
      <c r="D66" s="49"/>
      <c r="E66" s="116"/>
      <c r="F66" s="67"/>
      <c r="G66" s="52"/>
      <c r="H66" s="52"/>
      <c r="I66" s="52"/>
      <c r="J66" s="52"/>
      <c r="K66" s="52"/>
      <c r="L66" s="62"/>
      <c r="M66" s="62"/>
      <c r="N66" s="74" t="s">
        <v>142</v>
      </c>
    </row>
    <row r="67" spans="1:14" s="1" customFormat="1" ht="15" customHeight="1" outlineLevel="2" x14ac:dyDescent="0.25">
      <c r="A67" s="50" t="s">
        <v>266</v>
      </c>
      <c r="B67" s="50" t="s">
        <v>267</v>
      </c>
      <c r="C67" s="48"/>
      <c r="D67" s="167"/>
      <c r="E67" s="116" t="s">
        <v>254</v>
      </c>
      <c r="F67" s="67" t="s">
        <v>58</v>
      </c>
      <c r="G67" s="68"/>
      <c r="H67" s="69"/>
      <c r="I67" s="70">
        <f>+G67*H67</f>
        <v>0</v>
      </c>
      <c r="J67" s="71">
        <f t="shared" ref="J67:K70" si="14">+H67*$K$2</f>
        <v>0</v>
      </c>
      <c r="K67" s="71">
        <f t="shared" si="14"/>
        <v>0</v>
      </c>
      <c r="L67" s="62"/>
      <c r="M67" s="62"/>
      <c r="N67" s="63" t="s">
        <v>141</v>
      </c>
    </row>
    <row r="68" spans="1:14" s="1" customFormat="1" ht="15" customHeight="1" outlineLevel="2" x14ac:dyDescent="0.25">
      <c r="A68" s="50" t="s">
        <v>268</v>
      </c>
      <c r="B68" s="50" t="s">
        <v>269</v>
      </c>
      <c r="C68" s="48"/>
      <c r="D68" s="167"/>
      <c r="E68" s="116" t="s">
        <v>254</v>
      </c>
      <c r="F68" s="67" t="s">
        <v>58</v>
      </c>
      <c r="G68" s="68"/>
      <c r="H68" s="69"/>
      <c r="I68" s="70">
        <f>+G68*H68</f>
        <v>0</v>
      </c>
      <c r="J68" s="71">
        <f t="shared" si="14"/>
        <v>0</v>
      </c>
      <c r="K68" s="71">
        <f t="shared" si="14"/>
        <v>0</v>
      </c>
      <c r="L68" s="62"/>
      <c r="M68" s="62"/>
      <c r="N68" s="63" t="s">
        <v>141</v>
      </c>
    </row>
    <row r="69" spans="1:14" s="1" customFormat="1" ht="15" customHeight="1" outlineLevel="2" x14ac:dyDescent="0.25">
      <c r="A69" s="50" t="s">
        <v>270</v>
      </c>
      <c r="B69" s="50" t="s">
        <v>271</v>
      </c>
      <c r="C69" s="48"/>
      <c r="D69" s="167"/>
      <c r="E69" s="116" t="s">
        <v>254</v>
      </c>
      <c r="F69" s="67" t="s">
        <v>58</v>
      </c>
      <c r="G69" s="68"/>
      <c r="H69" s="69"/>
      <c r="I69" s="70">
        <f>+G69*H69</f>
        <v>0</v>
      </c>
      <c r="J69" s="71">
        <f t="shared" si="14"/>
        <v>0</v>
      </c>
      <c r="K69" s="71">
        <f t="shared" si="14"/>
        <v>0</v>
      </c>
      <c r="L69" s="62"/>
      <c r="M69" s="62"/>
      <c r="N69" s="63" t="s">
        <v>141</v>
      </c>
    </row>
    <row r="70" spans="1:14" s="1" customFormat="1" ht="15" customHeight="1" outlineLevel="2" x14ac:dyDescent="0.25">
      <c r="A70" s="50" t="s">
        <v>272</v>
      </c>
      <c r="B70" s="50" t="s">
        <v>273</v>
      </c>
      <c r="C70" s="48"/>
      <c r="D70" s="167"/>
      <c r="E70" s="116" t="s">
        <v>254</v>
      </c>
      <c r="F70" s="67" t="s">
        <v>58</v>
      </c>
      <c r="G70" s="68"/>
      <c r="H70" s="69"/>
      <c r="I70" s="70">
        <f>+G70*H70</f>
        <v>0</v>
      </c>
      <c r="J70" s="71">
        <f t="shared" si="14"/>
        <v>0</v>
      </c>
      <c r="K70" s="71">
        <f t="shared" si="14"/>
        <v>0</v>
      </c>
      <c r="L70" s="62"/>
      <c r="M70" s="62"/>
      <c r="N70" s="74" t="s">
        <v>143</v>
      </c>
    </row>
    <row r="71" spans="1:14" s="1" customFormat="1" ht="15" customHeight="1" outlineLevel="1" x14ac:dyDescent="0.25">
      <c r="A71" s="47" t="s">
        <v>274</v>
      </c>
      <c r="B71" s="47" t="s">
        <v>275</v>
      </c>
      <c r="C71" s="48"/>
      <c r="D71" s="49"/>
      <c r="E71" s="116"/>
      <c r="F71" s="67"/>
      <c r="G71" s="52"/>
      <c r="H71" s="52"/>
      <c r="I71" s="52"/>
      <c r="J71" s="52"/>
      <c r="K71" s="52"/>
      <c r="L71" s="62"/>
      <c r="M71" s="62"/>
      <c r="N71" s="74" t="s">
        <v>142</v>
      </c>
    </row>
    <row r="72" spans="1:14" s="1" customFormat="1" ht="15" customHeight="1" outlineLevel="2" x14ac:dyDescent="0.25">
      <c r="A72" s="50" t="s">
        <v>276</v>
      </c>
      <c r="B72" s="50" t="s">
        <v>277</v>
      </c>
      <c r="C72" s="48"/>
      <c r="D72" s="167"/>
      <c r="E72" s="116" t="s">
        <v>254</v>
      </c>
      <c r="F72" s="67" t="s">
        <v>58</v>
      </c>
      <c r="G72" s="68"/>
      <c r="H72" s="69"/>
      <c r="I72" s="70">
        <f t="shared" ref="I72:I81" si="15">+G72*H72</f>
        <v>0</v>
      </c>
      <c r="J72" s="71">
        <f t="shared" ref="J72:K81" si="16">+H72*$K$2</f>
        <v>0</v>
      </c>
      <c r="K72" s="71">
        <f t="shared" si="16"/>
        <v>0</v>
      </c>
      <c r="L72" s="62"/>
      <c r="M72" s="62"/>
      <c r="N72" s="73" t="s">
        <v>141</v>
      </c>
    </row>
    <row r="73" spans="1:14" ht="15" customHeight="1" outlineLevel="2" x14ac:dyDescent="0.25">
      <c r="A73" s="50" t="s">
        <v>278</v>
      </c>
      <c r="B73" s="50" t="s">
        <v>279</v>
      </c>
      <c r="C73" s="48"/>
      <c r="D73" s="167"/>
      <c r="E73" s="116" t="s">
        <v>254</v>
      </c>
      <c r="F73" s="67" t="s">
        <v>58</v>
      </c>
      <c r="G73" s="68"/>
      <c r="H73" s="69"/>
      <c r="I73" s="70">
        <f t="shared" si="15"/>
        <v>0</v>
      </c>
      <c r="J73" s="71">
        <f t="shared" si="16"/>
        <v>0</v>
      </c>
      <c r="K73" s="71">
        <f t="shared" si="16"/>
        <v>0</v>
      </c>
      <c r="L73" s="62"/>
      <c r="M73" s="62"/>
      <c r="N73" s="63" t="s">
        <v>141</v>
      </c>
    </row>
    <row r="74" spans="1:14" ht="15" customHeight="1" outlineLevel="2" x14ac:dyDescent="0.25">
      <c r="A74" s="50" t="s">
        <v>280</v>
      </c>
      <c r="B74" s="50" t="s">
        <v>281</v>
      </c>
      <c r="C74" s="48"/>
      <c r="D74" s="167"/>
      <c r="E74" s="116" t="s">
        <v>254</v>
      </c>
      <c r="F74" s="67" t="s">
        <v>58</v>
      </c>
      <c r="G74" s="68"/>
      <c r="H74" s="69"/>
      <c r="I74" s="70">
        <f t="shared" si="15"/>
        <v>0</v>
      </c>
      <c r="J74" s="71">
        <f t="shared" si="16"/>
        <v>0</v>
      </c>
      <c r="K74" s="71">
        <f t="shared" si="16"/>
        <v>0</v>
      </c>
      <c r="L74" s="62"/>
      <c r="M74" s="62"/>
      <c r="N74" s="63" t="s">
        <v>141</v>
      </c>
    </row>
    <row r="75" spans="1:14" ht="15" customHeight="1" outlineLevel="2" x14ac:dyDescent="0.25">
      <c r="A75" s="50" t="s">
        <v>282</v>
      </c>
      <c r="B75" s="50" t="s">
        <v>283</v>
      </c>
      <c r="C75" s="48"/>
      <c r="D75" s="167"/>
      <c r="E75" s="116" t="s">
        <v>254</v>
      </c>
      <c r="F75" s="67" t="s">
        <v>58</v>
      </c>
      <c r="G75" s="68"/>
      <c r="H75" s="69"/>
      <c r="I75" s="70">
        <f t="shared" si="15"/>
        <v>0</v>
      </c>
      <c r="J75" s="71">
        <f t="shared" si="16"/>
        <v>0</v>
      </c>
      <c r="K75" s="71">
        <f t="shared" si="16"/>
        <v>0</v>
      </c>
      <c r="L75" s="62"/>
      <c r="M75" s="62"/>
      <c r="N75" s="63" t="s">
        <v>141</v>
      </c>
    </row>
    <row r="76" spans="1:14" ht="15" customHeight="1" outlineLevel="2" x14ac:dyDescent="0.25">
      <c r="A76" s="50" t="s">
        <v>284</v>
      </c>
      <c r="B76" s="50" t="s">
        <v>285</v>
      </c>
      <c r="C76" s="48"/>
      <c r="D76" s="167"/>
      <c r="E76" s="116" t="s">
        <v>254</v>
      </c>
      <c r="F76" s="67" t="s">
        <v>58</v>
      </c>
      <c r="G76" s="68"/>
      <c r="H76" s="69"/>
      <c r="I76" s="70">
        <f t="shared" si="15"/>
        <v>0</v>
      </c>
      <c r="J76" s="71">
        <f t="shared" si="16"/>
        <v>0</v>
      </c>
      <c r="K76" s="71">
        <f t="shared" si="16"/>
        <v>0</v>
      </c>
      <c r="L76" s="62"/>
      <c r="M76" s="62"/>
      <c r="N76" s="63" t="s">
        <v>141</v>
      </c>
    </row>
    <row r="77" spans="1:14" ht="15" customHeight="1" outlineLevel="2" x14ac:dyDescent="0.25">
      <c r="A77" s="50" t="s">
        <v>286</v>
      </c>
      <c r="B77" s="50" t="s">
        <v>287</v>
      </c>
      <c r="C77" s="48"/>
      <c r="D77" s="167"/>
      <c r="E77" s="116" t="s">
        <v>254</v>
      </c>
      <c r="F77" s="67" t="s">
        <v>58</v>
      </c>
      <c r="G77" s="68"/>
      <c r="H77" s="69"/>
      <c r="I77" s="70">
        <f t="shared" si="15"/>
        <v>0</v>
      </c>
      <c r="J77" s="71">
        <f t="shared" si="16"/>
        <v>0</v>
      </c>
      <c r="K77" s="71">
        <f t="shared" si="16"/>
        <v>0</v>
      </c>
      <c r="L77" s="62"/>
      <c r="M77" s="62"/>
      <c r="N77" s="63" t="s">
        <v>141</v>
      </c>
    </row>
    <row r="78" spans="1:14" ht="15" customHeight="1" outlineLevel="2" x14ac:dyDescent="0.25">
      <c r="A78" s="50" t="s">
        <v>288</v>
      </c>
      <c r="B78" s="50" t="s">
        <v>289</v>
      </c>
      <c r="C78" s="48" t="s">
        <v>132</v>
      </c>
      <c r="D78" s="167"/>
      <c r="E78" s="116" t="s">
        <v>254</v>
      </c>
      <c r="F78" s="67" t="s">
        <v>58</v>
      </c>
      <c r="G78" s="68"/>
      <c r="H78" s="69"/>
      <c r="I78" s="70">
        <f t="shared" si="15"/>
        <v>0</v>
      </c>
      <c r="J78" s="71">
        <f t="shared" si="16"/>
        <v>0</v>
      </c>
      <c r="K78" s="71">
        <f t="shared" si="16"/>
        <v>0</v>
      </c>
      <c r="L78" s="62"/>
      <c r="M78" s="62"/>
      <c r="N78" s="46" t="s">
        <v>141</v>
      </c>
    </row>
    <row r="79" spans="1:14" ht="15" customHeight="1" outlineLevel="2" x14ac:dyDescent="0.25">
      <c r="A79" s="50" t="s">
        <v>290</v>
      </c>
      <c r="B79" s="50" t="s">
        <v>291</v>
      </c>
      <c r="C79" s="48" t="s">
        <v>132</v>
      </c>
      <c r="D79" s="167"/>
      <c r="E79" s="116" t="s">
        <v>254</v>
      </c>
      <c r="F79" s="67" t="s">
        <v>58</v>
      </c>
      <c r="G79" s="68"/>
      <c r="H79" s="69"/>
      <c r="I79" s="70">
        <f t="shared" si="15"/>
        <v>0</v>
      </c>
      <c r="J79" s="71">
        <f t="shared" si="16"/>
        <v>0</v>
      </c>
      <c r="K79" s="71">
        <f t="shared" si="16"/>
        <v>0</v>
      </c>
      <c r="L79" s="62"/>
      <c r="M79" s="62"/>
      <c r="N79" s="63" t="s">
        <v>141</v>
      </c>
    </row>
    <row r="80" spans="1:14" ht="15" customHeight="1" outlineLevel="2" x14ac:dyDescent="0.25">
      <c r="A80" s="50" t="s">
        <v>292</v>
      </c>
      <c r="B80" s="50" t="s">
        <v>293</v>
      </c>
      <c r="C80" s="48" t="s">
        <v>132</v>
      </c>
      <c r="D80" s="167"/>
      <c r="E80" s="116" t="s">
        <v>254</v>
      </c>
      <c r="F80" s="67" t="s">
        <v>58</v>
      </c>
      <c r="G80" s="68"/>
      <c r="H80" s="69"/>
      <c r="I80" s="70">
        <f t="shared" si="15"/>
        <v>0</v>
      </c>
      <c r="J80" s="71">
        <f t="shared" si="16"/>
        <v>0</v>
      </c>
      <c r="K80" s="71">
        <f t="shared" si="16"/>
        <v>0</v>
      </c>
      <c r="L80" s="62"/>
      <c r="M80" s="62"/>
      <c r="N80" s="63" t="s">
        <v>141</v>
      </c>
    </row>
    <row r="81" spans="1:14" ht="15" customHeight="1" outlineLevel="2" x14ac:dyDescent="0.25">
      <c r="A81" s="50" t="s">
        <v>294</v>
      </c>
      <c r="B81" s="50" t="s">
        <v>295</v>
      </c>
      <c r="C81" s="48"/>
      <c r="D81" s="167"/>
      <c r="E81" s="116" t="s">
        <v>254</v>
      </c>
      <c r="F81" s="67" t="s">
        <v>58</v>
      </c>
      <c r="G81" s="68"/>
      <c r="H81" s="69"/>
      <c r="I81" s="70">
        <f t="shared" si="15"/>
        <v>0</v>
      </c>
      <c r="J81" s="71">
        <f t="shared" si="16"/>
        <v>0</v>
      </c>
      <c r="K81" s="71">
        <f t="shared" si="16"/>
        <v>0</v>
      </c>
      <c r="L81" s="62"/>
      <c r="M81" s="62"/>
      <c r="N81" s="66" t="s">
        <v>143</v>
      </c>
    </row>
    <row r="82" spans="1:14" ht="15" customHeight="1" outlineLevel="1" x14ac:dyDescent="0.25">
      <c r="A82" s="47" t="s">
        <v>296</v>
      </c>
      <c r="B82" s="47" t="s">
        <v>297</v>
      </c>
      <c r="C82" s="48"/>
      <c r="D82" s="49"/>
      <c r="E82" s="116"/>
      <c r="F82" s="67"/>
      <c r="G82" s="52"/>
      <c r="H82" s="52"/>
      <c r="I82" s="52"/>
      <c r="J82" s="52"/>
      <c r="K82" s="52"/>
      <c r="L82" s="62"/>
      <c r="M82" s="62"/>
      <c r="N82" s="66" t="s">
        <v>142</v>
      </c>
    </row>
    <row r="83" spans="1:14" ht="15" customHeight="1" outlineLevel="2" x14ac:dyDescent="0.25">
      <c r="A83" s="50" t="s">
        <v>298</v>
      </c>
      <c r="B83" s="50" t="s">
        <v>299</v>
      </c>
      <c r="C83" s="48"/>
      <c r="D83" s="167"/>
      <c r="E83" s="116" t="s">
        <v>55</v>
      </c>
      <c r="F83" s="67" t="s">
        <v>54</v>
      </c>
      <c r="G83" s="68"/>
      <c r="H83" s="69"/>
      <c r="I83" s="70">
        <f t="shared" ref="I83:I88" si="17">+G83*H83</f>
        <v>0</v>
      </c>
      <c r="J83" s="71">
        <f t="shared" ref="J83:K88" si="18">+H83*$K$2</f>
        <v>0</v>
      </c>
      <c r="K83" s="71">
        <f t="shared" si="18"/>
        <v>0</v>
      </c>
      <c r="L83" s="62"/>
      <c r="M83" s="62"/>
      <c r="N83" s="63" t="s">
        <v>141</v>
      </c>
    </row>
    <row r="84" spans="1:14" ht="15" customHeight="1" outlineLevel="2" x14ac:dyDescent="0.25">
      <c r="A84" s="50" t="s">
        <v>300</v>
      </c>
      <c r="B84" s="50" t="s">
        <v>301</v>
      </c>
      <c r="C84" s="48"/>
      <c r="D84" s="167"/>
      <c r="E84" s="116" t="s">
        <v>55</v>
      </c>
      <c r="F84" s="67" t="s">
        <v>54</v>
      </c>
      <c r="G84" s="68"/>
      <c r="H84" s="69"/>
      <c r="I84" s="70">
        <f t="shared" si="17"/>
        <v>0</v>
      </c>
      <c r="J84" s="71">
        <f t="shared" si="18"/>
        <v>0</v>
      </c>
      <c r="K84" s="71">
        <f t="shared" si="18"/>
        <v>0</v>
      </c>
      <c r="L84" s="62"/>
      <c r="M84" s="62"/>
      <c r="N84" s="63" t="s">
        <v>141</v>
      </c>
    </row>
    <row r="85" spans="1:14" ht="15" customHeight="1" outlineLevel="2" x14ac:dyDescent="0.25">
      <c r="A85" s="50" t="s">
        <v>302</v>
      </c>
      <c r="B85" s="50" t="s">
        <v>303</v>
      </c>
      <c r="C85" s="48"/>
      <c r="D85" s="167"/>
      <c r="E85" s="116" t="s">
        <v>55</v>
      </c>
      <c r="F85" s="67" t="s">
        <v>54</v>
      </c>
      <c r="G85" s="68"/>
      <c r="H85" s="69"/>
      <c r="I85" s="70">
        <f t="shared" si="17"/>
        <v>0</v>
      </c>
      <c r="J85" s="71">
        <f t="shared" si="18"/>
        <v>0</v>
      </c>
      <c r="K85" s="71">
        <f t="shared" si="18"/>
        <v>0</v>
      </c>
      <c r="L85" s="62"/>
      <c r="M85" s="62"/>
      <c r="N85" s="63" t="s">
        <v>141</v>
      </c>
    </row>
    <row r="86" spans="1:14" ht="15" customHeight="1" outlineLevel="2" x14ac:dyDescent="0.25">
      <c r="A86" s="50" t="s">
        <v>304</v>
      </c>
      <c r="B86" s="50" t="s">
        <v>305</v>
      </c>
      <c r="C86" s="48"/>
      <c r="D86" s="167"/>
      <c r="E86" s="116" t="s">
        <v>55</v>
      </c>
      <c r="F86" s="67" t="s">
        <v>54</v>
      </c>
      <c r="G86" s="68"/>
      <c r="H86" s="69"/>
      <c r="I86" s="70">
        <f t="shared" si="17"/>
        <v>0</v>
      </c>
      <c r="J86" s="71">
        <f t="shared" si="18"/>
        <v>0</v>
      </c>
      <c r="K86" s="71">
        <f t="shared" si="18"/>
        <v>0</v>
      </c>
      <c r="L86" s="62"/>
      <c r="M86" s="62"/>
      <c r="N86" s="63" t="s">
        <v>141</v>
      </c>
    </row>
    <row r="87" spans="1:14" ht="15" customHeight="1" outlineLevel="2" x14ac:dyDescent="0.25">
      <c r="A87" s="50" t="s">
        <v>306</v>
      </c>
      <c r="B87" s="50" t="s">
        <v>307</v>
      </c>
      <c r="C87" s="48"/>
      <c r="D87" s="167"/>
      <c r="E87" s="116" t="s">
        <v>55</v>
      </c>
      <c r="F87" s="67" t="s">
        <v>54</v>
      </c>
      <c r="G87" s="68"/>
      <c r="H87" s="69"/>
      <c r="I87" s="70">
        <f t="shared" si="17"/>
        <v>0</v>
      </c>
      <c r="J87" s="71">
        <f t="shared" si="18"/>
        <v>0</v>
      </c>
      <c r="K87" s="71">
        <f t="shared" si="18"/>
        <v>0</v>
      </c>
      <c r="L87" s="62"/>
      <c r="M87" s="62"/>
      <c r="N87" s="63" t="s">
        <v>141</v>
      </c>
    </row>
    <row r="88" spans="1:14" ht="15" customHeight="1" outlineLevel="2" x14ac:dyDescent="0.25">
      <c r="A88" s="50" t="s">
        <v>308</v>
      </c>
      <c r="B88" s="50" t="s">
        <v>309</v>
      </c>
      <c r="C88" s="48"/>
      <c r="D88" s="167"/>
      <c r="E88" s="116" t="s">
        <v>55</v>
      </c>
      <c r="F88" s="67" t="s">
        <v>54</v>
      </c>
      <c r="G88" s="68"/>
      <c r="H88" s="69"/>
      <c r="I88" s="70">
        <f t="shared" si="17"/>
        <v>0</v>
      </c>
      <c r="J88" s="71">
        <f t="shared" si="18"/>
        <v>0</v>
      </c>
      <c r="K88" s="71">
        <f t="shared" si="18"/>
        <v>0</v>
      </c>
      <c r="L88" s="62"/>
      <c r="M88" s="62"/>
      <c r="N88" s="66" t="s">
        <v>143</v>
      </c>
    </row>
    <row r="89" spans="1:14" ht="15" customHeight="1" outlineLevel="1" x14ac:dyDescent="0.25">
      <c r="A89" s="47" t="s">
        <v>310</v>
      </c>
      <c r="B89" s="47" t="s">
        <v>311</v>
      </c>
      <c r="C89" s="48"/>
      <c r="D89" s="49"/>
      <c r="E89" s="116"/>
      <c r="F89" s="67"/>
      <c r="G89" s="52"/>
      <c r="H89" s="52"/>
      <c r="I89" s="52"/>
      <c r="J89" s="52"/>
      <c r="K89" s="52"/>
      <c r="L89" s="62"/>
      <c r="M89" s="62"/>
      <c r="N89" s="66" t="s">
        <v>142</v>
      </c>
    </row>
    <row r="90" spans="1:14" ht="15" customHeight="1" outlineLevel="2" x14ac:dyDescent="0.25">
      <c r="A90" s="50" t="s">
        <v>312</v>
      </c>
      <c r="B90" s="50" t="s">
        <v>313</v>
      </c>
      <c r="C90" s="48"/>
      <c r="D90" s="167"/>
      <c r="E90" s="116" t="s">
        <v>55</v>
      </c>
      <c r="F90" s="67" t="s">
        <v>54</v>
      </c>
      <c r="G90" s="68"/>
      <c r="H90" s="69"/>
      <c r="I90" s="70">
        <f t="shared" ref="I90:I96" si="19">+G90*H90</f>
        <v>0</v>
      </c>
      <c r="J90" s="71">
        <f t="shared" ref="J90:K96" si="20">+H90*$K$2</f>
        <v>0</v>
      </c>
      <c r="K90" s="71">
        <f t="shared" si="20"/>
        <v>0</v>
      </c>
      <c r="L90" s="62"/>
      <c r="M90" s="62"/>
      <c r="N90" s="63" t="s">
        <v>141</v>
      </c>
    </row>
    <row r="91" spans="1:14" ht="15" customHeight="1" outlineLevel="2" x14ac:dyDescent="0.25">
      <c r="A91" s="50" t="s">
        <v>314</v>
      </c>
      <c r="B91" s="50" t="s">
        <v>315</v>
      </c>
      <c r="C91" s="48"/>
      <c r="D91" s="167"/>
      <c r="E91" s="116" t="s">
        <v>55</v>
      </c>
      <c r="F91" s="67" t="s">
        <v>54</v>
      </c>
      <c r="G91" s="68"/>
      <c r="H91" s="69"/>
      <c r="I91" s="70">
        <f t="shared" si="19"/>
        <v>0</v>
      </c>
      <c r="J91" s="71">
        <f t="shared" si="20"/>
        <v>0</v>
      </c>
      <c r="K91" s="71">
        <f t="shared" si="20"/>
        <v>0</v>
      </c>
      <c r="L91" s="62"/>
      <c r="M91" s="62"/>
      <c r="N91" s="63" t="s">
        <v>141</v>
      </c>
    </row>
    <row r="92" spans="1:14" ht="15" customHeight="1" outlineLevel="2" x14ac:dyDescent="0.25">
      <c r="A92" s="50" t="s">
        <v>316</v>
      </c>
      <c r="B92" s="50" t="s">
        <v>317</v>
      </c>
      <c r="C92" s="48"/>
      <c r="D92" s="167"/>
      <c r="E92" s="116" t="s">
        <v>55</v>
      </c>
      <c r="F92" s="67" t="s">
        <v>54</v>
      </c>
      <c r="G92" s="68"/>
      <c r="H92" s="69"/>
      <c r="I92" s="70">
        <f t="shared" si="19"/>
        <v>0</v>
      </c>
      <c r="J92" s="71">
        <f t="shared" si="20"/>
        <v>0</v>
      </c>
      <c r="K92" s="71">
        <f t="shared" si="20"/>
        <v>0</v>
      </c>
      <c r="L92" s="62"/>
      <c r="M92" s="62"/>
      <c r="N92" s="63" t="s">
        <v>141</v>
      </c>
    </row>
    <row r="93" spans="1:14" ht="15" customHeight="1" outlineLevel="2" x14ac:dyDescent="0.25">
      <c r="A93" s="50" t="s">
        <v>318</v>
      </c>
      <c r="B93" s="50" t="s">
        <v>319</v>
      </c>
      <c r="C93" s="48"/>
      <c r="D93" s="167"/>
      <c r="E93" s="116" t="s">
        <v>55</v>
      </c>
      <c r="F93" s="67" t="s">
        <v>54</v>
      </c>
      <c r="G93" s="68"/>
      <c r="H93" s="69"/>
      <c r="I93" s="70">
        <f t="shared" si="19"/>
        <v>0</v>
      </c>
      <c r="J93" s="71">
        <f t="shared" si="20"/>
        <v>0</v>
      </c>
      <c r="K93" s="71">
        <f t="shared" si="20"/>
        <v>0</v>
      </c>
      <c r="L93" s="62"/>
      <c r="M93" s="62"/>
      <c r="N93" s="63" t="s">
        <v>141</v>
      </c>
    </row>
    <row r="94" spans="1:14" ht="15" customHeight="1" outlineLevel="2" x14ac:dyDescent="0.25">
      <c r="A94" s="50" t="s">
        <v>320</v>
      </c>
      <c r="B94" s="50" t="s">
        <v>321</v>
      </c>
      <c r="C94" s="48"/>
      <c r="D94" s="167"/>
      <c r="E94" s="116" t="s">
        <v>55</v>
      </c>
      <c r="F94" s="67" t="s">
        <v>54</v>
      </c>
      <c r="G94" s="68"/>
      <c r="H94" s="69"/>
      <c r="I94" s="70">
        <f t="shared" si="19"/>
        <v>0</v>
      </c>
      <c r="J94" s="71">
        <f t="shared" si="20"/>
        <v>0</v>
      </c>
      <c r="K94" s="71">
        <f t="shared" si="20"/>
        <v>0</v>
      </c>
      <c r="L94" s="62"/>
      <c r="M94" s="62"/>
      <c r="N94" s="66" t="s">
        <v>143</v>
      </c>
    </row>
    <row r="95" spans="1:14" ht="15" customHeight="1" outlineLevel="1" x14ac:dyDescent="0.25">
      <c r="A95" s="47" t="s">
        <v>322</v>
      </c>
      <c r="B95" s="47" t="s">
        <v>323</v>
      </c>
      <c r="C95" s="48"/>
      <c r="D95" s="167"/>
      <c r="E95" s="116" t="s">
        <v>55</v>
      </c>
      <c r="F95" s="67" t="s">
        <v>54</v>
      </c>
      <c r="G95" s="68"/>
      <c r="H95" s="69"/>
      <c r="I95" s="70">
        <f t="shared" si="19"/>
        <v>0</v>
      </c>
      <c r="J95" s="71">
        <f t="shared" si="20"/>
        <v>0</v>
      </c>
      <c r="K95" s="71">
        <f t="shared" si="20"/>
        <v>0</v>
      </c>
      <c r="L95" s="62"/>
      <c r="M95" s="62"/>
      <c r="N95" s="63" t="s">
        <v>141</v>
      </c>
    </row>
    <row r="96" spans="1:14" ht="15" customHeight="1" outlineLevel="1" x14ac:dyDescent="0.25">
      <c r="A96" s="47" t="s">
        <v>324</v>
      </c>
      <c r="B96" s="47" t="s">
        <v>325</v>
      </c>
      <c r="C96" s="48"/>
      <c r="D96" s="167"/>
      <c r="E96" s="116" t="s">
        <v>254</v>
      </c>
      <c r="F96" s="67" t="s">
        <v>58</v>
      </c>
      <c r="G96" s="68"/>
      <c r="H96" s="69"/>
      <c r="I96" s="70">
        <f t="shared" si="19"/>
        <v>0</v>
      </c>
      <c r="J96" s="71">
        <f t="shared" si="20"/>
        <v>0</v>
      </c>
      <c r="K96" s="71">
        <f t="shared" si="20"/>
        <v>0</v>
      </c>
      <c r="L96" s="62"/>
      <c r="M96" s="62"/>
      <c r="N96" s="63" t="s">
        <v>141</v>
      </c>
    </row>
    <row r="97" spans="1:14" ht="15" customHeight="1" outlineLevel="1" x14ac:dyDescent="0.25">
      <c r="A97" s="47" t="s">
        <v>326</v>
      </c>
      <c r="B97" s="47" t="s">
        <v>327</v>
      </c>
      <c r="C97" s="48"/>
      <c r="D97" s="75"/>
      <c r="E97" s="116"/>
      <c r="F97" s="67"/>
      <c r="G97" s="76"/>
      <c r="H97" s="52"/>
      <c r="I97" s="52"/>
      <c r="J97" s="52"/>
      <c r="K97" s="52"/>
      <c r="L97" s="62"/>
      <c r="M97" s="62"/>
      <c r="N97" s="66" t="s">
        <v>142</v>
      </c>
    </row>
    <row r="98" spans="1:14" ht="15" customHeight="1" outlineLevel="2" x14ac:dyDescent="0.25">
      <c r="A98" s="50" t="s">
        <v>328</v>
      </c>
      <c r="B98" s="50" t="s">
        <v>329</v>
      </c>
      <c r="C98" s="48" t="s">
        <v>133</v>
      </c>
      <c r="D98" s="167"/>
      <c r="E98" s="116" t="s">
        <v>51</v>
      </c>
      <c r="F98" s="67" t="s">
        <v>50</v>
      </c>
      <c r="G98" s="68"/>
      <c r="H98" s="69"/>
      <c r="I98" s="70">
        <f t="shared" ref="I98:I107" si="21">+G98*H98</f>
        <v>0</v>
      </c>
      <c r="J98" s="71">
        <f t="shared" ref="J98:K107" si="22">+H98*$K$2</f>
        <v>0</v>
      </c>
      <c r="K98" s="71">
        <f t="shared" si="22"/>
        <v>0</v>
      </c>
      <c r="L98" s="62"/>
      <c r="M98" s="62"/>
      <c r="N98" s="63" t="s">
        <v>141</v>
      </c>
    </row>
    <row r="99" spans="1:14" ht="15" customHeight="1" outlineLevel="2" x14ac:dyDescent="0.25">
      <c r="A99" s="50" t="s">
        <v>330</v>
      </c>
      <c r="B99" s="50" t="s">
        <v>331</v>
      </c>
      <c r="C99" s="48" t="s">
        <v>133</v>
      </c>
      <c r="D99" s="167"/>
      <c r="E99" s="116" t="s">
        <v>254</v>
      </c>
      <c r="F99" s="67" t="s">
        <v>58</v>
      </c>
      <c r="G99" s="68"/>
      <c r="H99" s="69"/>
      <c r="I99" s="70">
        <f t="shared" si="21"/>
        <v>0</v>
      </c>
      <c r="J99" s="71">
        <f t="shared" si="22"/>
        <v>0</v>
      </c>
      <c r="K99" s="71">
        <f t="shared" si="22"/>
        <v>0</v>
      </c>
      <c r="L99" s="62"/>
      <c r="M99" s="62"/>
      <c r="N99" s="63" t="s">
        <v>141</v>
      </c>
    </row>
    <row r="100" spans="1:14" ht="15" customHeight="1" outlineLevel="2" x14ac:dyDescent="0.25">
      <c r="A100" s="50" t="s">
        <v>332</v>
      </c>
      <c r="B100" s="50" t="s">
        <v>333</v>
      </c>
      <c r="C100" s="48" t="s">
        <v>133</v>
      </c>
      <c r="D100" s="167"/>
      <c r="E100" s="116" t="s">
        <v>254</v>
      </c>
      <c r="F100" s="67" t="s">
        <v>58</v>
      </c>
      <c r="G100" s="68"/>
      <c r="H100" s="69"/>
      <c r="I100" s="70">
        <f t="shared" si="21"/>
        <v>0</v>
      </c>
      <c r="J100" s="71">
        <f t="shared" si="22"/>
        <v>0</v>
      </c>
      <c r="K100" s="71">
        <f t="shared" si="22"/>
        <v>0</v>
      </c>
      <c r="L100" s="62"/>
      <c r="M100" s="62"/>
      <c r="N100" s="63" t="s">
        <v>141</v>
      </c>
    </row>
    <row r="101" spans="1:14" ht="15" customHeight="1" outlineLevel="2" x14ac:dyDescent="0.25">
      <c r="A101" s="50" t="s">
        <v>334</v>
      </c>
      <c r="B101" s="50" t="s">
        <v>335</v>
      </c>
      <c r="C101" s="48" t="s">
        <v>133</v>
      </c>
      <c r="D101" s="167"/>
      <c r="E101" s="116" t="s">
        <v>254</v>
      </c>
      <c r="F101" s="67" t="s">
        <v>58</v>
      </c>
      <c r="G101" s="68"/>
      <c r="H101" s="69"/>
      <c r="I101" s="70">
        <f t="shared" si="21"/>
        <v>0</v>
      </c>
      <c r="J101" s="71">
        <f t="shared" si="22"/>
        <v>0</v>
      </c>
      <c r="K101" s="71">
        <f t="shared" si="22"/>
        <v>0</v>
      </c>
      <c r="L101" s="62"/>
      <c r="M101" s="62"/>
      <c r="N101" s="63" t="s">
        <v>141</v>
      </c>
    </row>
    <row r="102" spans="1:14" ht="15" customHeight="1" outlineLevel="2" x14ac:dyDescent="0.25">
      <c r="A102" s="50" t="s">
        <v>336</v>
      </c>
      <c r="B102" s="50" t="s">
        <v>337</v>
      </c>
      <c r="C102" s="77" t="s">
        <v>133</v>
      </c>
      <c r="D102" s="168"/>
      <c r="E102" s="116" t="s">
        <v>254</v>
      </c>
      <c r="F102" s="79" t="s">
        <v>58</v>
      </c>
      <c r="G102" s="68"/>
      <c r="H102" s="69"/>
      <c r="I102" s="70">
        <f t="shared" si="21"/>
        <v>0</v>
      </c>
      <c r="J102" s="71">
        <f t="shared" si="22"/>
        <v>0</v>
      </c>
      <c r="K102" s="71">
        <f t="shared" si="22"/>
        <v>0</v>
      </c>
      <c r="L102" s="62"/>
      <c r="M102" s="62"/>
      <c r="N102" s="63" t="s">
        <v>141</v>
      </c>
    </row>
    <row r="103" spans="1:14" ht="15" customHeight="1" outlineLevel="2" x14ac:dyDescent="0.25">
      <c r="A103" s="50" t="s">
        <v>338</v>
      </c>
      <c r="B103" s="50" t="s">
        <v>339</v>
      </c>
      <c r="C103" s="77" t="s">
        <v>133</v>
      </c>
      <c r="D103" s="168"/>
      <c r="E103" s="160" t="s">
        <v>73</v>
      </c>
      <c r="F103" s="79" t="s">
        <v>72</v>
      </c>
      <c r="G103" s="68"/>
      <c r="H103" s="69"/>
      <c r="I103" s="70">
        <f t="shared" si="21"/>
        <v>0</v>
      </c>
      <c r="J103" s="71">
        <f t="shared" si="22"/>
        <v>0</v>
      </c>
      <c r="K103" s="71">
        <f t="shared" si="22"/>
        <v>0</v>
      </c>
      <c r="L103" s="62"/>
      <c r="M103" s="62"/>
      <c r="N103" s="63" t="s">
        <v>141</v>
      </c>
    </row>
    <row r="104" spans="1:14" ht="15" customHeight="1" outlineLevel="2" x14ac:dyDescent="0.25">
      <c r="A104" s="50" t="s">
        <v>340</v>
      </c>
      <c r="B104" s="50" t="s">
        <v>341</v>
      </c>
      <c r="C104" s="77" t="s">
        <v>133</v>
      </c>
      <c r="D104" s="168"/>
      <c r="E104" s="116" t="s">
        <v>254</v>
      </c>
      <c r="F104" s="79" t="s">
        <v>58</v>
      </c>
      <c r="G104" s="68"/>
      <c r="H104" s="69"/>
      <c r="I104" s="70">
        <f t="shared" si="21"/>
        <v>0</v>
      </c>
      <c r="J104" s="71">
        <f t="shared" si="22"/>
        <v>0</v>
      </c>
      <c r="K104" s="71">
        <f t="shared" si="22"/>
        <v>0</v>
      </c>
      <c r="L104" s="62"/>
      <c r="M104" s="62"/>
      <c r="N104" s="63" t="s">
        <v>141</v>
      </c>
    </row>
    <row r="105" spans="1:14" ht="15" customHeight="1" outlineLevel="2" x14ac:dyDescent="0.25">
      <c r="A105" s="50" t="s">
        <v>342</v>
      </c>
      <c r="B105" s="50" t="s">
        <v>343</v>
      </c>
      <c r="C105" s="48" t="s">
        <v>132</v>
      </c>
      <c r="D105" s="167"/>
      <c r="E105" s="116" t="s">
        <v>254</v>
      </c>
      <c r="F105" s="67" t="s">
        <v>58</v>
      </c>
      <c r="G105" s="68"/>
      <c r="H105" s="69"/>
      <c r="I105" s="70">
        <f t="shared" si="21"/>
        <v>0</v>
      </c>
      <c r="J105" s="71">
        <f t="shared" si="22"/>
        <v>0</v>
      </c>
      <c r="K105" s="71">
        <f t="shared" si="22"/>
        <v>0</v>
      </c>
      <c r="L105" s="62"/>
      <c r="M105" s="62"/>
      <c r="N105" s="63" t="s">
        <v>141</v>
      </c>
    </row>
    <row r="106" spans="1:14" ht="15" customHeight="1" outlineLevel="2" x14ac:dyDescent="0.25">
      <c r="A106" s="50" t="s">
        <v>344</v>
      </c>
      <c r="B106" s="50" t="s">
        <v>345</v>
      </c>
      <c r="C106" s="77"/>
      <c r="D106" s="168"/>
      <c r="E106" s="161" t="s">
        <v>123</v>
      </c>
      <c r="F106" s="80" t="s">
        <v>123</v>
      </c>
      <c r="G106" s="68"/>
      <c r="H106" s="69"/>
      <c r="I106" s="70">
        <f t="shared" si="21"/>
        <v>0</v>
      </c>
      <c r="J106" s="71">
        <f t="shared" si="22"/>
        <v>0</v>
      </c>
      <c r="K106" s="71">
        <f t="shared" si="22"/>
        <v>0</v>
      </c>
      <c r="L106" s="62"/>
      <c r="M106" s="62"/>
      <c r="N106" s="66" t="s">
        <v>143</v>
      </c>
    </row>
    <row r="107" spans="1:14" ht="15" customHeight="1" outlineLevel="1" x14ac:dyDescent="0.25">
      <c r="A107" s="47" t="s">
        <v>346</v>
      </c>
      <c r="B107" s="47" t="s">
        <v>347</v>
      </c>
      <c r="C107" s="48"/>
      <c r="D107" s="167"/>
      <c r="E107" s="159" t="s">
        <v>123</v>
      </c>
      <c r="F107" s="72" t="s">
        <v>123</v>
      </c>
      <c r="G107" s="68"/>
      <c r="H107" s="69"/>
      <c r="I107" s="70">
        <f t="shared" si="21"/>
        <v>0</v>
      </c>
      <c r="J107" s="71">
        <f t="shared" si="22"/>
        <v>0</v>
      </c>
      <c r="K107" s="71">
        <f t="shared" si="22"/>
        <v>0</v>
      </c>
      <c r="L107" s="62"/>
      <c r="M107" s="62"/>
      <c r="N107" s="66" t="s">
        <v>143</v>
      </c>
    </row>
    <row r="108" spans="1:14" ht="15" customHeight="1" x14ac:dyDescent="0.25">
      <c r="A108" s="43" t="s">
        <v>348</v>
      </c>
      <c r="B108" s="43" t="s">
        <v>349</v>
      </c>
      <c r="C108" s="44"/>
      <c r="D108" s="45"/>
      <c r="E108" s="158"/>
      <c r="F108" s="65"/>
      <c r="G108" s="61"/>
      <c r="H108" s="61"/>
      <c r="I108" s="61"/>
      <c r="J108" s="61"/>
      <c r="K108" s="61"/>
      <c r="L108" s="62"/>
      <c r="M108" s="62"/>
      <c r="N108" s="66" t="s">
        <v>142</v>
      </c>
    </row>
    <row r="109" spans="1:14" ht="15" customHeight="1" outlineLevel="1" x14ac:dyDescent="0.25">
      <c r="A109" s="47" t="s">
        <v>350</v>
      </c>
      <c r="B109" s="47" t="s">
        <v>351</v>
      </c>
      <c r="C109" s="48"/>
      <c r="D109" s="167"/>
      <c r="E109" s="116" t="s">
        <v>73</v>
      </c>
      <c r="F109" s="67" t="s">
        <v>72</v>
      </c>
      <c r="G109" s="68"/>
      <c r="H109" s="69"/>
      <c r="I109" s="70">
        <f>+G109*H109</f>
        <v>0</v>
      </c>
      <c r="J109" s="71">
        <f>+H109*$K$2</f>
        <v>0</v>
      </c>
      <c r="K109" s="71">
        <f>+I109*$K$2</f>
        <v>0</v>
      </c>
      <c r="L109" s="62"/>
      <c r="M109" s="62"/>
      <c r="N109" s="63" t="s">
        <v>141</v>
      </c>
    </row>
    <row r="110" spans="1:14" s="53" customFormat="1" ht="15" customHeight="1" outlineLevel="1" x14ac:dyDescent="0.25">
      <c r="A110" s="47" t="s">
        <v>352</v>
      </c>
      <c r="B110" s="47" t="s">
        <v>353</v>
      </c>
      <c r="C110" s="48"/>
      <c r="D110" s="49"/>
      <c r="E110" s="116"/>
      <c r="F110" s="67"/>
      <c r="G110" s="52"/>
      <c r="H110" s="52"/>
      <c r="I110" s="52"/>
      <c r="J110" s="52"/>
      <c r="K110" s="52"/>
      <c r="L110" s="62"/>
      <c r="M110" s="62"/>
      <c r="N110" s="66" t="s">
        <v>142</v>
      </c>
    </row>
    <row r="111" spans="1:14" s="53" customFormat="1" ht="15" customHeight="1" outlineLevel="2" x14ac:dyDescent="0.25">
      <c r="A111" s="50" t="s">
        <v>354</v>
      </c>
      <c r="B111" s="50" t="s">
        <v>355</v>
      </c>
      <c r="C111" s="48"/>
      <c r="D111" s="167"/>
      <c r="E111" s="116" t="s">
        <v>73</v>
      </c>
      <c r="F111" s="67" t="s">
        <v>72</v>
      </c>
      <c r="G111" s="68"/>
      <c r="H111" s="69"/>
      <c r="I111" s="70">
        <f>+G111*H111</f>
        <v>0</v>
      </c>
      <c r="J111" s="71">
        <f t="shared" ref="J111:K115" si="23">+H111*$K$2</f>
        <v>0</v>
      </c>
      <c r="K111" s="71">
        <f t="shared" si="23"/>
        <v>0</v>
      </c>
      <c r="L111" s="62"/>
      <c r="M111" s="62"/>
      <c r="N111" s="63" t="s">
        <v>141</v>
      </c>
    </row>
    <row r="112" spans="1:14" s="53" customFormat="1" ht="15" customHeight="1" outlineLevel="2" x14ac:dyDescent="0.25">
      <c r="A112" s="50" t="s">
        <v>356</v>
      </c>
      <c r="B112" s="50" t="s">
        <v>357</v>
      </c>
      <c r="C112" s="48"/>
      <c r="D112" s="167"/>
      <c r="E112" s="116" t="s">
        <v>73</v>
      </c>
      <c r="F112" s="67" t="s">
        <v>72</v>
      </c>
      <c r="G112" s="68"/>
      <c r="H112" s="69"/>
      <c r="I112" s="70">
        <f>+G112*H112</f>
        <v>0</v>
      </c>
      <c r="J112" s="71">
        <f t="shared" si="23"/>
        <v>0</v>
      </c>
      <c r="K112" s="71">
        <f t="shared" si="23"/>
        <v>0</v>
      </c>
      <c r="L112" s="62"/>
      <c r="M112" s="62"/>
      <c r="N112" s="63" t="s">
        <v>141</v>
      </c>
    </row>
    <row r="113" spans="1:14" s="53" customFormat="1" ht="15" customHeight="1" outlineLevel="2" x14ac:dyDescent="0.25">
      <c r="A113" s="50" t="s">
        <v>358</v>
      </c>
      <c r="B113" s="50" t="s">
        <v>359</v>
      </c>
      <c r="C113" s="48"/>
      <c r="D113" s="167"/>
      <c r="E113" s="116" t="s">
        <v>73</v>
      </c>
      <c r="F113" s="67" t="s">
        <v>72</v>
      </c>
      <c r="G113" s="68"/>
      <c r="H113" s="69"/>
      <c r="I113" s="70">
        <f>+G113*H113</f>
        <v>0</v>
      </c>
      <c r="J113" s="71">
        <f t="shared" si="23"/>
        <v>0</v>
      </c>
      <c r="K113" s="71">
        <f t="shared" si="23"/>
        <v>0</v>
      </c>
      <c r="L113" s="62"/>
      <c r="M113" s="62"/>
      <c r="N113" s="63" t="s">
        <v>141</v>
      </c>
    </row>
    <row r="114" spans="1:14" s="53" customFormat="1" ht="15" customHeight="1" outlineLevel="2" x14ac:dyDescent="0.25">
      <c r="A114" s="50" t="s">
        <v>360</v>
      </c>
      <c r="B114" s="50" t="s">
        <v>361</v>
      </c>
      <c r="C114" s="48"/>
      <c r="D114" s="167"/>
      <c r="E114" s="116" t="s">
        <v>73</v>
      </c>
      <c r="F114" s="67" t="s">
        <v>72</v>
      </c>
      <c r="G114" s="68"/>
      <c r="H114" s="69"/>
      <c r="I114" s="70">
        <f>+G114*H114</f>
        <v>0</v>
      </c>
      <c r="J114" s="71">
        <f t="shared" si="23"/>
        <v>0</v>
      </c>
      <c r="K114" s="71">
        <f t="shared" si="23"/>
        <v>0</v>
      </c>
      <c r="L114" s="62"/>
      <c r="M114" s="62"/>
      <c r="N114" s="63" t="s">
        <v>141</v>
      </c>
    </row>
    <row r="115" spans="1:14" s="53" customFormat="1" ht="15" customHeight="1" outlineLevel="2" x14ac:dyDescent="0.25">
      <c r="A115" s="50" t="s">
        <v>362</v>
      </c>
      <c r="B115" s="50" t="s">
        <v>363</v>
      </c>
      <c r="C115" s="48"/>
      <c r="D115" s="167"/>
      <c r="E115" s="116" t="s">
        <v>73</v>
      </c>
      <c r="F115" s="67" t="s">
        <v>72</v>
      </c>
      <c r="G115" s="68"/>
      <c r="H115" s="69"/>
      <c r="I115" s="70">
        <f>+G115*H115</f>
        <v>0</v>
      </c>
      <c r="J115" s="71">
        <f t="shared" si="23"/>
        <v>0</v>
      </c>
      <c r="K115" s="71">
        <f t="shared" si="23"/>
        <v>0</v>
      </c>
      <c r="L115" s="62"/>
      <c r="M115" s="62"/>
      <c r="N115" s="66" t="s">
        <v>143</v>
      </c>
    </row>
    <row r="116" spans="1:14" s="53" customFormat="1" ht="15" customHeight="1" outlineLevel="1" x14ac:dyDescent="0.25">
      <c r="A116" s="47" t="s">
        <v>364</v>
      </c>
      <c r="B116" s="47" t="s">
        <v>365</v>
      </c>
      <c r="C116" s="48"/>
      <c r="D116" s="49"/>
      <c r="E116" s="116"/>
      <c r="F116" s="67"/>
      <c r="G116" s="52"/>
      <c r="H116" s="52"/>
      <c r="I116" s="52"/>
      <c r="J116" s="52"/>
      <c r="K116" s="52"/>
      <c r="L116" s="62"/>
      <c r="M116" s="62"/>
      <c r="N116" s="66" t="s">
        <v>142</v>
      </c>
    </row>
    <row r="117" spans="1:14" s="53" customFormat="1" ht="15" customHeight="1" outlineLevel="2" x14ac:dyDescent="0.25">
      <c r="A117" s="50" t="s">
        <v>366</v>
      </c>
      <c r="B117" s="50" t="s">
        <v>367</v>
      </c>
      <c r="C117" s="48"/>
      <c r="D117" s="167"/>
      <c r="E117" s="116" t="s">
        <v>73</v>
      </c>
      <c r="F117" s="67" t="s">
        <v>72</v>
      </c>
      <c r="G117" s="68"/>
      <c r="H117" s="69"/>
      <c r="I117" s="70">
        <f t="shared" ref="I117:I123" si="24">+G117*H117</f>
        <v>0</v>
      </c>
      <c r="J117" s="71">
        <f t="shared" ref="J117:K123" si="25">+H117*$K$2</f>
        <v>0</v>
      </c>
      <c r="K117" s="71">
        <f t="shared" si="25"/>
        <v>0</v>
      </c>
      <c r="L117" s="62"/>
      <c r="M117" s="62"/>
      <c r="N117" s="63" t="s">
        <v>141</v>
      </c>
    </row>
    <row r="118" spans="1:14" s="53" customFormat="1" ht="15" customHeight="1" outlineLevel="2" x14ac:dyDescent="0.25">
      <c r="A118" s="50" t="s">
        <v>368</v>
      </c>
      <c r="B118" s="50" t="s">
        <v>369</v>
      </c>
      <c r="C118" s="48"/>
      <c r="D118" s="167"/>
      <c r="E118" s="116" t="s">
        <v>73</v>
      </c>
      <c r="F118" s="67" t="s">
        <v>72</v>
      </c>
      <c r="G118" s="68"/>
      <c r="H118" s="69"/>
      <c r="I118" s="70">
        <f t="shared" si="24"/>
        <v>0</v>
      </c>
      <c r="J118" s="71">
        <f t="shared" si="25"/>
        <v>0</v>
      </c>
      <c r="K118" s="71">
        <f t="shared" si="25"/>
        <v>0</v>
      </c>
      <c r="L118" s="62"/>
      <c r="M118" s="62"/>
      <c r="N118" s="63" t="s">
        <v>141</v>
      </c>
    </row>
    <row r="119" spans="1:14" s="53" customFormat="1" ht="15" customHeight="1" outlineLevel="2" x14ac:dyDescent="0.25">
      <c r="A119" s="50" t="s">
        <v>370</v>
      </c>
      <c r="B119" s="50" t="s">
        <v>371</v>
      </c>
      <c r="C119" s="48"/>
      <c r="D119" s="167"/>
      <c r="E119" s="116" t="s">
        <v>73</v>
      </c>
      <c r="F119" s="67" t="s">
        <v>72</v>
      </c>
      <c r="G119" s="68"/>
      <c r="H119" s="69"/>
      <c r="I119" s="70">
        <f t="shared" si="24"/>
        <v>0</v>
      </c>
      <c r="J119" s="71">
        <f t="shared" si="25"/>
        <v>0</v>
      </c>
      <c r="K119" s="71">
        <f t="shared" si="25"/>
        <v>0</v>
      </c>
      <c r="L119" s="62"/>
      <c r="M119" s="62"/>
      <c r="N119" s="63" t="s">
        <v>141</v>
      </c>
    </row>
    <row r="120" spans="1:14" s="53" customFormat="1" ht="15" customHeight="1" outlineLevel="2" x14ac:dyDescent="0.25">
      <c r="A120" s="50" t="s">
        <v>372</v>
      </c>
      <c r="B120" s="50" t="s">
        <v>373</v>
      </c>
      <c r="C120" s="48"/>
      <c r="D120" s="167"/>
      <c r="E120" s="116" t="s">
        <v>73</v>
      </c>
      <c r="F120" s="67" t="s">
        <v>72</v>
      </c>
      <c r="G120" s="68"/>
      <c r="H120" s="69"/>
      <c r="I120" s="70">
        <f t="shared" si="24"/>
        <v>0</v>
      </c>
      <c r="J120" s="71">
        <f t="shared" si="25"/>
        <v>0</v>
      </c>
      <c r="K120" s="71">
        <f t="shared" si="25"/>
        <v>0</v>
      </c>
      <c r="L120" s="62"/>
      <c r="M120" s="62"/>
      <c r="N120" s="63" t="s">
        <v>141</v>
      </c>
    </row>
    <row r="121" spans="1:14" s="53" customFormat="1" ht="15" customHeight="1" outlineLevel="2" x14ac:dyDescent="0.25">
      <c r="A121" s="50" t="s">
        <v>374</v>
      </c>
      <c r="B121" s="50" t="s">
        <v>375</v>
      </c>
      <c r="C121" s="48"/>
      <c r="D121" s="167"/>
      <c r="E121" s="116" t="s">
        <v>73</v>
      </c>
      <c r="F121" s="67" t="s">
        <v>72</v>
      </c>
      <c r="G121" s="68"/>
      <c r="H121" s="69"/>
      <c r="I121" s="70">
        <f t="shared" si="24"/>
        <v>0</v>
      </c>
      <c r="J121" s="71">
        <f t="shared" si="25"/>
        <v>0</v>
      </c>
      <c r="K121" s="71">
        <f t="shared" si="25"/>
        <v>0</v>
      </c>
      <c r="L121" s="62"/>
      <c r="M121" s="62"/>
      <c r="N121" s="63" t="s">
        <v>141</v>
      </c>
    </row>
    <row r="122" spans="1:14" s="53" customFormat="1" ht="15" customHeight="1" outlineLevel="2" x14ac:dyDescent="0.25">
      <c r="A122" s="50" t="s">
        <v>376</v>
      </c>
      <c r="B122" s="50" t="s">
        <v>377</v>
      </c>
      <c r="C122" s="48"/>
      <c r="D122" s="167"/>
      <c r="E122" s="116" t="s">
        <v>73</v>
      </c>
      <c r="F122" s="67" t="s">
        <v>72</v>
      </c>
      <c r="G122" s="68"/>
      <c r="H122" s="69"/>
      <c r="I122" s="70">
        <f t="shared" si="24"/>
        <v>0</v>
      </c>
      <c r="J122" s="71">
        <f t="shared" si="25"/>
        <v>0</v>
      </c>
      <c r="K122" s="71">
        <f t="shared" si="25"/>
        <v>0</v>
      </c>
      <c r="L122" s="62"/>
      <c r="M122" s="62"/>
      <c r="N122" s="63" t="s">
        <v>141</v>
      </c>
    </row>
    <row r="123" spans="1:14" s="53" customFormat="1" ht="15" customHeight="1" outlineLevel="2" x14ac:dyDescent="0.25">
      <c r="A123" s="50" t="s">
        <v>378</v>
      </c>
      <c r="B123" s="50" t="s">
        <v>379</v>
      </c>
      <c r="C123" s="48"/>
      <c r="D123" s="167"/>
      <c r="E123" s="116" t="s">
        <v>73</v>
      </c>
      <c r="F123" s="67" t="s">
        <v>72</v>
      </c>
      <c r="G123" s="68"/>
      <c r="H123" s="69"/>
      <c r="I123" s="70">
        <f t="shared" si="24"/>
        <v>0</v>
      </c>
      <c r="J123" s="71">
        <f t="shared" si="25"/>
        <v>0</v>
      </c>
      <c r="K123" s="71">
        <f t="shared" si="25"/>
        <v>0</v>
      </c>
      <c r="L123" s="62"/>
      <c r="M123" s="62"/>
      <c r="N123" s="66" t="s">
        <v>143</v>
      </c>
    </row>
    <row r="124" spans="1:14" ht="15" customHeight="1" outlineLevel="1" x14ac:dyDescent="0.25">
      <c r="A124" s="47" t="s">
        <v>380</v>
      </c>
      <c r="B124" s="47" t="s">
        <v>381</v>
      </c>
      <c r="C124" s="48"/>
      <c r="D124" s="49"/>
      <c r="E124" s="116"/>
      <c r="F124" s="67"/>
      <c r="G124" s="52"/>
      <c r="H124" s="52"/>
      <c r="I124" s="52"/>
      <c r="J124" s="52"/>
      <c r="K124" s="52"/>
      <c r="L124" s="62"/>
      <c r="M124" s="62"/>
      <c r="N124" s="66" t="s">
        <v>142</v>
      </c>
    </row>
    <row r="125" spans="1:14" ht="15" customHeight="1" outlineLevel="2" x14ac:dyDescent="0.25">
      <c r="A125" s="50" t="s">
        <v>382</v>
      </c>
      <c r="B125" s="50" t="s">
        <v>383</v>
      </c>
      <c r="C125" s="48"/>
      <c r="D125" s="167"/>
      <c r="E125" s="116" t="s">
        <v>73</v>
      </c>
      <c r="F125" s="67" t="s">
        <v>72</v>
      </c>
      <c r="G125" s="68"/>
      <c r="H125" s="69"/>
      <c r="I125" s="70">
        <f t="shared" ref="I125:I135" si="26">+G125*H125</f>
        <v>0</v>
      </c>
      <c r="J125" s="71">
        <f t="shared" ref="J125:K135" si="27">+H125*$K$2</f>
        <v>0</v>
      </c>
      <c r="K125" s="71">
        <f t="shared" si="27"/>
        <v>0</v>
      </c>
      <c r="L125" s="62"/>
      <c r="M125" s="62"/>
      <c r="N125" s="63" t="s">
        <v>141</v>
      </c>
    </row>
    <row r="126" spans="1:14" ht="15" customHeight="1" outlineLevel="2" x14ac:dyDescent="0.25">
      <c r="A126" s="50" t="s">
        <v>384</v>
      </c>
      <c r="B126" s="50" t="s">
        <v>385</v>
      </c>
      <c r="C126" s="48"/>
      <c r="D126" s="167"/>
      <c r="E126" s="116" t="s">
        <v>73</v>
      </c>
      <c r="F126" s="67" t="s">
        <v>72</v>
      </c>
      <c r="G126" s="68"/>
      <c r="H126" s="69"/>
      <c r="I126" s="70">
        <f t="shared" si="26"/>
        <v>0</v>
      </c>
      <c r="J126" s="71">
        <f t="shared" si="27"/>
        <v>0</v>
      </c>
      <c r="K126" s="71">
        <f t="shared" si="27"/>
        <v>0</v>
      </c>
      <c r="L126" s="62"/>
      <c r="M126" s="62"/>
      <c r="N126" s="63" t="s">
        <v>141</v>
      </c>
    </row>
    <row r="127" spans="1:14" ht="15" customHeight="1" outlineLevel="2" x14ac:dyDescent="0.25">
      <c r="A127" s="50" t="s">
        <v>386</v>
      </c>
      <c r="B127" s="50" t="s">
        <v>387</v>
      </c>
      <c r="C127" s="48"/>
      <c r="D127" s="167"/>
      <c r="E127" s="116" t="s">
        <v>73</v>
      </c>
      <c r="F127" s="67" t="s">
        <v>72</v>
      </c>
      <c r="G127" s="68"/>
      <c r="H127" s="69"/>
      <c r="I127" s="70">
        <f t="shared" si="26"/>
        <v>0</v>
      </c>
      <c r="J127" s="71">
        <f t="shared" si="27"/>
        <v>0</v>
      </c>
      <c r="K127" s="71">
        <f t="shared" si="27"/>
        <v>0</v>
      </c>
      <c r="L127" s="62"/>
      <c r="M127" s="62"/>
      <c r="N127" s="63" t="s">
        <v>141</v>
      </c>
    </row>
    <row r="128" spans="1:14" ht="15" customHeight="1" outlineLevel="2" x14ac:dyDescent="0.25">
      <c r="A128" s="50" t="s">
        <v>388</v>
      </c>
      <c r="B128" s="50" t="s">
        <v>389</v>
      </c>
      <c r="C128" s="48"/>
      <c r="D128" s="167"/>
      <c r="E128" s="116" t="s">
        <v>73</v>
      </c>
      <c r="F128" s="67" t="s">
        <v>72</v>
      </c>
      <c r="G128" s="68"/>
      <c r="H128" s="69"/>
      <c r="I128" s="70">
        <f t="shared" si="26"/>
        <v>0</v>
      </c>
      <c r="J128" s="71">
        <f t="shared" si="27"/>
        <v>0</v>
      </c>
      <c r="K128" s="71">
        <f t="shared" si="27"/>
        <v>0</v>
      </c>
      <c r="L128" s="62"/>
      <c r="M128" s="62"/>
      <c r="N128" s="63" t="s">
        <v>141</v>
      </c>
    </row>
    <row r="129" spans="1:14" ht="15" customHeight="1" outlineLevel="2" x14ac:dyDescent="0.25">
      <c r="A129" s="50" t="s">
        <v>390</v>
      </c>
      <c r="B129" s="50" t="s">
        <v>391</v>
      </c>
      <c r="C129" s="48"/>
      <c r="D129" s="167"/>
      <c r="E129" s="116" t="s">
        <v>73</v>
      </c>
      <c r="F129" s="67" t="s">
        <v>72</v>
      </c>
      <c r="G129" s="68"/>
      <c r="H129" s="69"/>
      <c r="I129" s="70">
        <f t="shared" si="26"/>
        <v>0</v>
      </c>
      <c r="J129" s="71">
        <f t="shared" si="27"/>
        <v>0</v>
      </c>
      <c r="K129" s="71">
        <f t="shared" si="27"/>
        <v>0</v>
      </c>
      <c r="L129" s="62"/>
      <c r="M129" s="62"/>
      <c r="N129" s="63" t="s">
        <v>141</v>
      </c>
    </row>
    <row r="130" spans="1:14" ht="15" customHeight="1" outlineLevel="2" x14ac:dyDescent="0.25">
      <c r="A130" s="50" t="s">
        <v>392</v>
      </c>
      <c r="B130" s="50" t="s">
        <v>393</v>
      </c>
      <c r="C130" s="48"/>
      <c r="D130" s="167"/>
      <c r="E130" s="116" t="s">
        <v>73</v>
      </c>
      <c r="F130" s="67" t="s">
        <v>72</v>
      </c>
      <c r="G130" s="68"/>
      <c r="H130" s="69"/>
      <c r="I130" s="70">
        <f t="shared" si="26"/>
        <v>0</v>
      </c>
      <c r="J130" s="71">
        <f t="shared" si="27"/>
        <v>0</v>
      </c>
      <c r="K130" s="71">
        <f t="shared" si="27"/>
        <v>0</v>
      </c>
      <c r="L130" s="62"/>
      <c r="M130" s="62"/>
      <c r="N130" s="63" t="s">
        <v>141</v>
      </c>
    </row>
    <row r="131" spans="1:14" ht="15" customHeight="1" outlineLevel="2" x14ac:dyDescent="0.25">
      <c r="A131" s="50" t="s">
        <v>394</v>
      </c>
      <c r="B131" s="50" t="s">
        <v>395</v>
      </c>
      <c r="C131" s="48"/>
      <c r="D131" s="167"/>
      <c r="E131" s="116" t="s">
        <v>73</v>
      </c>
      <c r="F131" s="67" t="s">
        <v>72</v>
      </c>
      <c r="G131" s="68"/>
      <c r="H131" s="69"/>
      <c r="I131" s="70">
        <f t="shared" si="26"/>
        <v>0</v>
      </c>
      <c r="J131" s="71">
        <f t="shared" si="27"/>
        <v>0</v>
      </c>
      <c r="K131" s="71">
        <f t="shared" si="27"/>
        <v>0</v>
      </c>
      <c r="L131" s="62"/>
      <c r="M131" s="62"/>
      <c r="N131" s="63" t="s">
        <v>141</v>
      </c>
    </row>
    <row r="132" spans="1:14" ht="15" customHeight="1" outlineLevel="2" x14ac:dyDescent="0.25">
      <c r="A132" s="50" t="s">
        <v>396</v>
      </c>
      <c r="B132" s="50" t="s">
        <v>397</v>
      </c>
      <c r="C132" s="48"/>
      <c r="D132" s="167"/>
      <c r="E132" s="116" t="s">
        <v>73</v>
      </c>
      <c r="F132" s="67" t="s">
        <v>72</v>
      </c>
      <c r="G132" s="68"/>
      <c r="H132" s="69"/>
      <c r="I132" s="70">
        <f t="shared" si="26"/>
        <v>0</v>
      </c>
      <c r="J132" s="71">
        <f t="shared" si="27"/>
        <v>0</v>
      </c>
      <c r="K132" s="71">
        <f t="shared" si="27"/>
        <v>0</v>
      </c>
      <c r="L132" s="62"/>
      <c r="M132" s="62"/>
      <c r="N132" s="63" t="s">
        <v>141</v>
      </c>
    </row>
    <row r="133" spans="1:14" ht="15" customHeight="1" outlineLevel="2" x14ac:dyDescent="0.25">
      <c r="A133" s="50" t="s">
        <v>398</v>
      </c>
      <c r="B133" s="50" t="s">
        <v>399</v>
      </c>
      <c r="C133" s="48"/>
      <c r="D133" s="167"/>
      <c r="E133" s="116" t="s">
        <v>73</v>
      </c>
      <c r="F133" s="67" t="s">
        <v>72</v>
      </c>
      <c r="G133" s="68"/>
      <c r="H133" s="69"/>
      <c r="I133" s="70">
        <f t="shared" si="26"/>
        <v>0</v>
      </c>
      <c r="J133" s="71">
        <f t="shared" si="27"/>
        <v>0</v>
      </c>
      <c r="K133" s="71">
        <f t="shared" si="27"/>
        <v>0</v>
      </c>
      <c r="L133" s="62"/>
      <c r="M133" s="62"/>
      <c r="N133" s="63" t="s">
        <v>141</v>
      </c>
    </row>
    <row r="134" spans="1:14" ht="15" customHeight="1" outlineLevel="2" x14ac:dyDescent="0.25">
      <c r="A134" s="50" t="s">
        <v>400</v>
      </c>
      <c r="B134" s="50" t="s">
        <v>401</v>
      </c>
      <c r="C134" s="48"/>
      <c r="D134" s="167"/>
      <c r="E134" s="116" t="s">
        <v>73</v>
      </c>
      <c r="F134" s="67" t="s">
        <v>72</v>
      </c>
      <c r="G134" s="68"/>
      <c r="H134" s="69"/>
      <c r="I134" s="70">
        <f t="shared" si="26"/>
        <v>0</v>
      </c>
      <c r="J134" s="71">
        <f t="shared" si="27"/>
        <v>0</v>
      </c>
      <c r="K134" s="71">
        <f t="shared" si="27"/>
        <v>0</v>
      </c>
      <c r="L134" s="62"/>
      <c r="M134" s="62"/>
      <c r="N134" s="63" t="s">
        <v>141</v>
      </c>
    </row>
    <row r="135" spans="1:14" ht="15" customHeight="1" outlineLevel="2" x14ac:dyDescent="0.25">
      <c r="A135" s="50" t="s">
        <v>402</v>
      </c>
      <c r="B135" s="50" t="s">
        <v>403</v>
      </c>
      <c r="C135" s="48"/>
      <c r="D135" s="167"/>
      <c r="E135" s="116" t="s">
        <v>73</v>
      </c>
      <c r="F135" s="67" t="s">
        <v>72</v>
      </c>
      <c r="G135" s="68"/>
      <c r="H135" s="69"/>
      <c r="I135" s="70">
        <f t="shared" si="26"/>
        <v>0</v>
      </c>
      <c r="J135" s="71">
        <f t="shared" si="27"/>
        <v>0</v>
      </c>
      <c r="K135" s="71">
        <f t="shared" si="27"/>
        <v>0</v>
      </c>
      <c r="L135" s="62"/>
      <c r="M135" s="62"/>
      <c r="N135" s="66" t="s">
        <v>143</v>
      </c>
    </row>
    <row r="136" spans="1:14" ht="15" customHeight="1" outlineLevel="1" x14ac:dyDescent="0.25">
      <c r="A136" s="47" t="s">
        <v>404</v>
      </c>
      <c r="B136" s="47" t="s">
        <v>405</v>
      </c>
      <c r="C136" s="48"/>
      <c r="D136" s="49"/>
      <c r="E136" s="116"/>
      <c r="F136" s="67"/>
      <c r="G136" s="52"/>
      <c r="H136" s="52"/>
      <c r="I136" s="52"/>
      <c r="J136" s="52"/>
      <c r="K136" s="52"/>
      <c r="L136" s="62"/>
      <c r="M136" s="62"/>
      <c r="N136" s="66" t="s">
        <v>142</v>
      </c>
    </row>
    <row r="137" spans="1:14" ht="15" customHeight="1" outlineLevel="2" x14ac:dyDescent="0.25">
      <c r="A137" s="50" t="s">
        <v>406</v>
      </c>
      <c r="B137" s="50" t="s">
        <v>407</v>
      </c>
      <c r="C137" s="48"/>
      <c r="D137" s="167"/>
      <c r="E137" s="116" t="s">
        <v>73</v>
      </c>
      <c r="F137" s="67" t="s">
        <v>72</v>
      </c>
      <c r="G137" s="68"/>
      <c r="H137" s="69"/>
      <c r="I137" s="70">
        <f t="shared" ref="I137:I142" si="28">+G137*H137</f>
        <v>0</v>
      </c>
      <c r="J137" s="71">
        <f t="shared" ref="J137:K142" si="29">+H137*$K$2</f>
        <v>0</v>
      </c>
      <c r="K137" s="71">
        <f t="shared" si="29"/>
        <v>0</v>
      </c>
      <c r="L137" s="62"/>
      <c r="M137" s="62"/>
      <c r="N137" s="63" t="s">
        <v>141</v>
      </c>
    </row>
    <row r="138" spans="1:14" ht="15" customHeight="1" outlineLevel="2" x14ac:dyDescent="0.25">
      <c r="A138" s="50" t="s">
        <v>408</v>
      </c>
      <c r="B138" s="50" t="s">
        <v>409</v>
      </c>
      <c r="C138" s="48"/>
      <c r="D138" s="167"/>
      <c r="E138" s="116" t="s">
        <v>73</v>
      </c>
      <c r="F138" s="67" t="s">
        <v>72</v>
      </c>
      <c r="G138" s="68"/>
      <c r="H138" s="69"/>
      <c r="I138" s="70">
        <f t="shared" si="28"/>
        <v>0</v>
      </c>
      <c r="J138" s="71">
        <f t="shared" si="29"/>
        <v>0</v>
      </c>
      <c r="K138" s="71">
        <f t="shared" si="29"/>
        <v>0</v>
      </c>
      <c r="L138" s="62"/>
      <c r="M138" s="62"/>
      <c r="N138" s="63" t="s">
        <v>141</v>
      </c>
    </row>
    <row r="139" spans="1:14" ht="15" customHeight="1" outlineLevel="2" x14ac:dyDescent="0.25">
      <c r="A139" s="50" t="s">
        <v>410</v>
      </c>
      <c r="B139" s="50" t="s">
        <v>411</v>
      </c>
      <c r="C139" s="48"/>
      <c r="D139" s="167"/>
      <c r="E139" s="116" t="s">
        <v>73</v>
      </c>
      <c r="F139" s="67" t="s">
        <v>72</v>
      </c>
      <c r="G139" s="68"/>
      <c r="H139" s="69"/>
      <c r="I139" s="70">
        <f t="shared" si="28"/>
        <v>0</v>
      </c>
      <c r="J139" s="71">
        <f t="shared" si="29"/>
        <v>0</v>
      </c>
      <c r="K139" s="71">
        <f t="shared" si="29"/>
        <v>0</v>
      </c>
      <c r="L139" s="62"/>
      <c r="M139" s="62"/>
      <c r="N139" s="63" t="s">
        <v>141</v>
      </c>
    </row>
    <row r="140" spans="1:14" ht="15" customHeight="1" outlineLevel="2" x14ac:dyDescent="0.25">
      <c r="A140" s="50" t="s">
        <v>412</v>
      </c>
      <c r="B140" s="50" t="s">
        <v>413</v>
      </c>
      <c r="C140" s="48"/>
      <c r="D140" s="167"/>
      <c r="E140" s="116" t="s">
        <v>73</v>
      </c>
      <c r="F140" s="67" t="s">
        <v>72</v>
      </c>
      <c r="G140" s="68"/>
      <c r="H140" s="69"/>
      <c r="I140" s="70">
        <f t="shared" si="28"/>
        <v>0</v>
      </c>
      <c r="J140" s="71">
        <f t="shared" si="29"/>
        <v>0</v>
      </c>
      <c r="K140" s="71">
        <f t="shared" si="29"/>
        <v>0</v>
      </c>
      <c r="L140" s="62"/>
      <c r="M140" s="62"/>
      <c r="N140" s="66" t="s">
        <v>143</v>
      </c>
    </row>
    <row r="141" spans="1:14" s="53" customFormat="1" ht="15" customHeight="1" outlineLevel="1" x14ac:dyDescent="0.25">
      <c r="A141" s="47" t="s">
        <v>414</v>
      </c>
      <c r="B141" s="47" t="s">
        <v>415</v>
      </c>
      <c r="C141" s="48"/>
      <c r="D141" s="167"/>
      <c r="E141" s="116" t="s">
        <v>73</v>
      </c>
      <c r="F141" s="67" t="s">
        <v>72</v>
      </c>
      <c r="G141" s="68"/>
      <c r="H141" s="69"/>
      <c r="I141" s="70">
        <f t="shared" si="28"/>
        <v>0</v>
      </c>
      <c r="J141" s="71">
        <f t="shared" si="29"/>
        <v>0</v>
      </c>
      <c r="K141" s="71">
        <f t="shared" si="29"/>
        <v>0</v>
      </c>
      <c r="L141" s="62"/>
      <c r="M141" s="62"/>
      <c r="N141" s="63" t="s">
        <v>141</v>
      </c>
    </row>
    <row r="142" spans="1:14" s="53" customFormat="1" ht="15" customHeight="1" outlineLevel="1" x14ac:dyDescent="0.25">
      <c r="A142" s="47" t="s">
        <v>416</v>
      </c>
      <c r="B142" s="47" t="s">
        <v>417</v>
      </c>
      <c r="C142" s="48"/>
      <c r="D142" s="167"/>
      <c r="E142" s="116" t="s">
        <v>73</v>
      </c>
      <c r="F142" s="67" t="s">
        <v>72</v>
      </c>
      <c r="G142" s="68"/>
      <c r="H142" s="69"/>
      <c r="I142" s="70">
        <f t="shared" si="28"/>
        <v>0</v>
      </c>
      <c r="J142" s="71">
        <f t="shared" si="29"/>
        <v>0</v>
      </c>
      <c r="K142" s="71">
        <f t="shared" si="29"/>
        <v>0</v>
      </c>
      <c r="L142" s="62"/>
      <c r="M142" s="62"/>
      <c r="N142" s="66" t="s">
        <v>143</v>
      </c>
    </row>
    <row r="143" spans="1:14" ht="15" customHeight="1" x14ac:dyDescent="0.25">
      <c r="A143" s="43" t="s">
        <v>418</v>
      </c>
      <c r="B143" s="43" t="s">
        <v>419</v>
      </c>
      <c r="C143" s="44"/>
      <c r="D143" s="45"/>
      <c r="E143" s="158"/>
      <c r="F143" s="65"/>
      <c r="G143" s="61"/>
      <c r="H143" s="61"/>
      <c r="I143" s="61"/>
      <c r="J143" s="61"/>
      <c r="K143" s="61"/>
      <c r="L143" s="62"/>
      <c r="M143" s="62"/>
      <c r="N143" s="66" t="s">
        <v>142</v>
      </c>
    </row>
    <row r="144" spans="1:14" s="53" customFormat="1" ht="15" customHeight="1" outlineLevel="1" x14ac:dyDescent="0.25">
      <c r="A144" s="47" t="s">
        <v>420</v>
      </c>
      <c r="B144" s="47" t="s">
        <v>421</v>
      </c>
      <c r="C144" s="48"/>
      <c r="D144" s="49"/>
      <c r="E144" s="116"/>
      <c r="F144" s="67"/>
      <c r="G144" s="52"/>
      <c r="H144" s="52"/>
      <c r="I144" s="52"/>
      <c r="J144" s="52"/>
      <c r="K144" s="52"/>
      <c r="L144" s="62"/>
      <c r="M144" s="62"/>
      <c r="N144" s="66" t="s">
        <v>142</v>
      </c>
    </row>
    <row r="145" spans="1:14" ht="15" customHeight="1" outlineLevel="2" x14ac:dyDescent="0.25">
      <c r="A145" s="50" t="s">
        <v>422</v>
      </c>
      <c r="B145" s="50" t="s">
        <v>423</v>
      </c>
      <c r="C145" s="48"/>
      <c r="D145" s="167"/>
      <c r="E145" s="116" t="s">
        <v>73</v>
      </c>
      <c r="F145" s="67" t="s">
        <v>72</v>
      </c>
      <c r="G145" s="68"/>
      <c r="H145" s="69"/>
      <c r="I145" s="70">
        <f>+G145*H145</f>
        <v>0</v>
      </c>
      <c r="J145" s="71">
        <f t="shared" ref="J145:K147" si="30">+H145*$K$2</f>
        <v>0</v>
      </c>
      <c r="K145" s="71">
        <f t="shared" si="30"/>
        <v>0</v>
      </c>
      <c r="L145" s="62"/>
      <c r="M145" s="62"/>
      <c r="N145" s="63" t="s">
        <v>141</v>
      </c>
    </row>
    <row r="146" spans="1:14" ht="15" customHeight="1" outlineLevel="2" x14ac:dyDescent="0.25">
      <c r="A146" s="50" t="s">
        <v>424</v>
      </c>
      <c r="B146" s="50" t="s">
        <v>425</v>
      </c>
      <c r="C146" s="48"/>
      <c r="D146" s="167"/>
      <c r="E146" s="116" t="s">
        <v>73</v>
      </c>
      <c r="F146" s="67" t="s">
        <v>72</v>
      </c>
      <c r="G146" s="68"/>
      <c r="H146" s="69"/>
      <c r="I146" s="70">
        <f>+G146*H146</f>
        <v>0</v>
      </c>
      <c r="J146" s="71">
        <f t="shared" si="30"/>
        <v>0</v>
      </c>
      <c r="K146" s="71">
        <f t="shared" si="30"/>
        <v>0</v>
      </c>
      <c r="L146" s="62"/>
      <c r="M146" s="62"/>
      <c r="N146" s="63" t="s">
        <v>141</v>
      </c>
    </row>
    <row r="147" spans="1:14" ht="15" customHeight="1" outlineLevel="2" x14ac:dyDescent="0.25">
      <c r="A147" s="50" t="s">
        <v>426</v>
      </c>
      <c r="B147" s="50" t="s">
        <v>427</v>
      </c>
      <c r="C147" s="48"/>
      <c r="D147" s="167"/>
      <c r="E147" s="116" t="s">
        <v>73</v>
      </c>
      <c r="F147" s="67" t="s">
        <v>72</v>
      </c>
      <c r="G147" s="68"/>
      <c r="H147" s="69"/>
      <c r="I147" s="70">
        <f>+G147*H147</f>
        <v>0</v>
      </c>
      <c r="J147" s="71">
        <f t="shared" si="30"/>
        <v>0</v>
      </c>
      <c r="K147" s="71">
        <f t="shared" si="30"/>
        <v>0</v>
      </c>
      <c r="L147" s="62"/>
      <c r="M147" s="62"/>
      <c r="N147" s="66" t="s">
        <v>143</v>
      </c>
    </row>
    <row r="148" spans="1:14" s="53" customFormat="1" ht="15" customHeight="1" outlineLevel="1" x14ac:dyDescent="0.25">
      <c r="A148" s="47" t="s">
        <v>428</v>
      </c>
      <c r="B148" s="47" t="s">
        <v>429</v>
      </c>
      <c r="C148" s="48"/>
      <c r="D148" s="49"/>
      <c r="E148" s="116"/>
      <c r="F148" s="67"/>
      <c r="G148" s="52"/>
      <c r="H148" s="52"/>
      <c r="I148" s="52"/>
      <c r="J148" s="52"/>
      <c r="K148" s="52"/>
      <c r="L148" s="62"/>
      <c r="M148" s="62"/>
      <c r="N148" s="66" t="s">
        <v>142</v>
      </c>
    </row>
    <row r="149" spans="1:14" ht="15" customHeight="1" outlineLevel="2" x14ac:dyDescent="0.25">
      <c r="A149" s="50" t="s">
        <v>430</v>
      </c>
      <c r="B149" s="50" t="s">
        <v>431</v>
      </c>
      <c r="C149" s="48"/>
      <c r="D149" s="167"/>
      <c r="E149" s="116" t="s">
        <v>73</v>
      </c>
      <c r="F149" s="67" t="s">
        <v>72</v>
      </c>
      <c r="G149" s="68"/>
      <c r="H149" s="69"/>
      <c r="I149" s="70">
        <f t="shared" ref="I149:I155" si="31">+G149*H149</f>
        <v>0</v>
      </c>
      <c r="J149" s="71">
        <f t="shared" ref="J149:K155" si="32">+H149*$K$2</f>
        <v>0</v>
      </c>
      <c r="K149" s="71">
        <f t="shared" si="32"/>
        <v>0</v>
      </c>
      <c r="L149" s="62"/>
      <c r="M149" s="62"/>
      <c r="N149" s="63" t="s">
        <v>141</v>
      </c>
    </row>
    <row r="150" spans="1:14" ht="15" customHeight="1" outlineLevel="2" x14ac:dyDescent="0.25">
      <c r="A150" s="50" t="s">
        <v>432</v>
      </c>
      <c r="B150" s="50" t="s">
        <v>433</v>
      </c>
      <c r="C150" s="48"/>
      <c r="D150" s="167"/>
      <c r="E150" s="116" t="s">
        <v>73</v>
      </c>
      <c r="F150" s="67" t="s">
        <v>72</v>
      </c>
      <c r="G150" s="68"/>
      <c r="H150" s="69"/>
      <c r="I150" s="70">
        <f t="shared" si="31"/>
        <v>0</v>
      </c>
      <c r="J150" s="71">
        <f t="shared" si="32"/>
        <v>0</v>
      </c>
      <c r="K150" s="71">
        <f t="shared" si="32"/>
        <v>0</v>
      </c>
      <c r="L150" s="62"/>
      <c r="M150" s="62"/>
      <c r="N150" s="63" t="s">
        <v>141</v>
      </c>
    </row>
    <row r="151" spans="1:14" ht="15" customHeight="1" outlineLevel="2" x14ac:dyDescent="0.25">
      <c r="A151" s="50" t="s">
        <v>434</v>
      </c>
      <c r="B151" s="50" t="s">
        <v>435</v>
      </c>
      <c r="C151" s="48"/>
      <c r="D151" s="167"/>
      <c r="E151" s="116" t="s">
        <v>73</v>
      </c>
      <c r="F151" s="67" t="s">
        <v>72</v>
      </c>
      <c r="G151" s="68"/>
      <c r="H151" s="69"/>
      <c r="I151" s="70">
        <f t="shared" si="31"/>
        <v>0</v>
      </c>
      <c r="J151" s="71">
        <f t="shared" si="32"/>
        <v>0</v>
      </c>
      <c r="K151" s="71">
        <f t="shared" si="32"/>
        <v>0</v>
      </c>
      <c r="L151" s="62"/>
      <c r="M151" s="62"/>
      <c r="N151" s="63" t="s">
        <v>141</v>
      </c>
    </row>
    <row r="152" spans="1:14" ht="15" customHeight="1" outlineLevel="2" x14ac:dyDescent="0.25">
      <c r="A152" s="50" t="s">
        <v>436</v>
      </c>
      <c r="B152" s="50" t="s">
        <v>437</v>
      </c>
      <c r="C152" s="48"/>
      <c r="D152" s="167"/>
      <c r="E152" s="116" t="s">
        <v>73</v>
      </c>
      <c r="F152" s="67" t="s">
        <v>72</v>
      </c>
      <c r="G152" s="68"/>
      <c r="H152" s="69"/>
      <c r="I152" s="70">
        <f t="shared" si="31"/>
        <v>0</v>
      </c>
      <c r="J152" s="71">
        <f t="shared" si="32"/>
        <v>0</v>
      </c>
      <c r="K152" s="71">
        <f t="shared" si="32"/>
        <v>0</v>
      </c>
      <c r="L152" s="62"/>
      <c r="M152" s="62"/>
      <c r="N152" s="63" t="s">
        <v>141</v>
      </c>
    </row>
    <row r="153" spans="1:14" ht="15" customHeight="1" outlineLevel="2" x14ac:dyDescent="0.25">
      <c r="A153" s="50" t="s">
        <v>438</v>
      </c>
      <c r="B153" s="50" t="s">
        <v>439</v>
      </c>
      <c r="C153" s="48"/>
      <c r="D153" s="167"/>
      <c r="E153" s="116" t="s">
        <v>73</v>
      </c>
      <c r="F153" s="67" t="s">
        <v>72</v>
      </c>
      <c r="G153" s="68"/>
      <c r="H153" s="69"/>
      <c r="I153" s="70">
        <f t="shared" si="31"/>
        <v>0</v>
      </c>
      <c r="J153" s="71">
        <f t="shared" si="32"/>
        <v>0</v>
      </c>
      <c r="K153" s="71">
        <f t="shared" si="32"/>
        <v>0</v>
      </c>
      <c r="L153" s="62"/>
      <c r="M153" s="62"/>
      <c r="N153" s="63" t="s">
        <v>141</v>
      </c>
    </row>
    <row r="154" spans="1:14" ht="15" customHeight="1" outlineLevel="2" x14ac:dyDescent="0.25">
      <c r="A154" s="50" t="s">
        <v>440</v>
      </c>
      <c r="B154" s="50" t="s">
        <v>441</v>
      </c>
      <c r="C154" s="48"/>
      <c r="D154" s="167"/>
      <c r="E154" s="116" t="s">
        <v>73</v>
      </c>
      <c r="F154" s="67" t="s">
        <v>72</v>
      </c>
      <c r="G154" s="68"/>
      <c r="H154" s="69"/>
      <c r="I154" s="70">
        <f t="shared" si="31"/>
        <v>0</v>
      </c>
      <c r="J154" s="71">
        <f t="shared" si="32"/>
        <v>0</v>
      </c>
      <c r="K154" s="71">
        <f t="shared" si="32"/>
        <v>0</v>
      </c>
      <c r="L154" s="62"/>
      <c r="M154" s="62"/>
      <c r="N154" s="63" t="s">
        <v>141</v>
      </c>
    </row>
    <row r="155" spans="1:14" ht="15" customHeight="1" outlineLevel="2" x14ac:dyDescent="0.25">
      <c r="A155" s="50" t="s">
        <v>442</v>
      </c>
      <c r="B155" s="50" t="s">
        <v>443</v>
      </c>
      <c r="C155" s="48"/>
      <c r="D155" s="167"/>
      <c r="E155" s="116" t="s">
        <v>73</v>
      </c>
      <c r="F155" s="67" t="s">
        <v>72</v>
      </c>
      <c r="G155" s="68"/>
      <c r="H155" s="69"/>
      <c r="I155" s="70">
        <f t="shared" si="31"/>
        <v>0</v>
      </c>
      <c r="J155" s="71">
        <f t="shared" si="32"/>
        <v>0</v>
      </c>
      <c r="K155" s="71">
        <f t="shared" si="32"/>
        <v>0</v>
      </c>
      <c r="L155" s="62"/>
      <c r="M155" s="62"/>
      <c r="N155" s="66" t="s">
        <v>143</v>
      </c>
    </row>
    <row r="156" spans="1:14" s="53" customFormat="1" ht="15" customHeight="1" outlineLevel="1" x14ac:dyDescent="0.25">
      <c r="A156" s="47" t="s">
        <v>444</v>
      </c>
      <c r="B156" s="47" t="s">
        <v>445</v>
      </c>
      <c r="C156" s="48"/>
      <c r="D156" s="49"/>
      <c r="E156" s="116"/>
      <c r="F156" s="67"/>
      <c r="G156" s="52"/>
      <c r="H156" s="52"/>
      <c r="I156" s="52"/>
      <c r="J156" s="52"/>
      <c r="K156" s="52"/>
      <c r="L156" s="62"/>
      <c r="M156" s="62"/>
      <c r="N156" s="66" t="s">
        <v>142</v>
      </c>
    </row>
    <row r="157" spans="1:14" ht="15" customHeight="1" outlineLevel="2" x14ac:dyDescent="0.25">
      <c r="A157" s="50" t="s">
        <v>446</v>
      </c>
      <c r="B157" s="50" t="s">
        <v>447</v>
      </c>
      <c r="C157" s="48"/>
      <c r="D157" s="167"/>
      <c r="E157" s="116" t="s">
        <v>73</v>
      </c>
      <c r="F157" s="67" t="s">
        <v>72</v>
      </c>
      <c r="G157" s="68"/>
      <c r="H157" s="69"/>
      <c r="I157" s="70">
        <f t="shared" ref="I157:I164" si="33">+G157*H157</f>
        <v>0</v>
      </c>
      <c r="J157" s="71">
        <f t="shared" ref="J157:K164" si="34">+H157*$K$2</f>
        <v>0</v>
      </c>
      <c r="K157" s="71">
        <f t="shared" si="34"/>
        <v>0</v>
      </c>
      <c r="L157" s="62"/>
      <c r="M157" s="62"/>
      <c r="N157" s="33" t="s">
        <v>141</v>
      </c>
    </row>
    <row r="158" spans="1:14" ht="15" customHeight="1" outlineLevel="2" x14ac:dyDescent="0.25">
      <c r="A158" s="50" t="s">
        <v>448</v>
      </c>
      <c r="B158" s="50" t="s">
        <v>449</v>
      </c>
      <c r="C158" s="48"/>
      <c r="D158" s="167"/>
      <c r="E158" s="116" t="s">
        <v>73</v>
      </c>
      <c r="F158" s="67" t="s">
        <v>72</v>
      </c>
      <c r="G158" s="68"/>
      <c r="H158" s="69"/>
      <c r="I158" s="70">
        <f t="shared" si="33"/>
        <v>0</v>
      </c>
      <c r="J158" s="71">
        <f t="shared" si="34"/>
        <v>0</v>
      </c>
      <c r="K158" s="71">
        <f t="shared" si="34"/>
        <v>0</v>
      </c>
      <c r="L158" s="62"/>
      <c r="M158" s="62"/>
      <c r="N158" s="33" t="s">
        <v>141</v>
      </c>
    </row>
    <row r="159" spans="1:14" ht="15" customHeight="1" outlineLevel="2" x14ac:dyDescent="0.25">
      <c r="A159" s="50" t="s">
        <v>450</v>
      </c>
      <c r="B159" s="50" t="s">
        <v>451</v>
      </c>
      <c r="C159" s="48"/>
      <c r="D159" s="167"/>
      <c r="E159" s="116" t="s">
        <v>73</v>
      </c>
      <c r="F159" s="67" t="s">
        <v>72</v>
      </c>
      <c r="G159" s="68"/>
      <c r="H159" s="69"/>
      <c r="I159" s="70">
        <f t="shared" si="33"/>
        <v>0</v>
      </c>
      <c r="J159" s="71">
        <f t="shared" si="34"/>
        <v>0</v>
      </c>
      <c r="K159" s="71">
        <f t="shared" si="34"/>
        <v>0</v>
      </c>
      <c r="L159" s="62"/>
      <c r="M159" s="62"/>
      <c r="N159" s="33" t="s">
        <v>141</v>
      </c>
    </row>
    <row r="160" spans="1:14" ht="15" customHeight="1" outlineLevel="2" x14ac:dyDescent="0.25">
      <c r="A160" s="50" t="s">
        <v>452</v>
      </c>
      <c r="B160" s="50" t="s">
        <v>453</v>
      </c>
      <c r="C160" s="48"/>
      <c r="D160" s="167"/>
      <c r="E160" s="116" t="s">
        <v>73</v>
      </c>
      <c r="F160" s="67" t="s">
        <v>72</v>
      </c>
      <c r="G160" s="68"/>
      <c r="H160" s="69"/>
      <c r="I160" s="70">
        <f t="shared" si="33"/>
        <v>0</v>
      </c>
      <c r="J160" s="71">
        <f t="shared" si="34"/>
        <v>0</v>
      </c>
      <c r="K160" s="71">
        <f t="shared" si="34"/>
        <v>0</v>
      </c>
      <c r="L160" s="62"/>
      <c r="M160" s="62"/>
      <c r="N160" s="33" t="s">
        <v>141</v>
      </c>
    </row>
    <row r="161" spans="1:14" ht="15" customHeight="1" outlineLevel="2" x14ac:dyDescent="0.25">
      <c r="A161" s="50" t="s">
        <v>454</v>
      </c>
      <c r="B161" s="50" t="s">
        <v>455</v>
      </c>
      <c r="C161" s="48"/>
      <c r="D161" s="167"/>
      <c r="E161" s="116" t="s">
        <v>73</v>
      </c>
      <c r="F161" s="67" t="s">
        <v>72</v>
      </c>
      <c r="G161" s="68"/>
      <c r="H161" s="69"/>
      <c r="I161" s="70">
        <f t="shared" si="33"/>
        <v>0</v>
      </c>
      <c r="J161" s="71">
        <f t="shared" si="34"/>
        <v>0</v>
      </c>
      <c r="K161" s="71">
        <f t="shared" si="34"/>
        <v>0</v>
      </c>
      <c r="L161" s="62"/>
      <c r="M161" s="62"/>
      <c r="N161" s="33" t="s">
        <v>141</v>
      </c>
    </row>
    <row r="162" spans="1:14" ht="15" customHeight="1" outlineLevel="2" x14ac:dyDescent="0.25">
      <c r="A162" s="50" t="s">
        <v>456</v>
      </c>
      <c r="B162" s="50" t="s">
        <v>457</v>
      </c>
      <c r="C162" s="48"/>
      <c r="D162" s="167"/>
      <c r="E162" s="116" t="s">
        <v>73</v>
      </c>
      <c r="F162" s="67" t="s">
        <v>72</v>
      </c>
      <c r="G162" s="68"/>
      <c r="H162" s="69"/>
      <c r="I162" s="70">
        <f t="shared" si="33"/>
        <v>0</v>
      </c>
      <c r="J162" s="71">
        <f t="shared" si="34"/>
        <v>0</v>
      </c>
      <c r="K162" s="71">
        <f t="shared" si="34"/>
        <v>0</v>
      </c>
      <c r="L162" s="62"/>
      <c r="M162" s="62"/>
      <c r="N162" s="33" t="s">
        <v>141</v>
      </c>
    </row>
    <row r="163" spans="1:14" ht="15" customHeight="1" outlineLevel="2" x14ac:dyDescent="0.25">
      <c r="A163" s="50" t="s">
        <v>458</v>
      </c>
      <c r="B163" s="50" t="s">
        <v>459</v>
      </c>
      <c r="C163" s="48"/>
      <c r="D163" s="167"/>
      <c r="E163" s="116" t="s">
        <v>73</v>
      </c>
      <c r="F163" s="67" t="s">
        <v>72</v>
      </c>
      <c r="G163" s="68"/>
      <c r="H163" s="69"/>
      <c r="I163" s="70">
        <f t="shared" si="33"/>
        <v>0</v>
      </c>
      <c r="J163" s="71">
        <f t="shared" si="34"/>
        <v>0</v>
      </c>
      <c r="K163" s="71">
        <f t="shared" si="34"/>
        <v>0</v>
      </c>
      <c r="L163" s="62"/>
      <c r="M163" s="62"/>
      <c r="N163" s="33" t="s">
        <v>141</v>
      </c>
    </row>
    <row r="164" spans="1:14" ht="15" customHeight="1" outlineLevel="2" x14ac:dyDescent="0.25">
      <c r="A164" s="50" t="s">
        <v>460</v>
      </c>
      <c r="B164" s="50" t="s">
        <v>461</v>
      </c>
      <c r="C164" s="48"/>
      <c r="D164" s="167"/>
      <c r="E164" s="116" t="s">
        <v>73</v>
      </c>
      <c r="F164" s="67" t="s">
        <v>72</v>
      </c>
      <c r="G164" s="68"/>
      <c r="H164" s="69"/>
      <c r="I164" s="70">
        <f t="shared" si="33"/>
        <v>0</v>
      </c>
      <c r="J164" s="71">
        <f t="shared" si="34"/>
        <v>0</v>
      </c>
      <c r="K164" s="71">
        <f t="shared" si="34"/>
        <v>0</v>
      </c>
      <c r="L164" s="62"/>
      <c r="M164" s="62"/>
      <c r="N164" s="66" t="s">
        <v>143</v>
      </c>
    </row>
    <row r="165" spans="1:14" s="53" customFormat="1" ht="15" customHeight="1" outlineLevel="1" x14ac:dyDescent="0.25">
      <c r="A165" s="47" t="s">
        <v>462</v>
      </c>
      <c r="B165" s="47" t="s">
        <v>463</v>
      </c>
      <c r="C165" s="48"/>
      <c r="D165" s="49"/>
      <c r="E165" s="116"/>
      <c r="F165" s="67"/>
      <c r="G165" s="52"/>
      <c r="H165" s="52"/>
      <c r="I165" s="52"/>
      <c r="J165" s="52"/>
      <c r="K165" s="52"/>
      <c r="L165" s="62"/>
      <c r="M165" s="62"/>
      <c r="N165" s="66" t="s">
        <v>142</v>
      </c>
    </row>
    <row r="166" spans="1:14" s="53" customFormat="1" ht="15" customHeight="1" outlineLevel="2" x14ac:dyDescent="0.25">
      <c r="A166" s="50" t="s">
        <v>464</v>
      </c>
      <c r="B166" s="50" t="s">
        <v>465</v>
      </c>
      <c r="C166" s="48"/>
      <c r="D166" s="167"/>
      <c r="E166" s="116" t="s">
        <v>73</v>
      </c>
      <c r="F166" s="67" t="s">
        <v>72</v>
      </c>
      <c r="G166" s="68"/>
      <c r="H166" s="69"/>
      <c r="I166" s="70">
        <f t="shared" ref="I166:I173" si="35">+G166*H166</f>
        <v>0</v>
      </c>
      <c r="J166" s="71">
        <f t="shared" ref="J166:K173" si="36">+H166*$K$2</f>
        <v>0</v>
      </c>
      <c r="K166" s="71">
        <f t="shared" si="36"/>
        <v>0</v>
      </c>
      <c r="L166" s="62"/>
      <c r="M166" s="62"/>
      <c r="N166" s="33" t="s">
        <v>141</v>
      </c>
    </row>
    <row r="167" spans="1:14" s="53" customFormat="1" ht="15" customHeight="1" outlineLevel="2" x14ac:dyDescent="0.25">
      <c r="A167" s="50" t="s">
        <v>466</v>
      </c>
      <c r="B167" s="50" t="s">
        <v>467</v>
      </c>
      <c r="C167" s="48"/>
      <c r="D167" s="167"/>
      <c r="E167" s="116" t="s">
        <v>73</v>
      </c>
      <c r="F167" s="67" t="s">
        <v>72</v>
      </c>
      <c r="G167" s="68"/>
      <c r="H167" s="69"/>
      <c r="I167" s="70">
        <f t="shared" si="35"/>
        <v>0</v>
      </c>
      <c r="J167" s="71">
        <f t="shared" si="36"/>
        <v>0</v>
      </c>
      <c r="K167" s="71">
        <f t="shared" si="36"/>
        <v>0</v>
      </c>
      <c r="L167" s="62"/>
      <c r="M167" s="62"/>
      <c r="N167" s="33" t="s">
        <v>141</v>
      </c>
    </row>
    <row r="168" spans="1:14" s="53" customFormat="1" ht="15" customHeight="1" outlineLevel="2" x14ac:dyDescent="0.25">
      <c r="A168" s="50" t="s">
        <v>468</v>
      </c>
      <c r="B168" s="50" t="s">
        <v>469</v>
      </c>
      <c r="C168" s="48"/>
      <c r="D168" s="167"/>
      <c r="E168" s="116" t="s">
        <v>73</v>
      </c>
      <c r="F168" s="67" t="s">
        <v>72</v>
      </c>
      <c r="G168" s="68"/>
      <c r="H168" s="69"/>
      <c r="I168" s="70">
        <f t="shared" si="35"/>
        <v>0</v>
      </c>
      <c r="J168" s="71">
        <f t="shared" si="36"/>
        <v>0</v>
      </c>
      <c r="K168" s="71">
        <f t="shared" si="36"/>
        <v>0</v>
      </c>
      <c r="L168" s="62"/>
      <c r="M168" s="62"/>
      <c r="N168" s="33" t="s">
        <v>141</v>
      </c>
    </row>
    <row r="169" spans="1:14" s="53" customFormat="1" ht="15" customHeight="1" outlineLevel="2" x14ac:dyDescent="0.25">
      <c r="A169" s="50" t="s">
        <v>470</v>
      </c>
      <c r="B169" s="50" t="s">
        <v>471</v>
      </c>
      <c r="C169" s="48"/>
      <c r="D169" s="167"/>
      <c r="E169" s="116" t="s">
        <v>73</v>
      </c>
      <c r="F169" s="67" t="s">
        <v>72</v>
      </c>
      <c r="G169" s="68"/>
      <c r="H169" s="69"/>
      <c r="I169" s="70">
        <f t="shared" si="35"/>
        <v>0</v>
      </c>
      <c r="J169" s="71">
        <f t="shared" si="36"/>
        <v>0</v>
      </c>
      <c r="K169" s="71">
        <f t="shared" si="36"/>
        <v>0</v>
      </c>
      <c r="L169" s="62"/>
      <c r="M169" s="62"/>
      <c r="N169" s="33" t="s">
        <v>141</v>
      </c>
    </row>
    <row r="170" spans="1:14" s="53" customFormat="1" ht="15" customHeight="1" outlineLevel="2" x14ac:dyDescent="0.25">
      <c r="A170" s="50" t="s">
        <v>472</v>
      </c>
      <c r="B170" s="50" t="s">
        <v>473</v>
      </c>
      <c r="C170" s="48"/>
      <c r="D170" s="167"/>
      <c r="E170" s="116" t="s">
        <v>73</v>
      </c>
      <c r="F170" s="67" t="s">
        <v>72</v>
      </c>
      <c r="G170" s="68"/>
      <c r="H170" s="69"/>
      <c r="I170" s="70">
        <f t="shared" si="35"/>
        <v>0</v>
      </c>
      <c r="J170" s="71">
        <f t="shared" si="36"/>
        <v>0</v>
      </c>
      <c r="K170" s="71">
        <f t="shared" si="36"/>
        <v>0</v>
      </c>
      <c r="L170" s="62"/>
      <c r="M170" s="62"/>
      <c r="N170" s="33" t="s">
        <v>141</v>
      </c>
    </row>
    <row r="171" spans="1:14" s="53" customFormat="1" ht="15" customHeight="1" outlineLevel="2" x14ac:dyDescent="0.25">
      <c r="A171" s="50" t="s">
        <v>474</v>
      </c>
      <c r="B171" s="50" t="s">
        <v>475</v>
      </c>
      <c r="C171" s="48"/>
      <c r="D171" s="167"/>
      <c r="E171" s="116" t="s">
        <v>73</v>
      </c>
      <c r="F171" s="67" t="s">
        <v>72</v>
      </c>
      <c r="G171" s="68"/>
      <c r="H171" s="69"/>
      <c r="I171" s="70">
        <f t="shared" si="35"/>
        <v>0</v>
      </c>
      <c r="J171" s="71">
        <f t="shared" si="36"/>
        <v>0</v>
      </c>
      <c r="K171" s="71">
        <f t="shared" si="36"/>
        <v>0</v>
      </c>
      <c r="L171" s="62"/>
      <c r="M171" s="62"/>
      <c r="N171" s="33" t="s">
        <v>141</v>
      </c>
    </row>
    <row r="172" spans="1:14" s="53" customFormat="1" ht="15" customHeight="1" outlineLevel="2" x14ac:dyDescent="0.25">
      <c r="A172" s="50" t="s">
        <v>476</v>
      </c>
      <c r="B172" s="50" t="s">
        <v>477</v>
      </c>
      <c r="C172" s="48"/>
      <c r="D172" s="167"/>
      <c r="E172" s="116" t="s">
        <v>73</v>
      </c>
      <c r="F172" s="67" t="s">
        <v>72</v>
      </c>
      <c r="G172" s="68"/>
      <c r="H172" s="69"/>
      <c r="I172" s="70">
        <f t="shared" si="35"/>
        <v>0</v>
      </c>
      <c r="J172" s="71">
        <f t="shared" si="36"/>
        <v>0</v>
      </c>
      <c r="K172" s="71">
        <f t="shared" si="36"/>
        <v>0</v>
      </c>
      <c r="L172" s="62"/>
      <c r="M172" s="62"/>
      <c r="N172" s="33" t="s">
        <v>141</v>
      </c>
    </row>
    <row r="173" spans="1:14" s="53" customFormat="1" ht="15" customHeight="1" outlineLevel="2" x14ac:dyDescent="0.25">
      <c r="A173" s="50" t="s">
        <v>478</v>
      </c>
      <c r="B173" s="50" t="s">
        <v>479</v>
      </c>
      <c r="C173" s="48"/>
      <c r="D173" s="167"/>
      <c r="E173" s="116" t="s">
        <v>73</v>
      </c>
      <c r="F173" s="67" t="s">
        <v>72</v>
      </c>
      <c r="G173" s="68"/>
      <c r="H173" s="69"/>
      <c r="I173" s="70">
        <f t="shared" si="35"/>
        <v>0</v>
      </c>
      <c r="J173" s="71">
        <f t="shared" si="36"/>
        <v>0</v>
      </c>
      <c r="K173" s="71">
        <f t="shared" si="36"/>
        <v>0</v>
      </c>
      <c r="L173" s="62"/>
      <c r="M173" s="62"/>
      <c r="N173" s="66" t="s">
        <v>143</v>
      </c>
    </row>
    <row r="174" spans="1:14" s="53" customFormat="1" ht="15" customHeight="1" outlineLevel="1" x14ac:dyDescent="0.25">
      <c r="A174" s="47" t="s">
        <v>480</v>
      </c>
      <c r="B174" s="47" t="s">
        <v>481</v>
      </c>
      <c r="C174" s="48"/>
      <c r="D174" s="49"/>
      <c r="E174" s="116"/>
      <c r="F174" s="67"/>
      <c r="G174" s="52"/>
      <c r="H174" s="52"/>
      <c r="I174" s="52"/>
      <c r="J174" s="52"/>
      <c r="K174" s="52"/>
      <c r="L174" s="62"/>
      <c r="M174" s="62"/>
      <c r="N174" s="66" t="s">
        <v>142</v>
      </c>
    </row>
    <row r="175" spans="1:14" s="53" customFormat="1" ht="15" customHeight="1" outlineLevel="2" x14ac:dyDescent="0.25">
      <c r="A175" s="50" t="s">
        <v>482</v>
      </c>
      <c r="B175" s="50" t="s">
        <v>483</v>
      </c>
      <c r="C175" s="48"/>
      <c r="D175" s="167"/>
      <c r="E175" s="116" t="s">
        <v>73</v>
      </c>
      <c r="F175" s="67" t="s">
        <v>72</v>
      </c>
      <c r="G175" s="68"/>
      <c r="H175" s="69"/>
      <c r="I175" s="70">
        <f t="shared" ref="I175:I183" si="37">+G175*H175</f>
        <v>0</v>
      </c>
      <c r="J175" s="71">
        <f t="shared" ref="J175:K183" si="38">+H175*$K$2</f>
        <v>0</v>
      </c>
      <c r="K175" s="71">
        <f t="shared" si="38"/>
        <v>0</v>
      </c>
      <c r="L175" s="62"/>
      <c r="M175" s="62"/>
      <c r="N175" s="33" t="s">
        <v>141</v>
      </c>
    </row>
    <row r="176" spans="1:14" s="53" customFormat="1" ht="15" customHeight="1" outlineLevel="2" x14ac:dyDescent="0.25">
      <c r="A176" s="50" t="s">
        <v>484</v>
      </c>
      <c r="B176" s="50" t="s">
        <v>485</v>
      </c>
      <c r="C176" s="48"/>
      <c r="D176" s="167"/>
      <c r="E176" s="116" t="s">
        <v>73</v>
      </c>
      <c r="F176" s="67" t="s">
        <v>72</v>
      </c>
      <c r="G176" s="68"/>
      <c r="H176" s="69"/>
      <c r="I176" s="70">
        <f t="shared" si="37"/>
        <v>0</v>
      </c>
      <c r="J176" s="71">
        <f t="shared" si="38"/>
        <v>0</v>
      </c>
      <c r="K176" s="71">
        <f t="shared" si="38"/>
        <v>0</v>
      </c>
      <c r="L176" s="62"/>
      <c r="M176" s="62"/>
      <c r="N176" s="33" t="s">
        <v>141</v>
      </c>
    </row>
    <row r="177" spans="1:14" s="53" customFormat="1" ht="15" customHeight="1" outlineLevel="2" x14ac:dyDescent="0.25">
      <c r="A177" s="50" t="s">
        <v>486</v>
      </c>
      <c r="B177" s="50" t="s">
        <v>487</v>
      </c>
      <c r="C177" s="48"/>
      <c r="D177" s="167"/>
      <c r="E177" s="116" t="s">
        <v>73</v>
      </c>
      <c r="F177" s="67" t="s">
        <v>72</v>
      </c>
      <c r="G177" s="68"/>
      <c r="H177" s="69"/>
      <c r="I177" s="70">
        <f t="shared" si="37"/>
        <v>0</v>
      </c>
      <c r="J177" s="71">
        <f t="shared" si="38"/>
        <v>0</v>
      </c>
      <c r="K177" s="71">
        <f t="shared" si="38"/>
        <v>0</v>
      </c>
      <c r="L177" s="62"/>
      <c r="M177" s="62"/>
      <c r="N177" s="33" t="s">
        <v>141</v>
      </c>
    </row>
    <row r="178" spans="1:14" s="53" customFormat="1" ht="15" customHeight="1" outlineLevel="2" x14ac:dyDescent="0.25">
      <c r="A178" s="50" t="s">
        <v>488</v>
      </c>
      <c r="B178" s="50" t="s">
        <v>489</v>
      </c>
      <c r="C178" s="48"/>
      <c r="D178" s="167"/>
      <c r="E178" s="116" t="s">
        <v>73</v>
      </c>
      <c r="F178" s="67" t="s">
        <v>72</v>
      </c>
      <c r="G178" s="68"/>
      <c r="H178" s="69"/>
      <c r="I178" s="70">
        <f t="shared" si="37"/>
        <v>0</v>
      </c>
      <c r="J178" s="71">
        <f t="shared" si="38"/>
        <v>0</v>
      </c>
      <c r="K178" s="71">
        <f t="shared" si="38"/>
        <v>0</v>
      </c>
      <c r="L178" s="62"/>
      <c r="M178" s="62"/>
      <c r="N178" s="33" t="s">
        <v>141</v>
      </c>
    </row>
    <row r="179" spans="1:14" s="53" customFormat="1" ht="15" customHeight="1" outlineLevel="2" x14ac:dyDescent="0.25">
      <c r="A179" s="50" t="s">
        <v>490</v>
      </c>
      <c r="B179" s="50" t="s">
        <v>491</v>
      </c>
      <c r="C179" s="48"/>
      <c r="D179" s="167"/>
      <c r="E179" s="116" t="s">
        <v>73</v>
      </c>
      <c r="F179" s="67" t="s">
        <v>72</v>
      </c>
      <c r="G179" s="68"/>
      <c r="H179" s="69"/>
      <c r="I179" s="70">
        <f t="shared" si="37"/>
        <v>0</v>
      </c>
      <c r="J179" s="71">
        <f t="shared" si="38"/>
        <v>0</v>
      </c>
      <c r="K179" s="71">
        <f t="shared" si="38"/>
        <v>0</v>
      </c>
      <c r="L179" s="62"/>
      <c r="M179" s="62"/>
      <c r="N179" s="33" t="s">
        <v>141</v>
      </c>
    </row>
    <row r="180" spans="1:14" s="53" customFormat="1" ht="15" customHeight="1" outlineLevel="2" x14ac:dyDescent="0.25">
      <c r="A180" s="50" t="s">
        <v>492</v>
      </c>
      <c r="B180" s="50" t="s">
        <v>493</v>
      </c>
      <c r="C180" s="48"/>
      <c r="D180" s="167"/>
      <c r="E180" s="116" t="s">
        <v>73</v>
      </c>
      <c r="F180" s="67" t="s">
        <v>72</v>
      </c>
      <c r="G180" s="68"/>
      <c r="H180" s="69"/>
      <c r="I180" s="70">
        <f t="shared" si="37"/>
        <v>0</v>
      </c>
      <c r="J180" s="71">
        <f t="shared" si="38"/>
        <v>0</v>
      </c>
      <c r="K180" s="71">
        <f t="shared" si="38"/>
        <v>0</v>
      </c>
      <c r="L180" s="62"/>
      <c r="M180" s="62"/>
      <c r="N180" s="33" t="s">
        <v>141</v>
      </c>
    </row>
    <row r="181" spans="1:14" s="53" customFormat="1" ht="15" customHeight="1" outlineLevel="2" x14ac:dyDescent="0.25">
      <c r="A181" s="50" t="s">
        <v>494</v>
      </c>
      <c r="B181" s="50" t="s">
        <v>495</v>
      </c>
      <c r="C181" s="48"/>
      <c r="D181" s="167"/>
      <c r="E181" s="116" t="s">
        <v>73</v>
      </c>
      <c r="F181" s="67" t="s">
        <v>72</v>
      </c>
      <c r="G181" s="68"/>
      <c r="H181" s="69"/>
      <c r="I181" s="70">
        <f t="shared" si="37"/>
        <v>0</v>
      </c>
      <c r="J181" s="71">
        <f t="shared" si="38"/>
        <v>0</v>
      </c>
      <c r="K181" s="71">
        <f t="shared" si="38"/>
        <v>0</v>
      </c>
      <c r="L181" s="62"/>
      <c r="M181" s="62"/>
      <c r="N181" s="33" t="s">
        <v>141</v>
      </c>
    </row>
    <row r="182" spans="1:14" s="53" customFormat="1" ht="15" customHeight="1" outlineLevel="2" x14ac:dyDescent="0.25">
      <c r="A182" s="50" t="s">
        <v>496</v>
      </c>
      <c r="B182" s="50" t="s">
        <v>497</v>
      </c>
      <c r="C182" s="48"/>
      <c r="D182" s="167"/>
      <c r="E182" s="116" t="s">
        <v>73</v>
      </c>
      <c r="F182" s="67" t="s">
        <v>72</v>
      </c>
      <c r="G182" s="68"/>
      <c r="H182" s="69"/>
      <c r="I182" s="70">
        <f t="shared" si="37"/>
        <v>0</v>
      </c>
      <c r="J182" s="71">
        <f t="shared" si="38"/>
        <v>0</v>
      </c>
      <c r="K182" s="71">
        <f t="shared" si="38"/>
        <v>0</v>
      </c>
      <c r="L182" s="62"/>
      <c r="M182" s="62"/>
      <c r="N182" s="66" t="s">
        <v>143</v>
      </c>
    </row>
    <row r="183" spans="1:14" s="53" customFormat="1" ht="15" customHeight="1" outlineLevel="1" x14ac:dyDescent="0.25">
      <c r="A183" s="47" t="s">
        <v>498</v>
      </c>
      <c r="B183" s="47" t="s">
        <v>499</v>
      </c>
      <c r="C183" s="48"/>
      <c r="D183" s="167"/>
      <c r="E183" s="116" t="s">
        <v>73</v>
      </c>
      <c r="F183" s="67" t="s">
        <v>72</v>
      </c>
      <c r="G183" s="68"/>
      <c r="H183" s="69"/>
      <c r="I183" s="70">
        <f t="shared" si="37"/>
        <v>0</v>
      </c>
      <c r="J183" s="71">
        <f t="shared" si="38"/>
        <v>0</v>
      </c>
      <c r="K183" s="71">
        <f t="shared" si="38"/>
        <v>0</v>
      </c>
      <c r="L183" s="62"/>
      <c r="M183" s="62"/>
      <c r="N183" s="66" t="s">
        <v>143</v>
      </c>
    </row>
    <row r="184" spans="1:14" ht="15" customHeight="1" x14ac:dyDescent="0.25">
      <c r="A184" s="43" t="s">
        <v>500</v>
      </c>
      <c r="B184" s="43" t="s">
        <v>501</v>
      </c>
      <c r="C184" s="44"/>
      <c r="D184" s="45"/>
      <c r="E184" s="158"/>
      <c r="F184" s="65"/>
      <c r="G184" s="61"/>
      <c r="H184" s="61"/>
      <c r="I184" s="61"/>
      <c r="J184" s="61"/>
      <c r="K184" s="61"/>
      <c r="L184" s="62"/>
      <c r="M184" s="62"/>
      <c r="N184" s="66" t="s">
        <v>142</v>
      </c>
    </row>
    <row r="185" spans="1:14" s="53" customFormat="1" ht="15" customHeight="1" outlineLevel="1" x14ac:dyDescent="0.25">
      <c r="A185" s="47" t="s">
        <v>502</v>
      </c>
      <c r="B185" s="47" t="s">
        <v>503</v>
      </c>
      <c r="C185" s="48"/>
      <c r="D185" s="49"/>
      <c r="E185" s="116"/>
      <c r="F185" s="67"/>
      <c r="G185" s="52"/>
      <c r="H185" s="52"/>
      <c r="I185" s="52"/>
      <c r="J185" s="52"/>
      <c r="K185" s="52"/>
      <c r="L185" s="62"/>
      <c r="M185" s="62"/>
      <c r="N185" s="66" t="s">
        <v>142</v>
      </c>
    </row>
    <row r="186" spans="1:14" ht="15" customHeight="1" outlineLevel="2" x14ac:dyDescent="0.25">
      <c r="A186" s="50" t="s">
        <v>504</v>
      </c>
      <c r="B186" s="50" t="s">
        <v>505</v>
      </c>
      <c r="C186" s="48"/>
      <c r="D186" s="167"/>
      <c r="E186" s="116" t="s">
        <v>73</v>
      </c>
      <c r="F186" s="67" t="s">
        <v>72</v>
      </c>
      <c r="G186" s="68"/>
      <c r="H186" s="69"/>
      <c r="I186" s="70">
        <f>+G186*H186</f>
        <v>0</v>
      </c>
      <c r="J186" s="71">
        <f>+H186*$K$2</f>
        <v>0</v>
      </c>
      <c r="K186" s="71">
        <f>+I186*$K$2</f>
        <v>0</v>
      </c>
      <c r="L186" s="62"/>
      <c r="M186" s="62"/>
      <c r="N186" s="63" t="s">
        <v>141</v>
      </c>
    </row>
    <row r="187" spans="1:14" ht="15" customHeight="1" outlineLevel="2" x14ac:dyDescent="0.25">
      <c r="A187" s="50" t="s">
        <v>506</v>
      </c>
      <c r="B187" s="50" t="s">
        <v>507</v>
      </c>
      <c r="C187" s="48"/>
      <c r="D187" s="167"/>
      <c r="E187" s="116" t="s">
        <v>73</v>
      </c>
      <c r="F187" s="67" t="s">
        <v>72</v>
      </c>
      <c r="G187" s="68"/>
      <c r="H187" s="69"/>
      <c r="I187" s="70">
        <f>+G187*H187</f>
        <v>0</v>
      </c>
      <c r="J187" s="71">
        <f>+H187*$K$2</f>
        <v>0</v>
      </c>
      <c r="K187" s="71">
        <f>+I187*$K$2</f>
        <v>0</v>
      </c>
      <c r="L187" s="62"/>
      <c r="M187" s="62"/>
      <c r="N187" s="66" t="s">
        <v>143</v>
      </c>
    </row>
    <row r="188" spans="1:14" s="53" customFormat="1" ht="15" customHeight="1" outlineLevel="1" x14ac:dyDescent="0.25">
      <c r="A188" s="47" t="s">
        <v>508</v>
      </c>
      <c r="B188" s="47" t="s">
        <v>509</v>
      </c>
      <c r="C188" s="48"/>
      <c r="D188" s="49"/>
      <c r="E188" s="116"/>
      <c r="F188" s="67"/>
      <c r="G188" s="52"/>
      <c r="H188" s="52"/>
      <c r="I188" s="52"/>
      <c r="J188" s="52"/>
      <c r="K188" s="52"/>
      <c r="L188" s="62"/>
      <c r="M188" s="62"/>
      <c r="N188" s="66" t="s">
        <v>142</v>
      </c>
    </row>
    <row r="189" spans="1:14" ht="15" customHeight="1" outlineLevel="2" x14ac:dyDescent="0.25">
      <c r="A189" s="50" t="s">
        <v>510</v>
      </c>
      <c r="B189" s="50" t="s">
        <v>511</v>
      </c>
      <c r="C189" s="48"/>
      <c r="D189" s="167"/>
      <c r="E189" s="116" t="s">
        <v>73</v>
      </c>
      <c r="F189" s="67" t="s">
        <v>72</v>
      </c>
      <c r="G189" s="68"/>
      <c r="H189" s="69"/>
      <c r="I189" s="70">
        <f>+G189*H189</f>
        <v>0</v>
      </c>
      <c r="J189" s="71">
        <f t="shared" ref="J189:K191" si="39">+H189*$K$2</f>
        <v>0</v>
      </c>
      <c r="K189" s="71">
        <f t="shared" si="39"/>
        <v>0</v>
      </c>
      <c r="L189" s="62"/>
      <c r="M189" s="62"/>
      <c r="N189" s="63" t="s">
        <v>141</v>
      </c>
    </row>
    <row r="190" spans="1:14" ht="15" customHeight="1" outlineLevel="2" x14ac:dyDescent="0.25">
      <c r="A190" s="50" t="s">
        <v>512</v>
      </c>
      <c r="B190" s="50" t="s">
        <v>513</v>
      </c>
      <c r="C190" s="48"/>
      <c r="D190" s="167"/>
      <c r="E190" s="116" t="s">
        <v>73</v>
      </c>
      <c r="F190" s="67" t="s">
        <v>72</v>
      </c>
      <c r="G190" s="68"/>
      <c r="H190" s="69"/>
      <c r="I190" s="70">
        <f>+G190*H190</f>
        <v>0</v>
      </c>
      <c r="J190" s="71">
        <f t="shared" si="39"/>
        <v>0</v>
      </c>
      <c r="K190" s="71">
        <f t="shared" si="39"/>
        <v>0</v>
      </c>
      <c r="L190" s="62"/>
      <c r="M190" s="62"/>
      <c r="N190" s="66" t="s">
        <v>143</v>
      </c>
    </row>
    <row r="191" spans="1:14" s="53" customFormat="1" ht="15" customHeight="1" outlineLevel="1" x14ac:dyDescent="0.25">
      <c r="A191" s="47" t="s">
        <v>514</v>
      </c>
      <c r="B191" s="47" t="s">
        <v>515</v>
      </c>
      <c r="C191" s="48"/>
      <c r="D191" s="167"/>
      <c r="E191" s="116" t="s">
        <v>73</v>
      </c>
      <c r="F191" s="67" t="s">
        <v>72</v>
      </c>
      <c r="G191" s="68"/>
      <c r="H191" s="69"/>
      <c r="I191" s="70">
        <f>+G191*H191</f>
        <v>0</v>
      </c>
      <c r="J191" s="71">
        <f t="shared" si="39"/>
        <v>0</v>
      </c>
      <c r="K191" s="71">
        <f t="shared" si="39"/>
        <v>0</v>
      </c>
      <c r="L191" s="62"/>
      <c r="M191" s="62"/>
      <c r="N191" s="63" t="s">
        <v>141</v>
      </c>
    </row>
    <row r="192" spans="1:14" s="53" customFormat="1" ht="15" customHeight="1" outlineLevel="1" x14ac:dyDescent="0.25">
      <c r="A192" s="47" t="s">
        <v>516</v>
      </c>
      <c r="B192" s="47" t="s">
        <v>517</v>
      </c>
      <c r="C192" s="81"/>
      <c r="D192" s="51"/>
      <c r="E192" s="119"/>
      <c r="F192" s="82"/>
      <c r="G192" s="50"/>
      <c r="H192" s="50"/>
      <c r="I192" s="50"/>
      <c r="J192" s="50"/>
      <c r="K192" s="50"/>
      <c r="L192" s="62"/>
      <c r="M192" s="62"/>
      <c r="N192" s="66" t="s">
        <v>142</v>
      </c>
    </row>
    <row r="193" spans="1:14" s="53" customFormat="1" ht="15" customHeight="1" outlineLevel="2" x14ac:dyDescent="0.25">
      <c r="A193" s="50" t="s">
        <v>518</v>
      </c>
      <c r="B193" s="50" t="s">
        <v>519</v>
      </c>
      <c r="C193" s="81"/>
      <c r="D193" s="169"/>
      <c r="E193" s="119" t="s">
        <v>73</v>
      </c>
      <c r="F193" s="82" t="s">
        <v>72</v>
      </c>
      <c r="G193" s="68"/>
      <c r="H193" s="69"/>
      <c r="I193" s="70">
        <f>+G193*H193</f>
        <v>0</v>
      </c>
      <c r="J193" s="71">
        <f t="shared" ref="J193:K197" si="40">+H193*$K$2</f>
        <v>0</v>
      </c>
      <c r="K193" s="71">
        <f t="shared" si="40"/>
        <v>0</v>
      </c>
      <c r="L193" s="62"/>
      <c r="M193" s="62"/>
      <c r="N193" s="63" t="s">
        <v>141</v>
      </c>
    </row>
    <row r="194" spans="1:14" s="53" customFormat="1" ht="15" customHeight="1" outlineLevel="2" x14ac:dyDescent="0.25">
      <c r="A194" s="50" t="s">
        <v>520</v>
      </c>
      <c r="B194" s="50" t="s">
        <v>521</v>
      </c>
      <c r="C194" s="48"/>
      <c r="D194" s="167"/>
      <c r="E194" s="116" t="s">
        <v>73</v>
      </c>
      <c r="F194" s="67" t="s">
        <v>72</v>
      </c>
      <c r="G194" s="68"/>
      <c r="H194" s="69"/>
      <c r="I194" s="70">
        <f>+G194*H194</f>
        <v>0</v>
      </c>
      <c r="J194" s="71">
        <f t="shared" si="40"/>
        <v>0</v>
      </c>
      <c r="K194" s="71">
        <f t="shared" si="40"/>
        <v>0</v>
      </c>
      <c r="L194" s="62"/>
      <c r="M194" s="62"/>
      <c r="N194" s="63" t="s">
        <v>141</v>
      </c>
    </row>
    <row r="195" spans="1:14" s="53" customFormat="1" ht="15" customHeight="1" outlineLevel="2" x14ac:dyDescent="0.25">
      <c r="A195" s="50" t="s">
        <v>522</v>
      </c>
      <c r="B195" s="50" t="s">
        <v>523</v>
      </c>
      <c r="C195" s="81"/>
      <c r="D195" s="169"/>
      <c r="E195" s="119" t="s">
        <v>73</v>
      </c>
      <c r="F195" s="82" t="s">
        <v>72</v>
      </c>
      <c r="G195" s="68"/>
      <c r="H195" s="69"/>
      <c r="I195" s="70">
        <f>+G195*H195</f>
        <v>0</v>
      </c>
      <c r="J195" s="71">
        <f t="shared" si="40"/>
        <v>0</v>
      </c>
      <c r="K195" s="71">
        <f t="shared" si="40"/>
        <v>0</v>
      </c>
      <c r="L195" s="62"/>
      <c r="M195" s="62"/>
      <c r="N195" s="63" t="s">
        <v>141</v>
      </c>
    </row>
    <row r="196" spans="1:14" s="53" customFormat="1" ht="15" customHeight="1" outlineLevel="2" x14ac:dyDescent="0.25">
      <c r="A196" s="50" t="s">
        <v>524</v>
      </c>
      <c r="B196" s="50" t="s">
        <v>525</v>
      </c>
      <c r="C196" s="81"/>
      <c r="D196" s="169"/>
      <c r="E196" s="119" t="s">
        <v>73</v>
      </c>
      <c r="F196" s="82" t="s">
        <v>72</v>
      </c>
      <c r="G196" s="68"/>
      <c r="H196" s="69"/>
      <c r="I196" s="70">
        <f>+G196*H196</f>
        <v>0</v>
      </c>
      <c r="J196" s="71">
        <f t="shared" si="40"/>
        <v>0</v>
      </c>
      <c r="K196" s="71">
        <f t="shared" si="40"/>
        <v>0</v>
      </c>
      <c r="L196" s="62"/>
      <c r="M196" s="62"/>
      <c r="N196" s="63" t="s">
        <v>141</v>
      </c>
    </row>
    <row r="197" spans="1:14" s="53" customFormat="1" ht="15" customHeight="1" outlineLevel="2" x14ac:dyDescent="0.25">
      <c r="A197" s="50" t="s">
        <v>526</v>
      </c>
      <c r="B197" s="50" t="s">
        <v>527</v>
      </c>
      <c r="C197" s="81"/>
      <c r="D197" s="169"/>
      <c r="E197" s="119" t="s">
        <v>73</v>
      </c>
      <c r="F197" s="82" t="s">
        <v>72</v>
      </c>
      <c r="G197" s="68"/>
      <c r="H197" s="69"/>
      <c r="I197" s="70">
        <f>+G197*H197</f>
        <v>0</v>
      </c>
      <c r="J197" s="71">
        <f t="shared" si="40"/>
        <v>0</v>
      </c>
      <c r="K197" s="71">
        <f t="shared" si="40"/>
        <v>0</v>
      </c>
      <c r="L197" s="62"/>
      <c r="M197" s="62"/>
      <c r="N197" s="66" t="s">
        <v>143</v>
      </c>
    </row>
    <row r="198" spans="1:14" ht="15" customHeight="1" outlineLevel="1" x14ac:dyDescent="0.25">
      <c r="A198" s="47" t="s">
        <v>528</v>
      </c>
      <c r="B198" s="47" t="s">
        <v>529</v>
      </c>
      <c r="C198" s="48"/>
      <c r="D198" s="167"/>
      <c r="E198" s="116" t="s">
        <v>73</v>
      </c>
      <c r="F198" s="67" t="s">
        <v>72</v>
      </c>
      <c r="G198" s="68"/>
      <c r="H198" s="69"/>
      <c r="I198" s="70">
        <f t="shared" ref="I198:I203" si="41">+G198*H198</f>
        <v>0</v>
      </c>
      <c r="J198" s="71">
        <f t="shared" ref="J198:K203" si="42">+H198*$K$2</f>
        <v>0</v>
      </c>
      <c r="K198" s="71">
        <f t="shared" si="42"/>
        <v>0</v>
      </c>
      <c r="L198" s="62"/>
      <c r="M198" s="62"/>
      <c r="N198" s="63" t="s">
        <v>141</v>
      </c>
    </row>
    <row r="199" spans="1:14" ht="15" customHeight="1" outlineLevel="1" x14ac:dyDescent="0.25">
      <c r="A199" s="47" t="s">
        <v>530</v>
      </c>
      <c r="B199" s="47" t="s">
        <v>531</v>
      </c>
      <c r="C199" s="48"/>
      <c r="D199" s="167"/>
      <c r="E199" s="116" t="s">
        <v>73</v>
      </c>
      <c r="F199" s="67" t="s">
        <v>72</v>
      </c>
      <c r="G199" s="68"/>
      <c r="H199" s="69"/>
      <c r="I199" s="70">
        <f t="shared" si="41"/>
        <v>0</v>
      </c>
      <c r="J199" s="71">
        <f t="shared" si="42"/>
        <v>0</v>
      </c>
      <c r="K199" s="71">
        <f t="shared" si="42"/>
        <v>0</v>
      </c>
      <c r="L199" s="62"/>
      <c r="M199" s="62"/>
      <c r="N199" s="63" t="s">
        <v>141</v>
      </c>
    </row>
    <row r="200" spans="1:14" s="53" customFormat="1" ht="15" customHeight="1" outlineLevel="1" x14ac:dyDescent="0.25">
      <c r="A200" s="47" t="s">
        <v>532</v>
      </c>
      <c r="B200" s="47" t="s">
        <v>533</v>
      </c>
      <c r="C200" s="48"/>
      <c r="D200" s="167"/>
      <c r="E200" s="116" t="s">
        <v>73</v>
      </c>
      <c r="F200" s="67" t="s">
        <v>72</v>
      </c>
      <c r="G200" s="68"/>
      <c r="H200" s="69"/>
      <c r="I200" s="70">
        <f t="shared" si="41"/>
        <v>0</v>
      </c>
      <c r="J200" s="71">
        <f t="shared" si="42"/>
        <v>0</v>
      </c>
      <c r="K200" s="71">
        <f t="shared" si="42"/>
        <v>0</v>
      </c>
      <c r="L200" s="62"/>
      <c r="M200" s="62"/>
      <c r="N200" s="63" t="s">
        <v>141</v>
      </c>
    </row>
    <row r="201" spans="1:14" s="53" customFormat="1" ht="15" customHeight="1" outlineLevel="1" x14ac:dyDescent="0.25">
      <c r="A201" s="47" t="s">
        <v>534</v>
      </c>
      <c r="B201" s="47" t="s">
        <v>535</v>
      </c>
      <c r="C201" s="48"/>
      <c r="D201" s="167"/>
      <c r="E201" s="116" t="s">
        <v>73</v>
      </c>
      <c r="F201" s="67" t="s">
        <v>72</v>
      </c>
      <c r="G201" s="68"/>
      <c r="H201" s="69"/>
      <c r="I201" s="70">
        <f t="shared" si="41"/>
        <v>0</v>
      </c>
      <c r="J201" s="71">
        <f t="shared" si="42"/>
        <v>0</v>
      </c>
      <c r="K201" s="71">
        <f t="shared" si="42"/>
        <v>0</v>
      </c>
      <c r="L201" s="62"/>
      <c r="M201" s="62"/>
      <c r="N201" s="63" t="s">
        <v>141</v>
      </c>
    </row>
    <row r="202" spans="1:14" ht="15" customHeight="1" outlineLevel="1" x14ac:dyDescent="0.25">
      <c r="A202" s="47" t="s">
        <v>536</v>
      </c>
      <c r="B202" s="47" t="s">
        <v>537</v>
      </c>
      <c r="C202" s="48"/>
      <c r="D202" s="167"/>
      <c r="E202" s="116" t="s">
        <v>73</v>
      </c>
      <c r="F202" s="67" t="s">
        <v>72</v>
      </c>
      <c r="G202" s="68"/>
      <c r="H202" s="69"/>
      <c r="I202" s="70">
        <f t="shared" si="41"/>
        <v>0</v>
      </c>
      <c r="J202" s="71">
        <f t="shared" si="42"/>
        <v>0</v>
      </c>
      <c r="K202" s="71">
        <f t="shared" si="42"/>
        <v>0</v>
      </c>
      <c r="L202" s="62"/>
      <c r="M202" s="62"/>
      <c r="N202" s="63" t="s">
        <v>141</v>
      </c>
    </row>
    <row r="203" spans="1:14" ht="15" customHeight="1" outlineLevel="1" x14ac:dyDescent="0.25">
      <c r="A203" s="47" t="s">
        <v>538</v>
      </c>
      <c r="B203" s="47" t="s">
        <v>539</v>
      </c>
      <c r="C203" s="48"/>
      <c r="D203" s="167"/>
      <c r="E203" s="116" t="s">
        <v>73</v>
      </c>
      <c r="F203" s="67" t="s">
        <v>72</v>
      </c>
      <c r="G203" s="68"/>
      <c r="H203" s="69"/>
      <c r="I203" s="70">
        <f t="shared" si="41"/>
        <v>0</v>
      </c>
      <c r="J203" s="71">
        <f t="shared" si="42"/>
        <v>0</v>
      </c>
      <c r="K203" s="71">
        <f t="shared" si="42"/>
        <v>0</v>
      </c>
      <c r="L203" s="62"/>
      <c r="M203" s="62"/>
      <c r="N203" s="66" t="s">
        <v>143</v>
      </c>
    </row>
    <row r="204" spans="1:14" s="53" customFormat="1" ht="15" customHeight="1" x14ac:dyDescent="0.25">
      <c r="A204" s="43" t="s">
        <v>540</v>
      </c>
      <c r="B204" s="43" t="s">
        <v>541</v>
      </c>
      <c r="C204" s="44"/>
      <c r="D204" s="45"/>
      <c r="E204" s="158"/>
      <c r="F204" s="65"/>
      <c r="G204" s="61"/>
      <c r="H204" s="61"/>
      <c r="I204" s="61"/>
      <c r="J204" s="61"/>
      <c r="K204" s="61"/>
      <c r="L204" s="62"/>
      <c r="M204" s="62"/>
      <c r="N204" s="66" t="s">
        <v>142</v>
      </c>
    </row>
    <row r="205" spans="1:14" s="53" customFormat="1" ht="15" customHeight="1" outlineLevel="1" x14ac:dyDescent="0.25">
      <c r="A205" s="47" t="s">
        <v>542</v>
      </c>
      <c r="B205" s="47" t="s">
        <v>543</v>
      </c>
      <c r="C205" s="48"/>
      <c r="D205" s="167"/>
      <c r="E205" s="116" t="s">
        <v>73</v>
      </c>
      <c r="F205" s="67" t="s">
        <v>72</v>
      </c>
      <c r="G205" s="68"/>
      <c r="H205" s="69"/>
      <c r="I205" s="70">
        <f t="shared" ref="I205:I211" si="43">+G205*H205</f>
        <v>0</v>
      </c>
      <c r="J205" s="71">
        <f t="shared" ref="J205:K211" si="44">+H205*$K$2</f>
        <v>0</v>
      </c>
      <c r="K205" s="71">
        <f t="shared" si="44"/>
        <v>0</v>
      </c>
      <c r="L205" s="62"/>
      <c r="M205" s="62"/>
      <c r="N205" s="63" t="s">
        <v>141</v>
      </c>
    </row>
    <row r="206" spans="1:14" s="53" customFormat="1" ht="15" customHeight="1" outlineLevel="1" x14ac:dyDescent="0.25">
      <c r="A206" s="47" t="s">
        <v>544</v>
      </c>
      <c r="B206" s="47" t="s">
        <v>545</v>
      </c>
      <c r="C206" s="48"/>
      <c r="D206" s="167"/>
      <c r="E206" s="116" t="s">
        <v>73</v>
      </c>
      <c r="F206" s="67" t="s">
        <v>72</v>
      </c>
      <c r="G206" s="68"/>
      <c r="H206" s="69"/>
      <c r="I206" s="70">
        <f t="shared" si="43"/>
        <v>0</v>
      </c>
      <c r="J206" s="71">
        <f t="shared" si="44"/>
        <v>0</v>
      </c>
      <c r="K206" s="71">
        <f t="shared" si="44"/>
        <v>0</v>
      </c>
      <c r="L206" s="62"/>
      <c r="M206" s="62"/>
      <c r="N206" s="63" t="s">
        <v>141</v>
      </c>
    </row>
    <row r="207" spans="1:14" s="53" customFormat="1" ht="15" customHeight="1" outlineLevel="1" x14ac:dyDescent="0.25">
      <c r="A207" s="47" t="s">
        <v>546</v>
      </c>
      <c r="B207" s="47" t="s">
        <v>547</v>
      </c>
      <c r="C207" s="48"/>
      <c r="D207" s="167"/>
      <c r="E207" s="116" t="s">
        <v>73</v>
      </c>
      <c r="F207" s="67" t="s">
        <v>72</v>
      </c>
      <c r="G207" s="68"/>
      <c r="H207" s="69"/>
      <c r="I207" s="70">
        <f t="shared" si="43"/>
        <v>0</v>
      </c>
      <c r="J207" s="71">
        <f t="shared" si="44"/>
        <v>0</v>
      </c>
      <c r="K207" s="71">
        <f t="shared" si="44"/>
        <v>0</v>
      </c>
      <c r="L207" s="62"/>
      <c r="M207" s="62"/>
      <c r="N207" s="63" t="s">
        <v>141</v>
      </c>
    </row>
    <row r="208" spans="1:14" s="53" customFormat="1" ht="15" customHeight="1" outlineLevel="1" x14ac:dyDescent="0.25">
      <c r="A208" s="47" t="s">
        <v>548</v>
      </c>
      <c r="B208" s="47" t="s">
        <v>549</v>
      </c>
      <c r="C208" s="48"/>
      <c r="D208" s="167"/>
      <c r="E208" s="116" t="s">
        <v>73</v>
      </c>
      <c r="F208" s="67" t="s">
        <v>72</v>
      </c>
      <c r="G208" s="68"/>
      <c r="H208" s="69"/>
      <c r="I208" s="70">
        <f t="shared" si="43"/>
        <v>0</v>
      </c>
      <c r="J208" s="71">
        <f t="shared" si="44"/>
        <v>0</v>
      </c>
      <c r="K208" s="71">
        <f t="shared" si="44"/>
        <v>0</v>
      </c>
      <c r="L208" s="62"/>
      <c r="M208" s="62"/>
      <c r="N208" s="63" t="s">
        <v>141</v>
      </c>
    </row>
    <row r="209" spans="1:14" s="53" customFormat="1" ht="15" customHeight="1" outlineLevel="1" x14ac:dyDescent="0.25">
      <c r="A209" s="47" t="s">
        <v>550</v>
      </c>
      <c r="B209" s="47" t="s">
        <v>551</v>
      </c>
      <c r="C209" s="48"/>
      <c r="D209" s="167"/>
      <c r="E209" s="116" t="s">
        <v>73</v>
      </c>
      <c r="F209" s="67" t="s">
        <v>72</v>
      </c>
      <c r="G209" s="68"/>
      <c r="H209" s="69"/>
      <c r="I209" s="70">
        <f t="shared" si="43"/>
        <v>0</v>
      </c>
      <c r="J209" s="71">
        <f t="shared" si="44"/>
        <v>0</v>
      </c>
      <c r="K209" s="71">
        <f t="shared" si="44"/>
        <v>0</v>
      </c>
      <c r="L209" s="62"/>
      <c r="M209" s="62"/>
      <c r="N209" s="63" t="s">
        <v>141</v>
      </c>
    </row>
    <row r="210" spans="1:14" s="53" customFormat="1" ht="15" customHeight="1" outlineLevel="1" x14ac:dyDescent="0.25">
      <c r="A210" s="47" t="s">
        <v>552</v>
      </c>
      <c r="B210" s="47" t="s">
        <v>553</v>
      </c>
      <c r="C210" s="48"/>
      <c r="D210" s="167"/>
      <c r="E210" s="116" t="s">
        <v>73</v>
      </c>
      <c r="F210" s="67" t="s">
        <v>72</v>
      </c>
      <c r="G210" s="68"/>
      <c r="H210" s="69"/>
      <c r="I210" s="70">
        <f t="shared" si="43"/>
        <v>0</v>
      </c>
      <c r="J210" s="71">
        <f t="shared" si="44"/>
        <v>0</v>
      </c>
      <c r="K210" s="71">
        <f t="shared" si="44"/>
        <v>0</v>
      </c>
      <c r="L210" s="62"/>
      <c r="M210" s="62"/>
      <c r="N210" s="63" t="s">
        <v>141</v>
      </c>
    </row>
    <row r="211" spans="1:14" s="53" customFormat="1" ht="15" customHeight="1" outlineLevel="1" x14ac:dyDescent="0.25">
      <c r="A211" s="47" t="s">
        <v>554</v>
      </c>
      <c r="B211" s="47" t="s">
        <v>555</v>
      </c>
      <c r="C211" s="48"/>
      <c r="D211" s="167"/>
      <c r="E211" s="116" t="s">
        <v>73</v>
      </c>
      <c r="F211" s="67" t="s">
        <v>72</v>
      </c>
      <c r="G211" s="68"/>
      <c r="H211" s="69"/>
      <c r="I211" s="70">
        <f t="shared" si="43"/>
        <v>0</v>
      </c>
      <c r="J211" s="71">
        <f t="shared" si="44"/>
        <v>0</v>
      </c>
      <c r="K211" s="71">
        <f t="shared" si="44"/>
        <v>0</v>
      </c>
      <c r="L211" s="62"/>
      <c r="M211" s="62"/>
      <c r="N211" s="66" t="s">
        <v>143</v>
      </c>
    </row>
    <row r="212" spans="1:14" ht="15" customHeight="1" x14ac:dyDescent="0.25">
      <c r="A212" s="43" t="s">
        <v>556</v>
      </c>
      <c r="B212" s="43" t="s">
        <v>557</v>
      </c>
      <c r="C212" s="44"/>
      <c r="D212" s="45"/>
      <c r="E212" s="158"/>
      <c r="F212" s="65"/>
      <c r="G212" s="61"/>
      <c r="H212" s="61"/>
      <c r="I212" s="61"/>
      <c r="J212" s="61"/>
      <c r="K212" s="61"/>
      <c r="L212" s="62"/>
      <c r="M212" s="62"/>
      <c r="N212" s="66" t="s">
        <v>142</v>
      </c>
    </row>
    <row r="213" spans="1:14" ht="15" customHeight="1" outlineLevel="1" x14ac:dyDescent="0.25">
      <c r="A213" s="47" t="s">
        <v>558</v>
      </c>
      <c r="B213" s="47" t="s">
        <v>559</v>
      </c>
      <c r="C213" s="48"/>
      <c r="D213" s="167"/>
      <c r="E213" s="116" t="s">
        <v>73</v>
      </c>
      <c r="F213" s="67" t="s">
        <v>72</v>
      </c>
      <c r="G213" s="68"/>
      <c r="H213" s="69"/>
      <c r="I213" s="70">
        <f t="shared" ref="I213:I219" si="45">+G213*H213</f>
        <v>0</v>
      </c>
      <c r="J213" s="71">
        <f>+H213*$K$2</f>
        <v>0</v>
      </c>
      <c r="K213" s="71">
        <f>+I213*$K$2</f>
        <v>0</v>
      </c>
      <c r="L213" s="62"/>
      <c r="M213" s="62"/>
      <c r="N213" s="63" t="s">
        <v>141</v>
      </c>
    </row>
    <row r="214" spans="1:14" ht="15" customHeight="1" outlineLevel="1" x14ac:dyDescent="0.25">
      <c r="A214" s="47" t="s">
        <v>560</v>
      </c>
      <c r="B214" s="47" t="s">
        <v>561</v>
      </c>
      <c r="C214" s="48"/>
      <c r="D214" s="167"/>
      <c r="E214" s="116" t="s">
        <v>73</v>
      </c>
      <c r="F214" s="67" t="s">
        <v>72</v>
      </c>
      <c r="G214" s="68"/>
      <c r="H214" s="69"/>
      <c r="I214" s="70">
        <f t="shared" si="45"/>
        <v>0</v>
      </c>
      <c r="J214" s="71">
        <f>+H214*$K$2</f>
        <v>0</v>
      </c>
      <c r="K214" s="71">
        <f>+I214*$K$2</f>
        <v>0</v>
      </c>
      <c r="L214" s="62"/>
      <c r="M214" s="62"/>
      <c r="N214" s="63" t="s">
        <v>141</v>
      </c>
    </row>
    <row r="215" spans="1:14" s="53" customFormat="1" ht="15" customHeight="1" outlineLevel="1" x14ac:dyDescent="0.25">
      <c r="A215" s="47" t="s">
        <v>562</v>
      </c>
      <c r="B215" s="47" t="s">
        <v>563</v>
      </c>
      <c r="C215" s="48"/>
      <c r="D215" s="167"/>
      <c r="E215" s="116" t="s">
        <v>73</v>
      </c>
      <c r="F215" s="67" t="s">
        <v>72</v>
      </c>
      <c r="G215" s="68"/>
      <c r="H215" s="69"/>
      <c r="I215" s="70">
        <f t="shared" si="45"/>
        <v>0</v>
      </c>
      <c r="J215" s="71">
        <f t="shared" ref="J215:K219" si="46">+H215*$K$2</f>
        <v>0</v>
      </c>
      <c r="K215" s="71">
        <f t="shared" si="46"/>
        <v>0</v>
      </c>
      <c r="L215" s="62"/>
      <c r="M215" s="62"/>
      <c r="N215" s="63" t="s">
        <v>141</v>
      </c>
    </row>
    <row r="216" spans="1:14" s="53" customFormat="1" ht="15" customHeight="1" outlineLevel="1" x14ac:dyDescent="0.25">
      <c r="A216" s="47" t="s">
        <v>564</v>
      </c>
      <c r="B216" s="47" t="s">
        <v>565</v>
      </c>
      <c r="C216" s="48"/>
      <c r="D216" s="167"/>
      <c r="E216" s="116" t="s">
        <v>73</v>
      </c>
      <c r="F216" s="67" t="s">
        <v>72</v>
      </c>
      <c r="G216" s="68"/>
      <c r="H216" s="69"/>
      <c r="I216" s="70">
        <f t="shared" si="45"/>
        <v>0</v>
      </c>
      <c r="J216" s="71">
        <f t="shared" si="46"/>
        <v>0</v>
      </c>
      <c r="K216" s="71">
        <f t="shared" si="46"/>
        <v>0</v>
      </c>
      <c r="L216" s="62"/>
      <c r="M216" s="62"/>
      <c r="N216" s="66" t="s">
        <v>143</v>
      </c>
    </row>
    <row r="217" spans="1:14" s="53" customFormat="1" ht="15" customHeight="1" x14ac:dyDescent="0.25">
      <c r="A217" s="43" t="s">
        <v>566</v>
      </c>
      <c r="B217" s="43" t="s">
        <v>567</v>
      </c>
      <c r="C217" s="44"/>
      <c r="D217" s="167"/>
      <c r="E217" s="158" t="s">
        <v>73</v>
      </c>
      <c r="F217" s="65" t="s">
        <v>72</v>
      </c>
      <c r="G217" s="68"/>
      <c r="H217" s="69"/>
      <c r="I217" s="83">
        <f t="shared" si="45"/>
        <v>0</v>
      </c>
      <c r="J217" s="84">
        <f t="shared" si="46"/>
        <v>0</v>
      </c>
      <c r="K217" s="84">
        <f t="shared" si="46"/>
        <v>0</v>
      </c>
      <c r="L217" s="62"/>
      <c r="M217" s="62"/>
      <c r="N217" s="63" t="s">
        <v>141</v>
      </c>
    </row>
    <row r="218" spans="1:14" s="53" customFormat="1" ht="15" customHeight="1" x14ac:dyDescent="0.25">
      <c r="A218" s="43" t="s">
        <v>568</v>
      </c>
      <c r="B218" s="43" t="s">
        <v>569</v>
      </c>
      <c r="C218" s="44"/>
      <c r="D218" s="167"/>
      <c r="E218" s="158" t="s">
        <v>73</v>
      </c>
      <c r="F218" s="65" t="s">
        <v>72</v>
      </c>
      <c r="G218" s="68"/>
      <c r="H218" s="69"/>
      <c r="I218" s="83">
        <f t="shared" si="45"/>
        <v>0</v>
      </c>
      <c r="J218" s="84">
        <f t="shared" si="46"/>
        <v>0</v>
      </c>
      <c r="K218" s="84">
        <f t="shared" si="46"/>
        <v>0</v>
      </c>
      <c r="L218" s="62"/>
      <c r="M218" s="62"/>
      <c r="N218" s="63" t="s">
        <v>141</v>
      </c>
    </row>
    <row r="219" spans="1:14" customFormat="1" ht="15" customHeight="1" x14ac:dyDescent="0.25">
      <c r="A219" s="43" t="s">
        <v>570</v>
      </c>
      <c r="B219" s="43" t="s">
        <v>571</v>
      </c>
      <c r="C219" s="44"/>
      <c r="D219" s="167"/>
      <c r="E219" s="158" t="s">
        <v>73</v>
      </c>
      <c r="F219" s="65" t="s">
        <v>72</v>
      </c>
      <c r="G219" s="68"/>
      <c r="H219" s="69"/>
      <c r="I219" s="83">
        <f t="shared" si="45"/>
        <v>0</v>
      </c>
      <c r="J219" s="84">
        <f t="shared" si="46"/>
        <v>0</v>
      </c>
      <c r="K219" s="84">
        <f t="shared" si="46"/>
        <v>0</v>
      </c>
      <c r="L219" s="62"/>
      <c r="M219" s="62"/>
      <c r="N219" s="63" t="s">
        <v>141</v>
      </c>
    </row>
    <row r="220" spans="1:14" ht="15" customHeight="1" x14ac:dyDescent="0.25">
      <c r="A220" s="43" t="s">
        <v>572</v>
      </c>
      <c r="B220" s="43" t="s">
        <v>573</v>
      </c>
      <c r="C220" s="44"/>
      <c r="D220" s="45"/>
      <c r="E220" s="158"/>
      <c r="F220" s="65"/>
      <c r="G220" s="61"/>
      <c r="H220" s="61"/>
      <c r="I220" s="61"/>
      <c r="J220" s="61"/>
      <c r="K220" s="61"/>
      <c r="L220" s="62"/>
      <c r="M220" s="62"/>
      <c r="N220" s="66" t="s">
        <v>142</v>
      </c>
    </row>
    <row r="221" spans="1:14" s="1" customFormat="1" ht="15" customHeight="1" outlineLevel="1" x14ac:dyDescent="0.25">
      <c r="A221" s="47" t="s">
        <v>574</v>
      </c>
      <c r="B221" s="47" t="s">
        <v>575</v>
      </c>
      <c r="C221" s="48"/>
      <c r="D221" s="167"/>
      <c r="E221" s="116" t="s">
        <v>73</v>
      </c>
      <c r="F221" s="67" t="s">
        <v>72</v>
      </c>
      <c r="G221" s="68"/>
      <c r="H221" s="69"/>
      <c r="I221" s="70">
        <f>+G221*H221</f>
        <v>0</v>
      </c>
      <c r="J221" s="71">
        <f t="shared" ref="J221:K224" si="47">+H221*$K$2</f>
        <v>0</v>
      </c>
      <c r="K221" s="71">
        <f t="shared" si="47"/>
        <v>0</v>
      </c>
      <c r="L221" s="62"/>
      <c r="M221" s="62"/>
      <c r="N221" s="73" t="s">
        <v>141</v>
      </c>
    </row>
    <row r="222" spans="1:14" s="1" customFormat="1" ht="15" customHeight="1" outlineLevel="1" x14ac:dyDescent="0.25">
      <c r="A222" s="47" t="s">
        <v>576</v>
      </c>
      <c r="B222" s="47" t="s">
        <v>577</v>
      </c>
      <c r="C222" s="48"/>
      <c r="D222" s="167"/>
      <c r="E222" s="116" t="s">
        <v>73</v>
      </c>
      <c r="F222" s="67" t="s">
        <v>72</v>
      </c>
      <c r="G222" s="68"/>
      <c r="H222" s="69"/>
      <c r="I222" s="70">
        <f>+G222*H222</f>
        <v>0</v>
      </c>
      <c r="J222" s="71">
        <f t="shared" si="47"/>
        <v>0</v>
      </c>
      <c r="K222" s="71">
        <f t="shared" si="47"/>
        <v>0</v>
      </c>
      <c r="L222" s="62"/>
      <c r="M222" s="62"/>
      <c r="N222" s="74" t="s">
        <v>143</v>
      </c>
    </row>
    <row r="223" spans="1:14" s="1" customFormat="1" ht="15" customHeight="1" x14ac:dyDescent="0.25">
      <c r="A223" s="43" t="s">
        <v>578</v>
      </c>
      <c r="B223" s="43" t="s">
        <v>579</v>
      </c>
      <c r="C223" s="44"/>
      <c r="D223" s="167"/>
      <c r="E223" s="158" t="s">
        <v>73</v>
      </c>
      <c r="F223" s="65" t="s">
        <v>72</v>
      </c>
      <c r="G223" s="68"/>
      <c r="H223" s="69"/>
      <c r="I223" s="83">
        <f>+G223*H223</f>
        <v>0</v>
      </c>
      <c r="J223" s="84">
        <f t="shared" si="47"/>
        <v>0</v>
      </c>
      <c r="K223" s="84">
        <f t="shared" si="47"/>
        <v>0</v>
      </c>
      <c r="L223" s="62"/>
      <c r="M223" s="62"/>
      <c r="N223" s="63" t="s">
        <v>141</v>
      </c>
    </row>
    <row r="224" spans="1:14" customFormat="1" ht="15" customHeight="1" x14ac:dyDescent="0.25">
      <c r="A224" s="43" t="s">
        <v>580</v>
      </c>
      <c r="B224" s="43" t="s">
        <v>581</v>
      </c>
      <c r="C224" s="44"/>
      <c r="D224" s="167"/>
      <c r="E224" s="158" t="s">
        <v>73</v>
      </c>
      <c r="F224" s="65" t="s">
        <v>72</v>
      </c>
      <c r="G224" s="68"/>
      <c r="H224" s="69"/>
      <c r="I224" s="83">
        <f>+G224*H224</f>
        <v>0</v>
      </c>
      <c r="J224" s="84">
        <f t="shared" si="47"/>
        <v>0</v>
      </c>
      <c r="K224" s="84">
        <f t="shared" si="47"/>
        <v>0</v>
      </c>
      <c r="L224" s="62"/>
      <c r="M224" s="62"/>
      <c r="N224" s="63" t="s">
        <v>141</v>
      </c>
    </row>
    <row r="225" spans="1:14" ht="15" customHeight="1" x14ac:dyDescent="0.25">
      <c r="A225" s="43" t="s">
        <v>582</v>
      </c>
      <c r="B225" s="43" t="s">
        <v>583</v>
      </c>
      <c r="C225" s="44"/>
      <c r="D225" s="45"/>
      <c r="E225" s="158"/>
      <c r="F225" s="65"/>
      <c r="G225" s="61"/>
      <c r="H225" s="61"/>
      <c r="I225" s="61"/>
      <c r="J225" s="61"/>
      <c r="K225" s="61"/>
      <c r="L225" s="62"/>
      <c r="M225" s="62"/>
      <c r="N225" s="66" t="s">
        <v>142</v>
      </c>
    </row>
    <row r="226" spans="1:14" customFormat="1" ht="15" customHeight="1" outlineLevel="1" x14ac:dyDescent="0.25">
      <c r="A226" s="47" t="s">
        <v>584</v>
      </c>
      <c r="B226" s="47" t="s">
        <v>585</v>
      </c>
      <c r="C226" s="48"/>
      <c r="D226" s="167"/>
      <c r="E226" s="116" t="s">
        <v>73</v>
      </c>
      <c r="F226" s="67" t="s">
        <v>72</v>
      </c>
      <c r="G226" s="68"/>
      <c r="H226" s="69"/>
      <c r="I226" s="70">
        <f>+G226*H226</f>
        <v>0</v>
      </c>
      <c r="J226" s="71">
        <f>+H226*$K$2</f>
        <v>0</v>
      </c>
      <c r="K226" s="71">
        <f>+I226*$K$2</f>
        <v>0</v>
      </c>
      <c r="L226" s="62"/>
      <c r="M226" s="62"/>
      <c r="N226" s="73" t="s">
        <v>141</v>
      </c>
    </row>
    <row r="227" spans="1:14" ht="15" customHeight="1" outlineLevel="1" x14ac:dyDescent="0.25">
      <c r="A227" s="47" t="s">
        <v>586</v>
      </c>
      <c r="B227" s="47" t="s">
        <v>587</v>
      </c>
      <c r="C227" s="48"/>
      <c r="D227" s="167"/>
      <c r="E227" s="116" t="s">
        <v>51</v>
      </c>
      <c r="F227" s="67" t="s">
        <v>50</v>
      </c>
      <c r="G227" s="68"/>
      <c r="H227" s="69"/>
      <c r="I227" s="70">
        <f>+G227*H227</f>
        <v>0</v>
      </c>
      <c r="J227" s="71">
        <f>+H227*$K$2</f>
        <v>0</v>
      </c>
      <c r="K227" s="71">
        <f>+I227*$K$2</f>
        <v>0</v>
      </c>
      <c r="L227" s="62"/>
      <c r="M227" s="62"/>
      <c r="N227" s="63" t="s">
        <v>141</v>
      </c>
    </row>
    <row r="228" spans="1:14" customFormat="1" ht="15" customHeight="1" outlineLevel="1" x14ac:dyDescent="0.25">
      <c r="A228" s="47" t="s">
        <v>588</v>
      </c>
      <c r="B228" s="47" t="s">
        <v>589</v>
      </c>
      <c r="C228" s="48"/>
      <c r="D228" s="49"/>
      <c r="E228" s="116"/>
      <c r="F228" s="67"/>
      <c r="G228" s="52"/>
      <c r="H228" s="52"/>
      <c r="I228" s="52"/>
      <c r="J228" s="52"/>
      <c r="K228" s="52"/>
      <c r="L228" s="62"/>
      <c r="M228" s="62"/>
      <c r="N228" s="74" t="s">
        <v>142</v>
      </c>
    </row>
    <row r="229" spans="1:14" customFormat="1" ht="15" customHeight="1" outlineLevel="2" x14ac:dyDescent="0.25">
      <c r="A229" s="50" t="s">
        <v>590</v>
      </c>
      <c r="B229" s="50" t="s">
        <v>591</v>
      </c>
      <c r="C229" s="48"/>
      <c r="D229" s="167"/>
      <c r="E229" s="116" t="s">
        <v>73</v>
      </c>
      <c r="F229" s="67" t="s">
        <v>72</v>
      </c>
      <c r="G229" s="68"/>
      <c r="H229" s="69"/>
      <c r="I229" s="70">
        <f>+G229*H229</f>
        <v>0</v>
      </c>
      <c r="J229" s="71">
        <f>+H229*$K$2</f>
        <v>0</v>
      </c>
      <c r="K229" s="71">
        <f>+I229*$K$2</f>
        <v>0</v>
      </c>
      <c r="L229" s="62"/>
      <c r="M229" s="62"/>
      <c r="N229" s="73" t="s">
        <v>141</v>
      </c>
    </row>
    <row r="230" spans="1:14" customFormat="1" ht="15" customHeight="1" outlineLevel="2" x14ac:dyDescent="0.25">
      <c r="A230" s="50" t="s">
        <v>592</v>
      </c>
      <c r="B230" s="50" t="s">
        <v>593</v>
      </c>
      <c r="C230" s="48"/>
      <c r="D230" s="167"/>
      <c r="E230" s="116" t="s">
        <v>73</v>
      </c>
      <c r="F230" s="67" t="s">
        <v>72</v>
      </c>
      <c r="G230" s="68"/>
      <c r="H230" s="69"/>
      <c r="I230" s="70">
        <f t="shared" ref="I230:I239" si="48">+G230*H230</f>
        <v>0</v>
      </c>
      <c r="J230" s="71">
        <f t="shared" ref="J230:K239" si="49">+H230*$K$2</f>
        <v>0</v>
      </c>
      <c r="K230" s="71">
        <f t="shared" si="49"/>
        <v>0</v>
      </c>
      <c r="L230" s="62"/>
      <c r="M230" s="62"/>
      <c r="N230" s="73" t="s">
        <v>141</v>
      </c>
    </row>
    <row r="231" spans="1:14" customFormat="1" ht="15" customHeight="1" outlineLevel="2" x14ac:dyDescent="0.25">
      <c r="A231" s="50" t="s">
        <v>594</v>
      </c>
      <c r="B231" s="50" t="s">
        <v>595</v>
      </c>
      <c r="C231" s="48"/>
      <c r="D231" s="167"/>
      <c r="E231" s="116" t="s">
        <v>73</v>
      </c>
      <c r="F231" s="67" t="s">
        <v>72</v>
      </c>
      <c r="G231" s="68"/>
      <c r="H231" s="69"/>
      <c r="I231" s="70">
        <f t="shared" si="48"/>
        <v>0</v>
      </c>
      <c r="J231" s="71">
        <f t="shared" si="49"/>
        <v>0</v>
      </c>
      <c r="K231" s="71">
        <f t="shared" si="49"/>
        <v>0</v>
      </c>
      <c r="L231" s="62"/>
      <c r="M231" s="62"/>
      <c r="N231" s="73" t="s">
        <v>141</v>
      </c>
    </row>
    <row r="232" spans="1:14" customFormat="1" ht="15" customHeight="1" outlineLevel="2" x14ac:dyDescent="0.25">
      <c r="A232" s="50" t="s">
        <v>596</v>
      </c>
      <c r="B232" s="50" t="s">
        <v>597</v>
      </c>
      <c r="C232" s="48"/>
      <c r="D232" s="167"/>
      <c r="E232" s="116" t="s">
        <v>73</v>
      </c>
      <c r="F232" s="67" t="s">
        <v>72</v>
      </c>
      <c r="G232" s="68"/>
      <c r="H232" s="69"/>
      <c r="I232" s="70">
        <f t="shared" si="48"/>
        <v>0</v>
      </c>
      <c r="J232" s="71">
        <f t="shared" si="49"/>
        <v>0</v>
      </c>
      <c r="K232" s="71">
        <f t="shared" si="49"/>
        <v>0</v>
      </c>
      <c r="L232" s="62"/>
      <c r="M232" s="62"/>
      <c r="N232" s="73" t="s">
        <v>141</v>
      </c>
    </row>
    <row r="233" spans="1:14" customFormat="1" ht="15" customHeight="1" outlineLevel="2" x14ac:dyDescent="0.25">
      <c r="A233" s="50" t="s">
        <v>598</v>
      </c>
      <c r="B233" s="50" t="s">
        <v>599</v>
      </c>
      <c r="C233" s="48"/>
      <c r="D233" s="167"/>
      <c r="E233" s="116" t="s">
        <v>73</v>
      </c>
      <c r="F233" s="67" t="s">
        <v>72</v>
      </c>
      <c r="G233" s="68"/>
      <c r="H233" s="69"/>
      <c r="I233" s="70">
        <f t="shared" si="48"/>
        <v>0</v>
      </c>
      <c r="J233" s="71">
        <f t="shared" si="49"/>
        <v>0</v>
      </c>
      <c r="K233" s="71">
        <f t="shared" si="49"/>
        <v>0</v>
      </c>
      <c r="L233" s="62"/>
      <c r="M233" s="62"/>
      <c r="N233" s="73" t="s">
        <v>141</v>
      </c>
    </row>
    <row r="234" spans="1:14" customFormat="1" ht="15" customHeight="1" outlineLevel="2" x14ac:dyDescent="0.25">
      <c r="A234" s="50" t="s">
        <v>600</v>
      </c>
      <c r="B234" s="50" t="s">
        <v>601</v>
      </c>
      <c r="C234" s="48"/>
      <c r="D234" s="167"/>
      <c r="E234" s="116" t="s">
        <v>73</v>
      </c>
      <c r="F234" s="67" t="s">
        <v>72</v>
      </c>
      <c r="G234" s="68"/>
      <c r="H234" s="69"/>
      <c r="I234" s="70">
        <f t="shared" si="48"/>
        <v>0</v>
      </c>
      <c r="J234" s="71">
        <f t="shared" si="49"/>
        <v>0</v>
      </c>
      <c r="K234" s="71">
        <f t="shared" si="49"/>
        <v>0</v>
      </c>
      <c r="L234" s="62"/>
      <c r="M234" s="62"/>
      <c r="N234" s="73" t="s">
        <v>141</v>
      </c>
    </row>
    <row r="235" spans="1:14" customFormat="1" ht="15" customHeight="1" outlineLevel="2" x14ac:dyDescent="0.25">
      <c r="A235" s="50" t="s">
        <v>602</v>
      </c>
      <c r="B235" s="50" t="s">
        <v>603</v>
      </c>
      <c r="C235" s="48"/>
      <c r="D235" s="167"/>
      <c r="E235" s="116" t="s">
        <v>73</v>
      </c>
      <c r="F235" s="67" t="s">
        <v>72</v>
      </c>
      <c r="G235" s="68"/>
      <c r="H235" s="69"/>
      <c r="I235" s="70">
        <f t="shared" si="48"/>
        <v>0</v>
      </c>
      <c r="J235" s="71">
        <f t="shared" si="49"/>
        <v>0</v>
      </c>
      <c r="K235" s="71">
        <f t="shared" si="49"/>
        <v>0</v>
      </c>
      <c r="L235" s="62"/>
      <c r="M235" s="62"/>
      <c r="N235" s="73" t="s">
        <v>141</v>
      </c>
    </row>
    <row r="236" spans="1:14" customFormat="1" ht="15" customHeight="1" outlineLevel="2" x14ac:dyDescent="0.25">
      <c r="A236" s="50" t="s">
        <v>604</v>
      </c>
      <c r="B236" s="50" t="s">
        <v>605</v>
      </c>
      <c r="C236" s="48"/>
      <c r="D236" s="167"/>
      <c r="E236" s="116" t="s">
        <v>73</v>
      </c>
      <c r="F236" s="67" t="s">
        <v>72</v>
      </c>
      <c r="G236" s="68"/>
      <c r="H236" s="69"/>
      <c r="I236" s="70">
        <f t="shared" si="48"/>
        <v>0</v>
      </c>
      <c r="J236" s="71">
        <f t="shared" si="49"/>
        <v>0</v>
      </c>
      <c r="K236" s="71">
        <f t="shared" si="49"/>
        <v>0</v>
      </c>
      <c r="L236" s="62"/>
      <c r="M236" s="62"/>
      <c r="N236" s="73" t="s">
        <v>141</v>
      </c>
    </row>
    <row r="237" spans="1:14" customFormat="1" ht="15" customHeight="1" outlineLevel="2" x14ac:dyDescent="0.25">
      <c r="A237" s="50" t="s">
        <v>606</v>
      </c>
      <c r="B237" s="50" t="s">
        <v>607</v>
      </c>
      <c r="C237" s="48"/>
      <c r="D237" s="167"/>
      <c r="E237" s="116" t="s">
        <v>73</v>
      </c>
      <c r="F237" s="67" t="s">
        <v>72</v>
      </c>
      <c r="G237" s="68"/>
      <c r="H237" s="69"/>
      <c r="I237" s="70">
        <f t="shared" si="48"/>
        <v>0</v>
      </c>
      <c r="J237" s="71">
        <f t="shared" si="49"/>
        <v>0</v>
      </c>
      <c r="K237" s="71">
        <f t="shared" si="49"/>
        <v>0</v>
      </c>
      <c r="L237" s="62"/>
      <c r="M237" s="62"/>
      <c r="N237" s="73" t="s">
        <v>141</v>
      </c>
    </row>
    <row r="238" spans="1:14" ht="15" customHeight="1" outlineLevel="2" x14ac:dyDescent="0.25">
      <c r="A238" s="50" t="s">
        <v>608</v>
      </c>
      <c r="B238" s="50" t="s">
        <v>609</v>
      </c>
      <c r="C238" s="48"/>
      <c r="D238" s="167"/>
      <c r="E238" s="116" t="s">
        <v>73</v>
      </c>
      <c r="F238" s="67" t="s">
        <v>72</v>
      </c>
      <c r="G238" s="68"/>
      <c r="H238" s="69"/>
      <c r="I238" s="70">
        <f t="shared" si="48"/>
        <v>0</v>
      </c>
      <c r="J238" s="71">
        <f t="shared" si="49"/>
        <v>0</v>
      </c>
      <c r="K238" s="71">
        <f t="shared" si="49"/>
        <v>0</v>
      </c>
      <c r="L238" s="62"/>
      <c r="M238" s="62"/>
      <c r="N238" s="63" t="s">
        <v>141</v>
      </c>
    </row>
    <row r="239" spans="1:14" customFormat="1" ht="15" customHeight="1" outlineLevel="2" x14ac:dyDescent="0.25">
      <c r="A239" s="50" t="s">
        <v>610</v>
      </c>
      <c r="B239" s="50" t="s">
        <v>611</v>
      </c>
      <c r="C239" s="48"/>
      <c r="D239" s="167"/>
      <c r="E239" s="116" t="s">
        <v>73</v>
      </c>
      <c r="F239" s="67" t="s">
        <v>72</v>
      </c>
      <c r="G239" s="68"/>
      <c r="H239" s="69"/>
      <c r="I239" s="70">
        <f t="shared" si="48"/>
        <v>0</v>
      </c>
      <c r="J239" s="71">
        <f t="shared" si="49"/>
        <v>0</v>
      </c>
      <c r="K239" s="71">
        <f t="shared" si="49"/>
        <v>0</v>
      </c>
      <c r="L239" s="62"/>
      <c r="M239" s="62"/>
      <c r="N239" s="73" t="s">
        <v>141</v>
      </c>
    </row>
    <row r="240" spans="1:14" customFormat="1" ht="15" customHeight="1" outlineLevel="2" x14ac:dyDescent="0.25">
      <c r="A240" s="50" t="s">
        <v>612</v>
      </c>
      <c r="B240" s="50" t="s">
        <v>613</v>
      </c>
      <c r="C240" s="48"/>
      <c r="D240" s="167"/>
      <c r="E240" s="116" t="s">
        <v>73</v>
      </c>
      <c r="F240" s="67" t="s">
        <v>72</v>
      </c>
      <c r="G240" s="68"/>
      <c r="H240" s="69"/>
      <c r="I240" s="70">
        <f t="shared" ref="I240:I246" si="50">+G240*H240</f>
        <v>0</v>
      </c>
      <c r="J240" s="71">
        <f>+H240*$K$2</f>
        <v>0</v>
      </c>
      <c r="K240" s="71">
        <f>+I240*$K$2</f>
        <v>0</v>
      </c>
      <c r="L240" s="62"/>
      <c r="M240" s="62"/>
      <c r="N240" s="73" t="s">
        <v>141</v>
      </c>
    </row>
    <row r="241" spans="1:14" customFormat="1" ht="15" customHeight="1" outlineLevel="2" x14ac:dyDescent="0.25">
      <c r="A241" s="50" t="s">
        <v>614</v>
      </c>
      <c r="B241" s="50" t="s">
        <v>615</v>
      </c>
      <c r="C241" s="48"/>
      <c r="D241" s="167"/>
      <c r="E241" s="116" t="s">
        <v>73</v>
      </c>
      <c r="F241" s="67" t="s">
        <v>72</v>
      </c>
      <c r="G241" s="68"/>
      <c r="H241" s="69"/>
      <c r="I241" s="70">
        <f t="shared" si="50"/>
        <v>0</v>
      </c>
      <c r="J241" s="71">
        <f>+H241*$K$2</f>
        <v>0</v>
      </c>
      <c r="K241" s="71">
        <f>+I241*$K$2</f>
        <v>0</v>
      </c>
      <c r="L241" s="62"/>
      <c r="M241" s="62"/>
      <c r="N241" s="74" t="s">
        <v>143</v>
      </c>
    </row>
    <row r="242" spans="1:14" customFormat="1" ht="15" customHeight="1" outlineLevel="1" x14ac:dyDescent="0.25">
      <c r="A242" s="47" t="s">
        <v>616</v>
      </c>
      <c r="B242" s="47" t="s">
        <v>617</v>
      </c>
      <c r="C242" s="48"/>
      <c r="D242" s="167"/>
      <c r="E242" s="116" t="s">
        <v>73</v>
      </c>
      <c r="F242" s="67" t="s">
        <v>72</v>
      </c>
      <c r="G242" s="68"/>
      <c r="H242" s="69"/>
      <c r="I242" s="70">
        <f t="shared" si="50"/>
        <v>0</v>
      </c>
      <c r="J242" s="71">
        <f t="shared" ref="J242:K246" si="51">+H242*$K$2</f>
        <v>0</v>
      </c>
      <c r="K242" s="71">
        <f t="shared" si="51"/>
        <v>0</v>
      </c>
      <c r="L242" s="62"/>
      <c r="M242" s="62"/>
      <c r="N242" s="73" t="s">
        <v>141</v>
      </c>
    </row>
    <row r="243" spans="1:14" customFormat="1" ht="15" customHeight="1" outlineLevel="1" x14ac:dyDescent="0.25">
      <c r="A243" s="47" t="s">
        <v>618</v>
      </c>
      <c r="B243" s="47" t="s">
        <v>619</v>
      </c>
      <c r="C243" s="48"/>
      <c r="D243" s="167"/>
      <c r="E243" s="116" t="s">
        <v>73</v>
      </c>
      <c r="F243" s="67" t="s">
        <v>72</v>
      </c>
      <c r="G243" s="68"/>
      <c r="H243" s="69"/>
      <c r="I243" s="70">
        <f t="shared" si="50"/>
        <v>0</v>
      </c>
      <c r="J243" s="71">
        <f t="shared" si="51"/>
        <v>0</v>
      </c>
      <c r="K243" s="71">
        <f t="shared" si="51"/>
        <v>0</v>
      </c>
      <c r="L243" s="62"/>
      <c r="M243" s="62"/>
      <c r="N243" s="73" t="s">
        <v>141</v>
      </c>
    </row>
    <row r="244" spans="1:14" s="1" customFormat="1" ht="15" customHeight="1" outlineLevel="1" x14ac:dyDescent="0.25">
      <c r="A244" s="47" t="s">
        <v>620</v>
      </c>
      <c r="B244" s="47" t="s">
        <v>621</v>
      </c>
      <c r="C244" s="48"/>
      <c r="D244" s="167"/>
      <c r="E244" s="116" t="s">
        <v>73</v>
      </c>
      <c r="F244" s="67" t="s">
        <v>72</v>
      </c>
      <c r="G244" s="68"/>
      <c r="H244" s="69"/>
      <c r="I244" s="70">
        <f t="shared" si="50"/>
        <v>0</v>
      </c>
      <c r="J244" s="71">
        <f t="shared" si="51"/>
        <v>0</v>
      </c>
      <c r="K244" s="71">
        <f t="shared" si="51"/>
        <v>0</v>
      </c>
      <c r="L244" s="62"/>
      <c r="M244" s="62"/>
      <c r="N244" s="74" t="s">
        <v>143</v>
      </c>
    </row>
    <row r="245" spans="1:14" customFormat="1" ht="15" customHeight="1" x14ac:dyDescent="0.25">
      <c r="A245" s="43" t="s">
        <v>622</v>
      </c>
      <c r="B245" s="43" t="s">
        <v>623</v>
      </c>
      <c r="C245" s="44"/>
      <c r="D245" s="167"/>
      <c r="E245" s="158" t="s">
        <v>73</v>
      </c>
      <c r="F245" s="65" t="s">
        <v>72</v>
      </c>
      <c r="G245" s="68"/>
      <c r="H245" s="69"/>
      <c r="I245" s="83">
        <f t="shared" si="50"/>
        <v>0</v>
      </c>
      <c r="J245" s="84">
        <f t="shared" si="51"/>
        <v>0</v>
      </c>
      <c r="K245" s="84">
        <f t="shared" si="51"/>
        <v>0</v>
      </c>
      <c r="L245" s="62"/>
      <c r="M245" s="62"/>
      <c r="N245" s="73" t="s">
        <v>141</v>
      </c>
    </row>
    <row r="246" spans="1:14" ht="15" customHeight="1" x14ac:dyDescent="0.25">
      <c r="A246" s="43" t="s">
        <v>624</v>
      </c>
      <c r="B246" s="43" t="s">
        <v>625</v>
      </c>
      <c r="C246" s="44"/>
      <c r="D246" s="167"/>
      <c r="E246" s="158" t="s">
        <v>73</v>
      </c>
      <c r="F246" s="65" t="s">
        <v>72</v>
      </c>
      <c r="G246" s="68"/>
      <c r="H246" s="69"/>
      <c r="I246" s="83">
        <f t="shared" si="50"/>
        <v>0</v>
      </c>
      <c r="J246" s="84">
        <f t="shared" si="51"/>
        <v>0</v>
      </c>
      <c r="K246" s="84">
        <f t="shared" si="51"/>
        <v>0</v>
      </c>
      <c r="L246" s="62"/>
      <c r="M246" s="62"/>
      <c r="N246" s="66" t="s">
        <v>143</v>
      </c>
    </row>
    <row r="247" spans="1:14" customFormat="1" ht="15" customHeight="1" x14ac:dyDescent="0.25">
      <c r="A247" s="5" t="s">
        <v>144</v>
      </c>
      <c r="B247" s="85"/>
      <c r="C247" s="5"/>
      <c r="D247" s="5"/>
      <c r="E247" s="5"/>
      <c r="F247" s="32"/>
      <c r="G247" s="5"/>
      <c r="H247" s="5"/>
      <c r="I247" s="5"/>
      <c r="J247" s="5"/>
      <c r="K247" s="5"/>
      <c r="L247" s="62"/>
      <c r="M247" s="55" t="s">
        <v>145</v>
      </c>
      <c r="N247" s="87">
        <f>COUNTIF(N4:N246,"si")+COUNTIF(N4:N246,"otros")</f>
        <v>210</v>
      </c>
    </row>
    <row r="248" spans="1:14" customFormat="1" ht="15" customHeight="1" x14ac:dyDescent="0.25">
      <c r="A248" s="5" t="s">
        <v>144</v>
      </c>
      <c r="B248" s="85"/>
      <c r="C248" s="5"/>
      <c r="D248" s="5"/>
      <c r="E248" s="153"/>
      <c r="F248" s="32"/>
      <c r="G248" s="5"/>
      <c r="H248" s="5"/>
      <c r="I248" s="5"/>
      <c r="J248" s="5"/>
      <c r="K248" s="5"/>
      <c r="L248" s="62"/>
      <c r="M248" s="175" t="s">
        <v>122</v>
      </c>
      <c r="N248" s="38"/>
    </row>
    <row r="249" spans="1:14" customFormat="1" ht="15" customHeight="1" x14ac:dyDescent="0.25">
      <c r="A249" s="5"/>
      <c r="B249" s="88" t="s">
        <v>626</v>
      </c>
      <c r="C249" s="89"/>
      <c r="D249" s="89"/>
      <c r="E249" s="162"/>
      <c r="F249" s="154"/>
      <c r="G249" s="5"/>
      <c r="H249" s="5"/>
      <c r="I249" s="91">
        <f>SUM(I4:I246)</f>
        <v>1</v>
      </c>
      <c r="J249" s="89"/>
      <c r="K249" s="92">
        <f>SUM(K4:K246)</f>
        <v>28000</v>
      </c>
      <c r="L249" s="5"/>
      <c r="M249" s="146"/>
      <c r="N249" s="35"/>
    </row>
    <row r="250" spans="1:14" customFormat="1" ht="15" customHeight="1" x14ac:dyDescent="0.25">
      <c r="A250" s="5"/>
      <c r="B250" s="85"/>
      <c r="C250" s="94"/>
      <c r="D250" s="94"/>
      <c r="E250" s="153"/>
      <c r="F250" s="32"/>
      <c r="G250" s="5"/>
      <c r="H250" s="5"/>
      <c r="I250" s="5"/>
      <c r="J250" s="5"/>
      <c r="K250" s="5"/>
      <c r="L250" s="5"/>
      <c r="M250" s="35"/>
      <c r="N250" s="35"/>
    </row>
    <row r="251" spans="1:14" customFormat="1" x14ac:dyDescent="0.25">
      <c r="A251" s="5"/>
      <c r="B251" s="85"/>
      <c r="C251" s="94"/>
      <c r="D251" s="94"/>
      <c r="E251" s="153"/>
      <c r="F251" s="32"/>
      <c r="G251" s="5"/>
      <c r="H251" s="5"/>
      <c r="I251" s="5"/>
      <c r="J251" s="5"/>
      <c r="K251" s="5"/>
      <c r="L251" s="5"/>
      <c r="M251" s="35"/>
      <c r="N251" s="35"/>
    </row>
    <row r="252" spans="1:14" customFormat="1" x14ac:dyDescent="0.25">
      <c r="A252" s="5"/>
      <c r="B252" s="85"/>
      <c r="C252" s="94"/>
      <c r="D252" s="94"/>
      <c r="E252" s="153"/>
      <c r="F252" s="32"/>
      <c r="G252" s="5"/>
      <c r="H252" s="5"/>
      <c r="I252" s="5"/>
      <c r="J252" s="5"/>
      <c r="K252" s="5"/>
      <c r="M252" s="35"/>
      <c r="N252" s="35"/>
    </row>
    <row r="253" spans="1:14" customFormat="1" x14ac:dyDescent="0.25">
      <c r="A253" s="5"/>
      <c r="B253" s="85"/>
      <c r="C253" s="94"/>
      <c r="D253" s="94"/>
      <c r="E253" s="153"/>
      <c r="F253" s="32"/>
      <c r="G253" s="5"/>
      <c r="H253" s="5"/>
      <c r="I253" s="5"/>
      <c r="J253" s="5"/>
      <c r="K253" s="5"/>
      <c r="M253" s="35"/>
      <c r="N253" s="35"/>
    </row>
    <row r="254" spans="1:14" customFormat="1" x14ac:dyDescent="0.25">
      <c r="A254" s="5"/>
      <c r="B254" s="85"/>
      <c r="C254" s="94"/>
      <c r="D254" s="94"/>
      <c r="E254" s="153"/>
      <c r="F254" s="32"/>
      <c r="G254" s="5"/>
      <c r="H254" s="5"/>
      <c r="I254" s="5"/>
      <c r="J254" s="5"/>
      <c r="K254" s="5"/>
      <c r="M254" s="35"/>
      <c r="N254" s="35"/>
    </row>
    <row r="255" spans="1:14" customFormat="1" x14ac:dyDescent="0.25">
      <c r="A255" s="5"/>
      <c r="B255" s="85"/>
      <c r="C255" s="94"/>
      <c r="D255" s="94"/>
      <c r="E255" s="153"/>
      <c r="F255" s="32"/>
      <c r="G255" s="5"/>
      <c r="H255" s="5"/>
      <c r="I255" s="5"/>
      <c r="J255" s="5"/>
      <c r="K255" s="5"/>
      <c r="M255" s="35"/>
      <c r="N255" s="35"/>
    </row>
    <row r="256" spans="1:14" customFormat="1" x14ac:dyDescent="0.25">
      <c r="A256" s="5"/>
      <c r="B256" s="85"/>
      <c r="C256" s="94"/>
      <c r="D256" s="94"/>
      <c r="E256" s="153"/>
      <c r="F256" s="32"/>
      <c r="G256" s="5"/>
      <c r="H256" s="5"/>
      <c r="I256" s="5"/>
      <c r="J256" s="5"/>
      <c r="K256" s="5"/>
      <c r="M256" s="35"/>
      <c r="N256" s="35"/>
    </row>
    <row r="257" spans="1:14" customFormat="1" x14ac:dyDescent="0.25">
      <c r="A257" s="5"/>
      <c r="B257" s="85"/>
      <c r="C257" s="94"/>
      <c r="D257" s="94"/>
      <c r="E257" s="153"/>
      <c r="F257" s="32"/>
      <c r="G257" s="5"/>
      <c r="H257" s="5"/>
      <c r="I257" s="5"/>
      <c r="J257" s="5"/>
      <c r="K257" s="5"/>
      <c r="M257" s="148"/>
      <c r="N257" s="35"/>
    </row>
    <row r="258" spans="1:14" customFormat="1" x14ac:dyDescent="0.25">
      <c r="A258" s="5"/>
      <c r="B258" s="85"/>
      <c r="C258" s="94"/>
      <c r="D258" s="94"/>
      <c r="E258" s="153"/>
      <c r="F258" s="32"/>
      <c r="G258" s="5"/>
      <c r="H258" s="5"/>
      <c r="I258" s="5"/>
      <c r="J258" s="5"/>
      <c r="K258" s="5"/>
      <c r="M258" s="35"/>
      <c r="N258" s="35"/>
    </row>
    <row r="259" spans="1:14" customFormat="1" x14ac:dyDescent="0.25">
      <c r="A259" s="5"/>
      <c r="B259" s="85"/>
      <c r="C259" s="94"/>
      <c r="D259" s="94"/>
      <c r="E259" s="153"/>
      <c r="F259" s="32"/>
      <c r="G259" s="5"/>
      <c r="H259" s="5"/>
      <c r="I259" s="5"/>
      <c r="J259" s="5"/>
      <c r="K259" s="5"/>
      <c r="M259" s="35"/>
      <c r="N259" s="35"/>
    </row>
    <row r="260" spans="1:14" customFormat="1" x14ac:dyDescent="0.25">
      <c r="A260" s="5"/>
      <c r="B260" s="85"/>
      <c r="C260" s="94"/>
      <c r="D260" s="94"/>
      <c r="E260" s="153"/>
      <c r="F260" s="32"/>
      <c r="G260" s="5"/>
      <c r="H260" s="5"/>
      <c r="I260" s="5"/>
      <c r="J260" s="5"/>
      <c r="K260" s="5"/>
    </row>
    <row r="261" spans="1:14" customFormat="1" x14ac:dyDescent="0.25">
      <c r="A261" s="5"/>
      <c r="B261" s="85"/>
      <c r="C261" s="94"/>
      <c r="D261" s="94"/>
      <c r="E261" s="153"/>
      <c r="F261" s="32"/>
      <c r="G261" s="5"/>
      <c r="H261" s="5"/>
      <c r="I261" s="5"/>
      <c r="J261" s="5"/>
      <c r="K261" s="5"/>
    </row>
    <row r="262" spans="1:14" customFormat="1" x14ac:dyDescent="0.25">
      <c r="A262" s="5"/>
      <c r="B262" s="85"/>
      <c r="C262" s="94"/>
      <c r="D262" s="94"/>
      <c r="E262" s="153"/>
      <c r="F262" s="32"/>
      <c r="G262" s="5"/>
      <c r="H262" s="5"/>
      <c r="I262" s="5"/>
      <c r="J262" s="5"/>
      <c r="K262" s="5"/>
    </row>
    <row r="263" spans="1:14" customFormat="1" x14ac:dyDescent="0.25">
      <c r="A263" s="5"/>
      <c r="B263" s="85"/>
      <c r="C263" s="94"/>
      <c r="D263" s="94"/>
      <c r="E263" s="153"/>
      <c r="F263" s="32"/>
      <c r="G263" s="5"/>
      <c r="H263" s="5"/>
      <c r="I263" s="5"/>
      <c r="J263" s="5"/>
      <c r="K263" s="5"/>
    </row>
    <row r="264" spans="1:14" customFormat="1" x14ac:dyDescent="0.25">
      <c r="A264" s="5"/>
      <c r="B264" s="85"/>
      <c r="C264" s="94"/>
      <c r="D264" s="94"/>
      <c r="E264" s="153"/>
      <c r="F264" s="32"/>
      <c r="G264" s="5"/>
      <c r="H264" s="5"/>
      <c r="I264" s="5"/>
      <c r="J264" s="5"/>
      <c r="K264" s="5"/>
    </row>
    <row r="265" spans="1:14" customFormat="1" x14ac:dyDescent="0.25">
      <c r="A265" s="5"/>
      <c r="B265" s="85"/>
      <c r="C265" s="94"/>
      <c r="D265" s="94"/>
      <c r="E265" s="153"/>
      <c r="F265" s="32"/>
      <c r="G265" s="5"/>
      <c r="H265" s="5"/>
      <c r="I265" s="5"/>
      <c r="J265" s="5"/>
      <c r="K265" s="5"/>
    </row>
    <row r="266" spans="1:14" customFormat="1" x14ac:dyDescent="0.25">
      <c r="A266" s="5"/>
      <c r="B266" s="85"/>
      <c r="C266" s="94"/>
      <c r="D266" s="94"/>
      <c r="E266" s="153"/>
      <c r="F266" s="32"/>
      <c r="G266" s="5"/>
      <c r="H266" s="5"/>
      <c r="I266" s="5"/>
      <c r="J266" s="5"/>
      <c r="K266" s="5"/>
    </row>
    <row r="267" spans="1:14" customFormat="1" x14ac:dyDescent="0.25">
      <c r="A267" s="5"/>
      <c r="B267" s="85"/>
      <c r="C267" s="94"/>
      <c r="D267" s="94"/>
      <c r="E267" s="153"/>
      <c r="F267" s="32"/>
      <c r="G267" s="5"/>
      <c r="H267" s="5"/>
      <c r="I267" s="5"/>
      <c r="J267" s="5"/>
      <c r="K267" s="5"/>
    </row>
    <row r="268" spans="1:14" customFormat="1" x14ac:dyDescent="0.25">
      <c r="A268" s="5"/>
      <c r="B268" s="85"/>
      <c r="C268" s="94"/>
      <c r="D268" s="94"/>
      <c r="E268" s="153"/>
      <c r="F268" s="32"/>
      <c r="G268" s="5"/>
      <c r="H268" s="5"/>
      <c r="I268" s="5"/>
      <c r="J268" s="5"/>
      <c r="K268" s="5"/>
    </row>
    <row r="269" spans="1:14" customFormat="1" x14ac:dyDescent="0.25">
      <c r="A269" s="5"/>
      <c r="B269" s="85"/>
      <c r="C269" s="94"/>
      <c r="D269" s="94"/>
      <c r="E269" s="153"/>
      <c r="F269" s="32"/>
      <c r="G269" s="5"/>
      <c r="H269" s="5"/>
      <c r="I269" s="5"/>
      <c r="J269" s="5"/>
      <c r="K269" s="5"/>
    </row>
    <row r="270" spans="1:14" customFormat="1" x14ac:dyDescent="0.25">
      <c r="A270" s="5"/>
      <c r="B270" s="85"/>
      <c r="C270" s="94"/>
      <c r="D270" s="94"/>
      <c r="E270" s="153"/>
      <c r="F270" s="32"/>
      <c r="G270" s="5"/>
      <c r="H270" s="5"/>
      <c r="I270" s="5"/>
      <c r="J270" s="5"/>
      <c r="K270" s="5"/>
    </row>
    <row r="271" spans="1:14" customFormat="1" x14ac:dyDescent="0.25">
      <c r="A271" s="5"/>
      <c r="B271" s="85"/>
      <c r="C271" s="94"/>
      <c r="D271" s="94"/>
      <c r="E271" s="153"/>
      <c r="F271" s="32"/>
      <c r="G271" s="5"/>
      <c r="H271" s="5"/>
      <c r="I271" s="5"/>
      <c r="J271" s="5"/>
      <c r="K271" s="5"/>
    </row>
    <row r="272" spans="1:14" customFormat="1" x14ac:dyDescent="0.25">
      <c r="A272" s="5"/>
      <c r="B272" s="85"/>
      <c r="C272" s="94"/>
      <c r="D272" s="94"/>
      <c r="E272" s="153"/>
      <c r="F272" s="32"/>
      <c r="G272" s="5"/>
      <c r="H272" s="5"/>
      <c r="I272" s="5"/>
      <c r="J272" s="5"/>
      <c r="K272" s="5"/>
    </row>
    <row r="273" spans="1:11" customFormat="1" x14ac:dyDescent="0.25">
      <c r="A273" s="5"/>
      <c r="B273" s="85"/>
      <c r="C273" s="94"/>
      <c r="D273" s="94"/>
      <c r="E273" s="153"/>
      <c r="F273" s="32"/>
      <c r="G273" s="5"/>
      <c r="H273" s="5"/>
      <c r="I273" s="5"/>
      <c r="J273" s="5"/>
      <c r="K273" s="5"/>
    </row>
    <row r="274" spans="1:11" customFormat="1" x14ac:dyDescent="0.25">
      <c r="A274" s="5"/>
      <c r="B274" s="85"/>
      <c r="C274" s="94"/>
      <c r="D274" s="94"/>
      <c r="E274" s="153"/>
      <c r="F274" s="32"/>
      <c r="G274" s="5"/>
      <c r="H274" s="5"/>
      <c r="I274" s="5"/>
      <c r="J274" s="5"/>
      <c r="K274" s="5"/>
    </row>
    <row r="275" spans="1:11" customFormat="1" x14ac:dyDescent="0.25">
      <c r="A275" s="5"/>
      <c r="B275" s="85"/>
      <c r="C275" s="94"/>
      <c r="D275" s="94"/>
      <c r="E275" s="153"/>
      <c r="F275" s="32"/>
      <c r="G275" s="5"/>
      <c r="H275" s="5"/>
      <c r="I275" s="5"/>
      <c r="J275" s="5"/>
      <c r="K275" s="5"/>
    </row>
    <row r="276" spans="1:11" customFormat="1" x14ac:dyDescent="0.25">
      <c r="A276" s="5"/>
      <c r="B276" s="85"/>
      <c r="C276" s="94"/>
      <c r="D276" s="94"/>
      <c r="E276" s="153"/>
      <c r="F276" s="32"/>
      <c r="G276" s="5"/>
      <c r="H276" s="5"/>
      <c r="I276" s="5"/>
      <c r="J276" s="5"/>
      <c r="K276" s="5"/>
    </row>
    <row r="277" spans="1:11" customFormat="1" x14ac:dyDescent="0.25">
      <c r="A277" s="5"/>
      <c r="B277" s="85"/>
      <c r="C277" s="94"/>
      <c r="D277" s="94"/>
      <c r="E277" s="153"/>
      <c r="F277" s="32"/>
      <c r="G277" s="5"/>
      <c r="H277" s="5"/>
      <c r="I277" s="5"/>
      <c r="J277" s="5"/>
      <c r="K277" s="5"/>
    </row>
    <row r="278" spans="1:11" customFormat="1" x14ac:dyDescent="0.25">
      <c r="A278" s="5"/>
      <c r="B278" s="85"/>
      <c r="C278" s="94"/>
      <c r="D278" s="94"/>
      <c r="E278" s="153"/>
      <c r="F278" s="32"/>
      <c r="G278" s="5"/>
      <c r="H278" s="5"/>
      <c r="I278" s="5"/>
      <c r="J278" s="5"/>
      <c r="K278" s="5"/>
    </row>
  </sheetData>
  <autoFilter ref="A3:N249"/>
  <mergeCells count="1">
    <mergeCell ref="B1:C1"/>
  </mergeCells>
  <conditionalFormatting sqref="B249">
    <cfRule type="duplicateValues" dxfId="166" priority="18"/>
  </conditionalFormatting>
  <conditionalFormatting sqref="A27">
    <cfRule type="duplicateValues" dxfId="165" priority="4"/>
  </conditionalFormatting>
  <conditionalFormatting sqref="B27">
    <cfRule type="duplicateValues" dxfId="164" priority="3"/>
  </conditionalFormatting>
  <conditionalFormatting sqref="A28:A246 A4:A26">
    <cfRule type="duplicateValues" dxfId="163" priority="803"/>
  </conditionalFormatting>
  <conditionalFormatting sqref="B28:B246 B4:B26">
    <cfRule type="duplicateValues" dxfId="162" priority="806"/>
  </conditionalFormatting>
  <conditionalFormatting sqref="A4:A246">
    <cfRule type="duplicateValues" dxfId="161" priority="812"/>
  </conditionalFormatting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'INSTRUCCIONES PPTO'!$B$128:$B$137</xm:f>
          </x14:formula1>
          <xm:sqref>E4:E246</xm:sqref>
        </x14:dataValidation>
        <x14:dataValidation type="list" allowBlank="1" showInputMessage="1" showErrorMessage="1">
          <x14:formula1>
            <xm:f>'INSTRUCCIONES PPTO'!$A$128:$A$137</xm:f>
          </x14:formula1>
          <xm:sqref>F4:F246</xm:sqref>
        </x14:dataValidation>
        <x14:dataValidation type="list" allowBlank="1" showInputMessage="1" showErrorMessage="1">
          <x14:formula1>
            <xm:f>'INSTRUCCIONES PPTO'!$A$143:$A$166</xm:f>
          </x14:formula1>
          <xm:sqref>C4:C246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Q148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RowHeight="15" outlineLevelRow="2" x14ac:dyDescent="0.25"/>
  <cols>
    <col min="1" max="1" width="12.140625" customWidth="1"/>
    <col min="2" max="2" width="114.28515625" style="100" customWidth="1"/>
    <col min="3" max="3" width="26.42578125" style="5" customWidth="1"/>
    <col min="4" max="4" width="31.42578125" style="5" customWidth="1"/>
    <col min="5" max="5" width="11.42578125" style="153" hidden="1" customWidth="1"/>
    <col min="6" max="6" width="11.42578125" style="32" customWidth="1"/>
    <col min="7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4" s="38" customFormat="1" ht="18.75" x14ac:dyDescent="0.3">
      <c r="A1" s="37" t="s">
        <v>102</v>
      </c>
      <c r="B1" s="282" t="s">
        <v>103</v>
      </c>
      <c r="C1" s="282"/>
      <c r="D1" s="95"/>
      <c r="E1" s="153"/>
      <c r="F1" s="150"/>
      <c r="G1" s="37"/>
      <c r="J1" s="58" t="s">
        <v>2</v>
      </c>
      <c r="K1" s="59">
        <f>+'PRESUPUESTO DE OBRAS'!$L$21</f>
        <v>43860</v>
      </c>
    </row>
    <row r="2" spans="1:14" s="38" customFormat="1" ht="18.75" x14ac:dyDescent="0.3">
      <c r="A2" s="37"/>
      <c r="B2" s="37"/>
      <c r="C2" s="95"/>
      <c r="D2" s="95"/>
      <c r="E2" s="153"/>
      <c r="F2" s="150"/>
      <c r="G2" s="37"/>
      <c r="J2" s="58" t="s">
        <v>4</v>
      </c>
      <c r="K2" s="60">
        <f>+'PRESUPUESTO DE OBRAS'!$L$22</f>
        <v>28000</v>
      </c>
    </row>
    <row r="3" spans="1:14" s="38" customFormat="1" ht="52.5" customHeight="1" x14ac:dyDescent="0.25">
      <c r="A3" s="40" t="s">
        <v>137</v>
      </c>
      <c r="B3" s="40" t="s">
        <v>138</v>
      </c>
      <c r="C3" s="41" t="s">
        <v>139</v>
      </c>
      <c r="D3" s="41" t="s">
        <v>5401</v>
      </c>
      <c r="E3" s="149" t="s">
        <v>146</v>
      </c>
      <c r="F3" s="41" t="s">
        <v>146</v>
      </c>
      <c r="G3" s="41" t="s">
        <v>147</v>
      </c>
      <c r="H3" s="41" t="s">
        <v>148</v>
      </c>
      <c r="I3" s="41" t="s">
        <v>149</v>
      </c>
      <c r="J3" s="41" t="s">
        <v>150</v>
      </c>
      <c r="K3" s="41" t="s">
        <v>151</v>
      </c>
      <c r="N3" s="42" t="s">
        <v>140</v>
      </c>
    </row>
    <row r="4" spans="1:14" ht="15" customHeight="1" x14ac:dyDescent="0.25">
      <c r="A4" s="43" t="s">
        <v>627</v>
      </c>
      <c r="B4" s="43" t="s">
        <v>628</v>
      </c>
      <c r="C4" s="44"/>
      <c r="D4" s="45"/>
      <c r="E4" s="158"/>
      <c r="F4" s="96"/>
      <c r="G4" s="61"/>
      <c r="H4" s="97"/>
      <c r="I4" s="97"/>
      <c r="J4" s="97"/>
      <c r="K4" s="61"/>
      <c r="L4" s="36"/>
      <c r="M4" s="36"/>
      <c r="N4" s="46" t="s">
        <v>142</v>
      </c>
    </row>
    <row r="5" spans="1:14" ht="15" customHeight="1" outlineLevel="1" x14ac:dyDescent="0.25">
      <c r="A5" s="47" t="s">
        <v>629</v>
      </c>
      <c r="B5" s="47" t="s">
        <v>630</v>
      </c>
      <c r="C5" s="48"/>
      <c r="D5" s="49"/>
      <c r="E5" s="116"/>
      <c r="F5" s="98"/>
      <c r="G5" s="52"/>
      <c r="H5" s="99"/>
      <c r="I5" s="99"/>
      <c r="J5" s="99"/>
      <c r="K5" s="52"/>
      <c r="L5" s="36"/>
      <c r="M5" s="36"/>
      <c r="N5" s="46" t="s">
        <v>142</v>
      </c>
    </row>
    <row r="6" spans="1:14" ht="15" customHeight="1" outlineLevel="2" x14ac:dyDescent="0.25">
      <c r="A6" s="50" t="s">
        <v>631</v>
      </c>
      <c r="B6" s="50" t="s">
        <v>632</v>
      </c>
      <c r="C6" s="48" t="s">
        <v>5670</v>
      </c>
      <c r="D6" s="167"/>
      <c r="E6" s="116" t="s">
        <v>51</v>
      </c>
      <c r="F6" s="98" t="s">
        <v>50</v>
      </c>
      <c r="G6" s="68"/>
      <c r="H6" s="69"/>
      <c r="I6" s="70">
        <f t="shared" ref="I6:I12" si="0">+G6*H6</f>
        <v>0</v>
      </c>
      <c r="J6" s="71">
        <f t="shared" ref="J6:K12" si="1">+H6*$K$2</f>
        <v>0</v>
      </c>
      <c r="K6" s="71">
        <f t="shared" si="1"/>
        <v>0</v>
      </c>
      <c r="L6" s="36"/>
      <c r="M6" s="36"/>
      <c r="N6" s="46" t="s">
        <v>141</v>
      </c>
    </row>
    <row r="7" spans="1:14" ht="15" customHeight="1" outlineLevel="2" x14ac:dyDescent="0.25">
      <c r="A7" s="50" t="s">
        <v>633</v>
      </c>
      <c r="B7" s="50" t="s">
        <v>634</v>
      </c>
      <c r="C7" s="48" t="s">
        <v>130</v>
      </c>
      <c r="D7" s="167"/>
      <c r="E7" s="116" t="s">
        <v>51</v>
      </c>
      <c r="F7" s="98" t="s">
        <v>50</v>
      </c>
      <c r="G7" s="68"/>
      <c r="H7" s="69"/>
      <c r="I7" s="70">
        <f t="shared" si="0"/>
        <v>0</v>
      </c>
      <c r="J7" s="71">
        <f t="shared" si="1"/>
        <v>0</v>
      </c>
      <c r="K7" s="71">
        <f t="shared" si="1"/>
        <v>0</v>
      </c>
      <c r="L7" s="36"/>
      <c r="M7" s="36"/>
      <c r="N7" s="46" t="s">
        <v>141</v>
      </c>
    </row>
    <row r="8" spans="1:14" ht="15" customHeight="1" outlineLevel="2" x14ac:dyDescent="0.25">
      <c r="A8" s="50" t="s">
        <v>635</v>
      </c>
      <c r="B8" s="50" t="s">
        <v>636</v>
      </c>
      <c r="C8" s="48" t="s">
        <v>5670</v>
      </c>
      <c r="D8" s="167"/>
      <c r="E8" s="116" t="s">
        <v>51</v>
      </c>
      <c r="F8" s="98" t="s">
        <v>50</v>
      </c>
      <c r="G8" s="68"/>
      <c r="H8" s="69"/>
      <c r="I8" s="70">
        <f t="shared" si="0"/>
        <v>0</v>
      </c>
      <c r="J8" s="71">
        <f t="shared" si="1"/>
        <v>0</v>
      </c>
      <c r="K8" s="71">
        <f t="shared" si="1"/>
        <v>0</v>
      </c>
      <c r="L8" s="36"/>
      <c r="M8" s="36"/>
      <c r="N8" s="46" t="s">
        <v>141</v>
      </c>
    </row>
    <row r="9" spans="1:14" ht="15" customHeight="1" outlineLevel="2" x14ac:dyDescent="0.25">
      <c r="A9" s="50" t="s">
        <v>637</v>
      </c>
      <c r="B9" s="50" t="s">
        <v>638</v>
      </c>
      <c r="C9" s="48"/>
      <c r="D9" s="167"/>
      <c r="E9" s="116" t="s">
        <v>51</v>
      </c>
      <c r="F9" s="98" t="s">
        <v>50</v>
      </c>
      <c r="G9" s="68"/>
      <c r="H9" s="69"/>
      <c r="I9" s="70">
        <f t="shared" si="0"/>
        <v>0</v>
      </c>
      <c r="J9" s="71">
        <f t="shared" si="1"/>
        <v>0</v>
      </c>
      <c r="K9" s="71">
        <f t="shared" si="1"/>
        <v>0</v>
      </c>
      <c r="L9" s="36"/>
      <c r="M9" s="36"/>
      <c r="N9" s="46" t="s">
        <v>143</v>
      </c>
    </row>
    <row r="10" spans="1:14" ht="15" customHeight="1" outlineLevel="1" x14ac:dyDescent="0.25">
      <c r="A10" s="47" t="s">
        <v>639</v>
      </c>
      <c r="B10" s="47" t="s">
        <v>640</v>
      </c>
      <c r="C10" s="48" t="s">
        <v>5668</v>
      </c>
      <c r="D10" s="167"/>
      <c r="E10" s="116" t="s">
        <v>254</v>
      </c>
      <c r="F10" s="98" t="s">
        <v>58</v>
      </c>
      <c r="G10" s="68"/>
      <c r="H10" s="69"/>
      <c r="I10" s="70">
        <f t="shared" si="0"/>
        <v>0</v>
      </c>
      <c r="J10" s="71">
        <f t="shared" si="1"/>
        <v>0</v>
      </c>
      <c r="K10" s="71">
        <f t="shared" si="1"/>
        <v>0</v>
      </c>
      <c r="L10" s="36"/>
      <c r="M10" s="36"/>
      <c r="N10" s="46" t="s">
        <v>141</v>
      </c>
    </row>
    <row r="11" spans="1:14" ht="15" customHeight="1" outlineLevel="1" x14ac:dyDescent="0.25">
      <c r="A11" s="47" t="s">
        <v>641</v>
      </c>
      <c r="B11" s="47" t="s">
        <v>642</v>
      </c>
      <c r="C11" s="48" t="s">
        <v>129</v>
      </c>
      <c r="D11" s="167"/>
      <c r="E11" s="116" t="s">
        <v>254</v>
      </c>
      <c r="F11" s="98" t="s">
        <v>58</v>
      </c>
      <c r="G11" s="68"/>
      <c r="H11" s="69"/>
      <c r="I11" s="70">
        <f t="shared" si="0"/>
        <v>0</v>
      </c>
      <c r="J11" s="71">
        <f t="shared" si="1"/>
        <v>0</v>
      </c>
      <c r="K11" s="71">
        <f t="shared" si="1"/>
        <v>0</v>
      </c>
      <c r="L11" s="36"/>
      <c r="M11" s="36"/>
      <c r="N11" s="46" t="s">
        <v>141</v>
      </c>
    </row>
    <row r="12" spans="1:14" ht="15" customHeight="1" outlineLevel="1" x14ac:dyDescent="0.25">
      <c r="A12" s="47" t="s">
        <v>643</v>
      </c>
      <c r="B12" s="47" t="s">
        <v>644</v>
      </c>
      <c r="C12" s="48" t="s">
        <v>129</v>
      </c>
      <c r="D12" s="167"/>
      <c r="E12" s="116" t="s">
        <v>254</v>
      </c>
      <c r="F12" s="98" t="s">
        <v>58</v>
      </c>
      <c r="G12" s="68"/>
      <c r="H12" s="69"/>
      <c r="I12" s="70">
        <f t="shared" si="0"/>
        <v>0</v>
      </c>
      <c r="J12" s="71">
        <f t="shared" si="1"/>
        <v>0</v>
      </c>
      <c r="K12" s="71">
        <f t="shared" si="1"/>
        <v>0</v>
      </c>
      <c r="L12" s="36"/>
      <c r="M12" s="36"/>
      <c r="N12" s="46" t="s">
        <v>141</v>
      </c>
    </row>
    <row r="13" spans="1:14" ht="15" customHeight="1" outlineLevel="1" x14ac:dyDescent="0.25">
      <c r="A13" s="47" t="s">
        <v>645</v>
      </c>
      <c r="B13" s="47" t="s">
        <v>646</v>
      </c>
      <c r="C13" s="48"/>
      <c r="D13" s="49"/>
      <c r="E13" s="116"/>
      <c r="F13" s="98"/>
      <c r="G13" s="52"/>
      <c r="H13" s="99"/>
      <c r="I13" s="99"/>
      <c r="J13" s="99"/>
      <c r="K13" s="52"/>
      <c r="L13" s="36"/>
      <c r="M13" s="36"/>
      <c r="N13" s="46" t="s">
        <v>142</v>
      </c>
    </row>
    <row r="14" spans="1:14" ht="15" customHeight="1" outlineLevel="2" x14ac:dyDescent="0.25">
      <c r="A14" s="50" t="s">
        <v>647</v>
      </c>
      <c r="B14" s="50" t="s">
        <v>648</v>
      </c>
      <c r="C14" s="48" t="s">
        <v>5670</v>
      </c>
      <c r="D14" s="167"/>
      <c r="E14" s="116" t="s">
        <v>51</v>
      </c>
      <c r="F14" s="98" t="s">
        <v>50</v>
      </c>
      <c r="G14" s="68"/>
      <c r="H14" s="69"/>
      <c r="I14" s="70">
        <f t="shared" ref="I14:I20" si="2">+G14*H14</f>
        <v>0</v>
      </c>
      <c r="J14" s="71">
        <f t="shared" ref="J14:K20" si="3">+H14*$K$2</f>
        <v>0</v>
      </c>
      <c r="K14" s="71">
        <f t="shared" si="3"/>
        <v>0</v>
      </c>
      <c r="L14" s="36"/>
      <c r="M14" s="36"/>
      <c r="N14" s="46" t="s">
        <v>141</v>
      </c>
    </row>
    <row r="15" spans="1:14" ht="15" customHeight="1" outlineLevel="2" x14ac:dyDescent="0.25">
      <c r="A15" s="50" t="s">
        <v>649</v>
      </c>
      <c r="B15" s="50" t="s">
        <v>650</v>
      </c>
      <c r="C15" s="48" t="s">
        <v>130</v>
      </c>
      <c r="D15" s="167"/>
      <c r="E15" s="116" t="s">
        <v>51</v>
      </c>
      <c r="F15" s="98" t="s">
        <v>50</v>
      </c>
      <c r="G15" s="68"/>
      <c r="H15" s="69"/>
      <c r="I15" s="70">
        <f t="shared" si="2"/>
        <v>0</v>
      </c>
      <c r="J15" s="71">
        <f t="shared" si="3"/>
        <v>0</v>
      </c>
      <c r="K15" s="71">
        <f t="shared" si="3"/>
        <v>0</v>
      </c>
      <c r="L15" s="36"/>
      <c r="M15" s="36"/>
      <c r="N15" s="46" t="s">
        <v>141</v>
      </c>
    </row>
    <row r="16" spans="1:14" ht="15" customHeight="1" outlineLevel="2" x14ac:dyDescent="0.25">
      <c r="A16" s="50" t="s">
        <v>651</v>
      </c>
      <c r="B16" s="50" t="s">
        <v>652</v>
      </c>
      <c r="C16" s="48" t="s">
        <v>130</v>
      </c>
      <c r="D16" s="167"/>
      <c r="E16" s="116" t="s">
        <v>51</v>
      </c>
      <c r="F16" s="98" t="s">
        <v>50</v>
      </c>
      <c r="G16" s="68"/>
      <c r="H16" s="69"/>
      <c r="I16" s="70">
        <f t="shared" si="2"/>
        <v>0</v>
      </c>
      <c r="J16" s="71">
        <f t="shared" si="3"/>
        <v>0</v>
      </c>
      <c r="K16" s="71">
        <f t="shared" si="3"/>
        <v>0</v>
      </c>
      <c r="L16" s="36"/>
      <c r="M16" s="36"/>
      <c r="N16" s="46" t="s">
        <v>141</v>
      </c>
    </row>
    <row r="17" spans="1:14" ht="15" customHeight="1" outlineLevel="2" x14ac:dyDescent="0.25">
      <c r="A17" s="50" t="s">
        <v>653</v>
      </c>
      <c r="B17" s="50" t="s">
        <v>654</v>
      </c>
      <c r="C17" s="48" t="s">
        <v>5670</v>
      </c>
      <c r="D17" s="167"/>
      <c r="E17" s="116" t="s">
        <v>51</v>
      </c>
      <c r="F17" s="98" t="s">
        <v>50</v>
      </c>
      <c r="G17" s="68"/>
      <c r="H17" s="69"/>
      <c r="I17" s="70">
        <f t="shared" si="2"/>
        <v>0</v>
      </c>
      <c r="J17" s="71">
        <f t="shared" si="3"/>
        <v>0</v>
      </c>
      <c r="K17" s="71">
        <f t="shared" si="3"/>
        <v>0</v>
      </c>
      <c r="L17" s="36"/>
      <c r="M17" s="36"/>
      <c r="N17" s="46" t="s">
        <v>141</v>
      </c>
    </row>
    <row r="18" spans="1:14" ht="15" customHeight="1" outlineLevel="2" x14ac:dyDescent="0.25">
      <c r="A18" s="50" t="s">
        <v>655</v>
      </c>
      <c r="B18" s="50" t="s">
        <v>656</v>
      </c>
      <c r="C18" s="48" t="s">
        <v>5670</v>
      </c>
      <c r="D18" s="167"/>
      <c r="E18" s="116" t="s">
        <v>51</v>
      </c>
      <c r="F18" s="98" t="s">
        <v>50</v>
      </c>
      <c r="G18" s="68"/>
      <c r="H18" s="69"/>
      <c r="I18" s="70">
        <f t="shared" si="2"/>
        <v>0</v>
      </c>
      <c r="J18" s="71">
        <f t="shared" si="3"/>
        <v>0</v>
      </c>
      <c r="K18" s="71">
        <f t="shared" si="3"/>
        <v>0</v>
      </c>
      <c r="L18" s="36"/>
      <c r="M18" s="36"/>
      <c r="N18" s="46" t="s">
        <v>141</v>
      </c>
    </row>
    <row r="19" spans="1:14" ht="15" customHeight="1" outlineLevel="2" x14ac:dyDescent="0.25">
      <c r="A19" s="50" t="s">
        <v>657</v>
      </c>
      <c r="B19" s="50" t="s">
        <v>658</v>
      </c>
      <c r="C19" s="48"/>
      <c r="D19" s="167"/>
      <c r="E19" s="116" t="s">
        <v>51</v>
      </c>
      <c r="F19" s="98" t="s">
        <v>50</v>
      </c>
      <c r="G19" s="68"/>
      <c r="H19" s="69"/>
      <c r="I19" s="70">
        <f t="shared" si="2"/>
        <v>0</v>
      </c>
      <c r="J19" s="71">
        <f t="shared" si="3"/>
        <v>0</v>
      </c>
      <c r="K19" s="71">
        <f t="shared" si="3"/>
        <v>0</v>
      </c>
      <c r="L19" s="36"/>
      <c r="M19" s="36"/>
      <c r="N19" s="46" t="s">
        <v>143</v>
      </c>
    </row>
    <row r="20" spans="1:14" ht="15" customHeight="1" outlineLevel="1" x14ac:dyDescent="0.25">
      <c r="A20" s="47" t="s">
        <v>659</v>
      </c>
      <c r="B20" s="47" t="s">
        <v>660</v>
      </c>
      <c r="C20" s="48"/>
      <c r="D20" s="167"/>
      <c r="E20" s="159" t="s">
        <v>123</v>
      </c>
      <c r="F20" s="72" t="s">
        <v>123</v>
      </c>
      <c r="G20" s="68"/>
      <c r="H20" s="69"/>
      <c r="I20" s="70">
        <f t="shared" si="2"/>
        <v>0</v>
      </c>
      <c r="J20" s="71">
        <f t="shared" si="3"/>
        <v>0</v>
      </c>
      <c r="K20" s="71">
        <f t="shared" si="3"/>
        <v>0</v>
      </c>
      <c r="L20" s="36"/>
      <c r="M20" s="36"/>
      <c r="N20" s="46" t="s">
        <v>143</v>
      </c>
    </row>
    <row r="21" spans="1:14" ht="15" customHeight="1" x14ac:dyDescent="0.25">
      <c r="A21" s="43" t="s">
        <v>661</v>
      </c>
      <c r="B21" s="43" t="s">
        <v>662</v>
      </c>
      <c r="C21" s="44"/>
      <c r="D21" s="45"/>
      <c r="E21" s="158"/>
      <c r="F21" s="96"/>
      <c r="G21" s="61"/>
      <c r="H21" s="97"/>
      <c r="I21" s="97"/>
      <c r="J21" s="97"/>
      <c r="K21" s="61"/>
      <c r="L21" s="36"/>
      <c r="M21" s="36"/>
      <c r="N21" s="46" t="s">
        <v>142</v>
      </c>
    </row>
    <row r="22" spans="1:14" ht="15" customHeight="1" outlineLevel="1" x14ac:dyDescent="0.25">
      <c r="A22" s="47" t="s">
        <v>663</v>
      </c>
      <c r="B22" s="47" t="s">
        <v>664</v>
      </c>
      <c r="C22" s="48" t="s">
        <v>5668</v>
      </c>
      <c r="D22" s="167"/>
      <c r="E22" s="116" t="s">
        <v>254</v>
      </c>
      <c r="F22" s="98" t="s">
        <v>58</v>
      </c>
      <c r="G22" s="68"/>
      <c r="H22" s="69"/>
      <c r="I22" s="70">
        <f t="shared" ref="I22:I28" si="4">+G22*H22</f>
        <v>0</v>
      </c>
      <c r="J22" s="71">
        <f t="shared" ref="J22:K28" si="5">+H22*$K$2</f>
        <v>0</v>
      </c>
      <c r="K22" s="71">
        <f t="shared" si="5"/>
        <v>0</v>
      </c>
      <c r="L22" s="36"/>
      <c r="M22" s="36"/>
      <c r="N22" s="46" t="s">
        <v>141</v>
      </c>
    </row>
    <row r="23" spans="1:14" ht="15" customHeight="1" outlineLevel="1" x14ac:dyDescent="0.25">
      <c r="A23" s="47" t="s">
        <v>665</v>
      </c>
      <c r="B23" s="47" t="s">
        <v>666</v>
      </c>
      <c r="C23" s="48" t="s">
        <v>5668</v>
      </c>
      <c r="D23" s="167"/>
      <c r="E23" s="116" t="s">
        <v>254</v>
      </c>
      <c r="F23" s="98" t="s">
        <v>58</v>
      </c>
      <c r="G23" s="68"/>
      <c r="H23" s="69"/>
      <c r="I23" s="70">
        <f t="shared" si="4"/>
        <v>0</v>
      </c>
      <c r="J23" s="71">
        <f t="shared" si="5"/>
        <v>0</v>
      </c>
      <c r="K23" s="71">
        <f t="shared" si="5"/>
        <v>0</v>
      </c>
      <c r="L23" s="36"/>
      <c r="M23" s="36"/>
      <c r="N23" s="46" t="s">
        <v>141</v>
      </c>
    </row>
    <row r="24" spans="1:14" ht="15" customHeight="1" outlineLevel="1" x14ac:dyDescent="0.25">
      <c r="A24" s="47" t="s">
        <v>667</v>
      </c>
      <c r="B24" s="47" t="s">
        <v>668</v>
      </c>
      <c r="C24" s="48" t="s">
        <v>5668</v>
      </c>
      <c r="D24" s="167"/>
      <c r="E24" s="116" t="s">
        <v>254</v>
      </c>
      <c r="F24" s="98" t="s">
        <v>58</v>
      </c>
      <c r="G24" s="68"/>
      <c r="H24" s="69"/>
      <c r="I24" s="70">
        <f t="shared" si="4"/>
        <v>0</v>
      </c>
      <c r="J24" s="71">
        <f t="shared" si="5"/>
        <v>0</v>
      </c>
      <c r="K24" s="71">
        <f t="shared" si="5"/>
        <v>0</v>
      </c>
      <c r="L24" s="36"/>
      <c r="M24" s="36"/>
      <c r="N24" s="46" t="s">
        <v>141</v>
      </c>
    </row>
    <row r="25" spans="1:14" ht="15" customHeight="1" outlineLevel="1" x14ac:dyDescent="0.25">
      <c r="A25" s="47" t="s">
        <v>669</v>
      </c>
      <c r="B25" s="47" t="s">
        <v>670</v>
      </c>
      <c r="C25" s="48" t="s">
        <v>5668</v>
      </c>
      <c r="D25" s="167"/>
      <c r="E25" s="116" t="s">
        <v>254</v>
      </c>
      <c r="F25" s="98" t="s">
        <v>58</v>
      </c>
      <c r="G25" s="68"/>
      <c r="H25" s="69"/>
      <c r="I25" s="70">
        <f t="shared" si="4"/>
        <v>0</v>
      </c>
      <c r="J25" s="71">
        <f t="shared" si="5"/>
        <v>0</v>
      </c>
      <c r="K25" s="71">
        <f t="shared" si="5"/>
        <v>0</v>
      </c>
      <c r="L25" s="36"/>
      <c r="M25" s="36"/>
      <c r="N25" s="46" t="s">
        <v>141</v>
      </c>
    </row>
    <row r="26" spans="1:14" ht="15" customHeight="1" outlineLevel="1" x14ac:dyDescent="0.25">
      <c r="A26" s="47" t="s">
        <v>671</v>
      </c>
      <c r="B26" s="47" t="s">
        <v>672</v>
      </c>
      <c r="C26" s="48" t="s">
        <v>5668</v>
      </c>
      <c r="D26" s="167"/>
      <c r="E26" s="116" t="s">
        <v>254</v>
      </c>
      <c r="F26" s="98" t="s">
        <v>58</v>
      </c>
      <c r="G26" s="68"/>
      <c r="H26" s="69"/>
      <c r="I26" s="70">
        <f t="shared" si="4"/>
        <v>0</v>
      </c>
      <c r="J26" s="71">
        <f t="shared" si="5"/>
        <v>0</v>
      </c>
      <c r="K26" s="71">
        <f t="shared" si="5"/>
        <v>0</v>
      </c>
      <c r="L26" s="36"/>
      <c r="M26" s="36"/>
      <c r="N26" s="46" t="s">
        <v>141</v>
      </c>
    </row>
    <row r="27" spans="1:14" ht="15" customHeight="1" outlineLevel="1" x14ac:dyDescent="0.25">
      <c r="A27" s="47" t="s">
        <v>673</v>
      </c>
      <c r="B27" s="47" t="s">
        <v>674</v>
      </c>
      <c r="C27" s="48" t="s">
        <v>5668</v>
      </c>
      <c r="D27" s="167"/>
      <c r="E27" s="116" t="s">
        <v>254</v>
      </c>
      <c r="F27" s="98" t="s">
        <v>58</v>
      </c>
      <c r="G27" s="68"/>
      <c r="H27" s="69"/>
      <c r="I27" s="70">
        <f t="shared" si="4"/>
        <v>0</v>
      </c>
      <c r="J27" s="71">
        <f t="shared" si="5"/>
        <v>0</v>
      </c>
      <c r="K27" s="71">
        <f t="shared" si="5"/>
        <v>0</v>
      </c>
      <c r="L27" s="36"/>
      <c r="M27" s="36"/>
      <c r="N27" s="46" t="s">
        <v>141</v>
      </c>
    </row>
    <row r="28" spans="1:14" ht="15" customHeight="1" outlineLevel="1" x14ac:dyDescent="0.25">
      <c r="A28" s="47" t="s">
        <v>675</v>
      </c>
      <c r="B28" s="47" t="s">
        <v>676</v>
      </c>
      <c r="C28" s="48" t="s">
        <v>5668</v>
      </c>
      <c r="D28" s="167"/>
      <c r="E28" s="116" t="s">
        <v>254</v>
      </c>
      <c r="F28" s="98" t="s">
        <v>58</v>
      </c>
      <c r="G28" s="68"/>
      <c r="H28" s="69"/>
      <c r="I28" s="70">
        <f t="shared" si="4"/>
        <v>0</v>
      </c>
      <c r="J28" s="71">
        <f t="shared" si="5"/>
        <v>0</v>
      </c>
      <c r="K28" s="71">
        <f t="shared" si="5"/>
        <v>0</v>
      </c>
      <c r="L28" s="36"/>
      <c r="M28" s="36"/>
      <c r="N28" s="46" t="s">
        <v>143</v>
      </c>
    </row>
    <row r="29" spans="1:14" ht="15" customHeight="1" x14ac:dyDescent="0.25">
      <c r="A29" s="43" t="s">
        <v>677</v>
      </c>
      <c r="B29" s="43" t="s">
        <v>678</v>
      </c>
      <c r="C29" s="44"/>
      <c r="D29" s="45"/>
      <c r="E29" s="158"/>
      <c r="F29" s="96"/>
      <c r="G29" s="61"/>
      <c r="H29" s="97"/>
      <c r="I29" s="97"/>
      <c r="J29" s="97"/>
      <c r="K29" s="61"/>
      <c r="L29" s="36"/>
      <c r="M29" s="36"/>
      <c r="N29" s="46" t="s">
        <v>142</v>
      </c>
    </row>
    <row r="30" spans="1:14" ht="15" customHeight="1" outlineLevel="1" x14ac:dyDescent="0.25">
      <c r="A30" s="47" t="s">
        <v>679</v>
      </c>
      <c r="B30" s="47" t="s">
        <v>680</v>
      </c>
      <c r="C30" s="48" t="s">
        <v>5668</v>
      </c>
      <c r="D30" s="167"/>
      <c r="E30" s="116" t="s">
        <v>254</v>
      </c>
      <c r="F30" s="98" t="s">
        <v>58</v>
      </c>
      <c r="G30" s="68"/>
      <c r="H30" s="69"/>
      <c r="I30" s="70">
        <f>+G30*H30</f>
        <v>0</v>
      </c>
      <c r="J30" s="71">
        <f>+H30*$K$2</f>
        <v>0</v>
      </c>
      <c r="K30" s="71">
        <f>+I30*$K$2</f>
        <v>0</v>
      </c>
      <c r="L30" s="36"/>
      <c r="M30" s="36"/>
      <c r="N30" s="46" t="s">
        <v>141</v>
      </c>
    </row>
    <row r="31" spans="1:14" ht="15" customHeight="1" outlineLevel="1" x14ac:dyDescent="0.25">
      <c r="A31" s="47" t="s">
        <v>681</v>
      </c>
      <c r="B31" s="47" t="s">
        <v>682</v>
      </c>
      <c r="C31" s="48"/>
      <c r="D31" s="49"/>
      <c r="E31" s="116"/>
      <c r="F31" s="98"/>
      <c r="G31" s="52"/>
      <c r="H31" s="99"/>
      <c r="I31" s="99"/>
      <c r="J31" s="99"/>
      <c r="K31" s="52"/>
      <c r="L31" s="36"/>
      <c r="M31" s="36"/>
      <c r="N31" s="46" t="s">
        <v>142</v>
      </c>
    </row>
    <row r="32" spans="1:14" ht="15" customHeight="1" outlineLevel="2" x14ac:dyDescent="0.25">
      <c r="A32" s="50" t="s">
        <v>683</v>
      </c>
      <c r="B32" s="50" t="s">
        <v>684</v>
      </c>
      <c r="C32" s="48" t="s">
        <v>5668</v>
      </c>
      <c r="D32" s="167"/>
      <c r="E32" s="116" t="s">
        <v>55</v>
      </c>
      <c r="F32" s="98" t="s">
        <v>54</v>
      </c>
      <c r="G32" s="68"/>
      <c r="H32" s="69"/>
      <c r="I32" s="70">
        <f t="shared" ref="I32:I41" si="6">+G32*H32</f>
        <v>0</v>
      </c>
      <c r="J32" s="71">
        <f t="shared" ref="J32:K41" si="7">+H32*$K$2</f>
        <v>0</v>
      </c>
      <c r="K32" s="71">
        <f t="shared" si="7"/>
        <v>0</v>
      </c>
      <c r="L32" s="36"/>
      <c r="M32" s="36"/>
      <c r="N32" s="46" t="s">
        <v>141</v>
      </c>
    </row>
    <row r="33" spans="1:14" ht="15" customHeight="1" outlineLevel="2" x14ac:dyDescent="0.25">
      <c r="A33" s="50" t="s">
        <v>685</v>
      </c>
      <c r="B33" s="50" t="s">
        <v>686</v>
      </c>
      <c r="C33" s="48" t="s">
        <v>5668</v>
      </c>
      <c r="D33" s="167"/>
      <c r="E33" s="116" t="s">
        <v>55</v>
      </c>
      <c r="F33" s="98" t="s">
        <v>54</v>
      </c>
      <c r="G33" s="68"/>
      <c r="H33" s="69"/>
      <c r="I33" s="70">
        <f t="shared" si="6"/>
        <v>0</v>
      </c>
      <c r="J33" s="71">
        <f t="shared" si="7"/>
        <v>0</v>
      </c>
      <c r="K33" s="71">
        <f t="shared" si="7"/>
        <v>0</v>
      </c>
      <c r="L33" s="36"/>
      <c r="M33" s="36"/>
      <c r="N33" s="46" t="s">
        <v>141</v>
      </c>
    </row>
    <row r="34" spans="1:14" ht="15" customHeight="1" outlineLevel="2" x14ac:dyDescent="0.25">
      <c r="A34" s="50" t="s">
        <v>687</v>
      </c>
      <c r="B34" s="50" t="s">
        <v>688</v>
      </c>
      <c r="C34" s="48" t="s">
        <v>5668</v>
      </c>
      <c r="D34" s="167"/>
      <c r="E34" s="116" t="s">
        <v>55</v>
      </c>
      <c r="F34" s="98" t="s">
        <v>54</v>
      </c>
      <c r="G34" s="68"/>
      <c r="H34" s="69"/>
      <c r="I34" s="70">
        <f t="shared" si="6"/>
        <v>0</v>
      </c>
      <c r="J34" s="71">
        <f t="shared" si="7"/>
        <v>0</v>
      </c>
      <c r="K34" s="71">
        <f t="shared" si="7"/>
        <v>0</v>
      </c>
      <c r="L34" s="36"/>
      <c r="M34" s="36"/>
      <c r="N34" s="46" t="s">
        <v>141</v>
      </c>
    </row>
    <row r="35" spans="1:14" ht="15" customHeight="1" outlineLevel="2" x14ac:dyDescent="0.25">
      <c r="A35" s="50" t="s">
        <v>689</v>
      </c>
      <c r="B35" s="50" t="s">
        <v>690</v>
      </c>
      <c r="C35" s="48" t="s">
        <v>5668</v>
      </c>
      <c r="D35" s="167"/>
      <c r="E35" s="116" t="s">
        <v>55</v>
      </c>
      <c r="F35" s="98" t="s">
        <v>54</v>
      </c>
      <c r="G35" s="68"/>
      <c r="H35" s="69"/>
      <c r="I35" s="70">
        <f t="shared" si="6"/>
        <v>0</v>
      </c>
      <c r="J35" s="71">
        <f t="shared" si="7"/>
        <v>0</v>
      </c>
      <c r="K35" s="71">
        <f t="shared" si="7"/>
        <v>0</v>
      </c>
      <c r="L35" s="36"/>
      <c r="M35" s="36"/>
      <c r="N35" s="46" t="s">
        <v>141</v>
      </c>
    </row>
    <row r="36" spans="1:14" ht="15" customHeight="1" outlineLevel="2" x14ac:dyDescent="0.25">
      <c r="A36" s="50" t="s">
        <v>691</v>
      </c>
      <c r="B36" s="50" t="s">
        <v>692</v>
      </c>
      <c r="C36" s="48" t="s">
        <v>5668</v>
      </c>
      <c r="D36" s="167"/>
      <c r="E36" s="116" t="s">
        <v>55</v>
      </c>
      <c r="F36" s="98" t="s">
        <v>54</v>
      </c>
      <c r="G36" s="68"/>
      <c r="H36" s="69"/>
      <c r="I36" s="70">
        <f t="shared" si="6"/>
        <v>0</v>
      </c>
      <c r="J36" s="71">
        <f t="shared" si="7"/>
        <v>0</v>
      </c>
      <c r="K36" s="71">
        <f t="shared" si="7"/>
        <v>0</v>
      </c>
      <c r="L36" s="36"/>
      <c r="M36" s="36"/>
      <c r="N36" s="46" t="s">
        <v>141</v>
      </c>
    </row>
    <row r="37" spans="1:14" ht="15" customHeight="1" outlineLevel="2" x14ac:dyDescent="0.25">
      <c r="A37" s="50" t="s">
        <v>693</v>
      </c>
      <c r="B37" s="50" t="s">
        <v>694</v>
      </c>
      <c r="C37" s="48" t="s">
        <v>5668</v>
      </c>
      <c r="D37" s="167"/>
      <c r="E37" s="116" t="s">
        <v>55</v>
      </c>
      <c r="F37" s="98" t="s">
        <v>54</v>
      </c>
      <c r="G37" s="68"/>
      <c r="H37" s="69"/>
      <c r="I37" s="70">
        <f t="shared" si="6"/>
        <v>0</v>
      </c>
      <c r="J37" s="71">
        <f t="shared" si="7"/>
        <v>0</v>
      </c>
      <c r="K37" s="71">
        <f t="shared" si="7"/>
        <v>0</v>
      </c>
      <c r="L37" s="36"/>
      <c r="M37" s="36"/>
      <c r="N37" s="46" t="s">
        <v>141</v>
      </c>
    </row>
    <row r="38" spans="1:14" ht="15" customHeight="1" outlineLevel="2" x14ac:dyDescent="0.25">
      <c r="A38" s="50" t="s">
        <v>695</v>
      </c>
      <c r="B38" s="50" t="s">
        <v>696</v>
      </c>
      <c r="C38" s="48" t="s">
        <v>5668</v>
      </c>
      <c r="D38" s="167"/>
      <c r="E38" s="116" t="s">
        <v>55</v>
      </c>
      <c r="F38" s="98" t="s">
        <v>54</v>
      </c>
      <c r="G38" s="68"/>
      <c r="H38" s="69"/>
      <c r="I38" s="70">
        <f t="shared" si="6"/>
        <v>0</v>
      </c>
      <c r="J38" s="71">
        <f t="shared" si="7"/>
        <v>0</v>
      </c>
      <c r="K38" s="71">
        <f t="shared" si="7"/>
        <v>0</v>
      </c>
      <c r="L38" s="36"/>
      <c r="M38" s="36"/>
      <c r="N38" s="46" t="s">
        <v>143</v>
      </c>
    </row>
    <row r="39" spans="1:14" ht="15" customHeight="1" outlineLevel="1" x14ac:dyDescent="0.25">
      <c r="A39" s="47" t="s">
        <v>697</v>
      </c>
      <c r="B39" s="47" t="s">
        <v>698</v>
      </c>
      <c r="C39" s="48" t="s">
        <v>5670</v>
      </c>
      <c r="D39" s="167"/>
      <c r="E39" s="116" t="s">
        <v>73</v>
      </c>
      <c r="F39" s="98" t="s">
        <v>72</v>
      </c>
      <c r="G39" s="68"/>
      <c r="H39" s="69"/>
      <c r="I39" s="70">
        <f t="shared" si="6"/>
        <v>0</v>
      </c>
      <c r="J39" s="71">
        <f t="shared" si="7"/>
        <v>0</v>
      </c>
      <c r="K39" s="71">
        <f t="shared" si="7"/>
        <v>0</v>
      </c>
      <c r="L39" s="36"/>
      <c r="M39" s="36"/>
      <c r="N39" s="46" t="s">
        <v>141</v>
      </c>
    </row>
    <row r="40" spans="1:14" ht="15" customHeight="1" outlineLevel="1" x14ac:dyDescent="0.25">
      <c r="A40" s="47" t="s">
        <v>699</v>
      </c>
      <c r="B40" s="47" t="s">
        <v>700</v>
      </c>
      <c r="C40" s="48" t="s">
        <v>5672</v>
      </c>
      <c r="D40" s="167"/>
      <c r="E40" s="116" t="s">
        <v>55</v>
      </c>
      <c r="F40" s="98" t="s">
        <v>54</v>
      </c>
      <c r="G40" s="68"/>
      <c r="H40" s="69"/>
      <c r="I40" s="70">
        <f t="shared" si="6"/>
        <v>0</v>
      </c>
      <c r="J40" s="71">
        <f t="shared" si="7"/>
        <v>0</v>
      </c>
      <c r="K40" s="71">
        <f t="shared" si="7"/>
        <v>0</v>
      </c>
      <c r="L40" s="36"/>
      <c r="M40" s="36"/>
      <c r="N40" s="46" t="s">
        <v>141</v>
      </c>
    </row>
    <row r="41" spans="1:14" ht="15" customHeight="1" outlineLevel="1" x14ac:dyDescent="0.25">
      <c r="A41" s="47" t="s">
        <v>701</v>
      </c>
      <c r="B41" s="47" t="s">
        <v>702</v>
      </c>
      <c r="C41" s="48" t="s">
        <v>5670</v>
      </c>
      <c r="D41" s="167"/>
      <c r="E41" s="116" t="s">
        <v>55</v>
      </c>
      <c r="F41" s="98" t="s">
        <v>54</v>
      </c>
      <c r="G41" s="68"/>
      <c r="H41" s="69"/>
      <c r="I41" s="70">
        <f t="shared" si="6"/>
        <v>0</v>
      </c>
      <c r="J41" s="71">
        <f t="shared" si="7"/>
        <v>0</v>
      </c>
      <c r="K41" s="71">
        <f t="shared" si="7"/>
        <v>0</v>
      </c>
      <c r="L41" s="36"/>
      <c r="M41" s="36"/>
      <c r="N41" s="46" t="s">
        <v>141</v>
      </c>
    </row>
    <row r="42" spans="1:14" ht="15" customHeight="1" outlineLevel="1" x14ac:dyDescent="0.25">
      <c r="A42" s="47" t="s">
        <v>703</v>
      </c>
      <c r="B42" s="47" t="s">
        <v>704</v>
      </c>
      <c r="C42" s="48"/>
      <c r="D42" s="49"/>
      <c r="E42" s="116"/>
      <c r="F42" s="98"/>
      <c r="G42" s="52"/>
      <c r="H42" s="99"/>
      <c r="I42" s="99"/>
      <c r="J42" s="99"/>
      <c r="K42" s="52"/>
      <c r="L42" s="36"/>
      <c r="M42" s="36"/>
      <c r="N42" s="46" t="s">
        <v>142</v>
      </c>
    </row>
    <row r="43" spans="1:14" ht="15" customHeight="1" outlineLevel="2" x14ac:dyDescent="0.25">
      <c r="A43" s="50" t="s">
        <v>705</v>
      </c>
      <c r="B43" s="50" t="s">
        <v>706</v>
      </c>
      <c r="C43" s="48" t="s">
        <v>5668</v>
      </c>
      <c r="D43" s="167"/>
      <c r="E43" s="116" t="s">
        <v>55</v>
      </c>
      <c r="F43" s="98" t="s">
        <v>54</v>
      </c>
      <c r="G43" s="68"/>
      <c r="H43" s="69"/>
      <c r="I43" s="70">
        <f>+G43*H43</f>
        <v>0</v>
      </c>
      <c r="J43" s="71">
        <f t="shared" ref="J43:K46" si="8">+H43*$K$2</f>
        <v>0</v>
      </c>
      <c r="K43" s="71">
        <f t="shared" si="8"/>
        <v>0</v>
      </c>
      <c r="L43" s="36"/>
      <c r="M43" s="36"/>
      <c r="N43" s="46" t="s">
        <v>141</v>
      </c>
    </row>
    <row r="44" spans="1:14" ht="15" customHeight="1" outlineLevel="2" x14ac:dyDescent="0.25">
      <c r="A44" s="50" t="s">
        <v>707</v>
      </c>
      <c r="B44" s="50" t="s">
        <v>708</v>
      </c>
      <c r="C44" s="48" t="s">
        <v>5668</v>
      </c>
      <c r="D44" s="167"/>
      <c r="E44" s="116" t="s">
        <v>55</v>
      </c>
      <c r="F44" s="98" t="s">
        <v>54</v>
      </c>
      <c r="G44" s="68"/>
      <c r="H44" s="69"/>
      <c r="I44" s="70">
        <f>+G44*H44</f>
        <v>0</v>
      </c>
      <c r="J44" s="71">
        <f t="shared" si="8"/>
        <v>0</v>
      </c>
      <c r="K44" s="71">
        <f t="shared" si="8"/>
        <v>0</v>
      </c>
      <c r="L44" s="36"/>
      <c r="M44" s="36"/>
      <c r="N44" s="46" t="s">
        <v>141</v>
      </c>
    </row>
    <row r="45" spans="1:14" ht="15" customHeight="1" outlineLevel="2" x14ac:dyDescent="0.25">
      <c r="A45" s="50" t="s">
        <v>709</v>
      </c>
      <c r="B45" s="50" t="s">
        <v>710</v>
      </c>
      <c r="C45" s="48"/>
      <c r="D45" s="167"/>
      <c r="E45" s="116" t="s">
        <v>55</v>
      </c>
      <c r="F45" s="98" t="s">
        <v>54</v>
      </c>
      <c r="G45" s="68"/>
      <c r="H45" s="69"/>
      <c r="I45" s="70">
        <f>+G45*H45</f>
        <v>0</v>
      </c>
      <c r="J45" s="71">
        <f t="shared" si="8"/>
        <v>0</v>
      </c>
      <c r="K45" s="71">
        <f t="shared" si="8"/>
        <v>0</v>
      </c>
      <c r="L45" s="36"/>
      <c r="M45" s="36"/>
      <c r="N45" s="46" t="s">
        <v>143</v>
      </c>
    </row>
    <row r="46" spans="1:14" ht="15" customHeight="1" outlineLevel="1" x14ac:dyDescent="0.25">
      <c r="A46" s="47" t="s">
        <v>711</v>
      </c>
      <c r="B46" s="47" t="s">
        <v>712</v>
      </c>
      <c r="C46" s="48"/>
      <c r="D46" s="167"/>
      <c r="E46" s="159" t="s">
        <v>123</v>
      </c>
      <c r="F46" s="72" t="s">
        <v>123</v>
      </c>
      <c r="G46" s="68"/>
      <c r="H46" s="69"/>
      <c r="I46" s="70">
        <f>+G46*H46</f>
        <v>0</v>
      </c>
      <c r="J46" s="71">
        <f t="shared" si="8"/>
        <v>0</v>
      </c>
      <c r="K46" s="71">
        <f t="shared" si="8"/>
        <v>0</v>
      </c>
      <c r="L46" s="36"/>
      <c r="M46" s="36"/>
      <c r="N46" s="46" t="s">
        <v>143</v>
      </c>
    </row>
    <row r="47" spans="1:14" ht="15" customHeight="1" x14ac:dyDescent="0.25">
      <c r="A47" s="43" t="s">
        <v>713</v>
      </c>
      <c r="B47" s="43" t="s">
        <v>714</v>
      </c>
      <c r="C47" s="44"/>
      <c r="D47" s="45"/>
      <c r="E47" s="158"/>
      <c r="F47" s="96"/>
      <c r="G47" s="61"/>
      <c r="H47" s="97"/>
      <c r="I47" s="97"/>
      <c r="J47" s="97"/>
      <c r="K47" s="61"/>
      <c r="L47" s="36"/>
      <c r="M47" s="36"/>
      <c r="N47" s="46" t="s">
        <v>142</v>
      </c>
    </row>
    <row r="48" spans="1:14" ht="15" customHeight="1" outlineLevel="1" x14ac:dyDescent="0.25">
      <c r="A48" s="47" t="s">
        <v>715</v>
      </c>
      <c r="B48" s="47" t="s">
        <v>716</v>
      </c>
      <c r="C48" s="48"/>
      <c r="D48" s="167"/>
      <c r="E48" s="116" t="s">
        <v>254</v>
      </c>
      <c r="F48" s="98" t="s">
        <v>58</v>
      </c>
      <c r="G48" s="68"/>
      <c r="H48" s="69"/>
      <c r="I48" s="70">
        <f>+G48*H48</f>
        <v>0</v>
      </c>
      <c r="J48" s="71">
        <f>+H48*$K$2</f>
        <v>0</v>
      </c>
      <c r="K48" s="71">
        <f>+I48*$K$2</f>
        <v>0</v>
      </c>
      <c r="L48" s="36"/>
      <c r="M48" s="36"/>
      <c r="N48" s="46" t="s">
        <v>141</v>
      </c>
    </row>
    <row r="49" spans="1:14" ht="15" customHeight="1" outlineLevel="1" x14ac:dyDescent="0.25">
      <c r="A49" s="47" t="s">
        <v>717</v>
      </c>
      <c r="B49" s="47" t="s">
        <v>718</v>
      </c>
      <c r="C49" s="48"/>
      <c r="D49" s="49"/>
      <c r="E49" s="116"/>
      <c r="F49" s="98"/>
      <c r="G49" s="52"/>
      <c r="H49" s="99"/>
      <c r="I49" s="99"/>
      <c r="J49" s="99"/>
      <c r="K49" s="52"/>
      <c r="L49" s="36"/>
      <c r="M49" s="36"/>
      <c r="N49" s="46" t="s">
        <v>142</v>
      </c>
    </row>
    <row r="50" spans="1:14" ht="15" customHeight="1" outlineLevel="2" x14ac:dyDescent="0.25">
      <c r="A50" s="50" t="s">
        <v>719</v>
      </c>
      <c r="B50" s="50" t="s">
        <v>720</v>
      </c>
      <c r="C50" s="48" t="s">
        <v>129</v>
      </c>
      <c r="D50" s="167"/>
      <c r="E50" s="116" t="s">
        <v>254</v>
      </c>
      <c r="F50" s="98" t="s">
        <v>58</v>
      </c>
      <c r="G50" s="68"/>
      <c r="H50" s="69"/>
      <c r="I50" s="70">
        <f t="shared" ref="I50:I57" si="9">+G50*H50</f>
        <v>0</v>
      </c>
      <c r="J50" s="71">
        <f t="shared" ref="J50:K57" si="10">+H50*$K$2</f>
        <v>0</v>
      </c>
      <c r="K50" s="71">
        <f t="shared" si="10"/>
        <v>0</v>
      </c>
      <c r="L50" s="36"/>
      <c r="M50" s="36"/>
      <c r="N50" s="46" t="s">
        <v>141</v>
      </c>
    </row>
    <row r="51" spans="1:14" ht="15" customHeight="1" outlineLevel="2" x14ac:dyDescent="0.25">
      <c r="A51" s="50" t="s">
        <v>721</v>
      </c>
      <c r="B51" s="50" t="s">
        <v>722</v>
      </c>
      <c r="C51" s="48" t="s">
        <v>129</v>
      </c>
      <c r="D51" s="167"/>
      <c r="E51" s="116" t="s">
        <v>254</v>
      </c>
      <c r="F51" s="98" t="s">
        <v>58</v>
      </c>
      <c r="G51" s="68"/>
      <c r="H51" s="69"/>
      <c r="I51" s="70">
        <f t="shared" si="9"/>
        <v>0</v>
      </c>
      <c r="J51" s="71">
        <f t="shared" si="10"/>
        <v>0</v>
      </c>
      <c r="K51" s="71">
        <f t="shared" si="10"/>
        <v>0</v>
      </c>
      <c r="L51" s="36"/>
      <c r="M51" s="36"/>
      <c r="N51" s="46" t="s">
        <v>141</v>
      </c>
    </row>
    <row r="52" spans="1:14" ht="15" customHeight="1" outlineLevel="2" x14ac:dyDescent="0.25">
      <c r="A52" s="50" t="s">
        <v>723</v>
      </c>
      <c r="B52" s="50" t="s">
        <v>724</v>
      </c>
      <c r="C52" s="48" t="s">
        <v>129</v>
      </c>
      <c r="D52" s="167"/>
      <c r="E52" s="116" t="s">
        <v>254</v>
      </c>
      <c r="F52" s="98" t="s">
        <v>58</v>
      </c>
      <c r="G52" s="68"/>
      <c r="H52" s="69"/>
      <c r="I52" s="70">
        <f t="shared" si="9"/>
        <v>0</v>
      </c>
      <c r="J52" s="71">
        <f t="shared" si="10"/>
        <v>0</v>
      </c>
      <c r="K52" s="71">
        <f t="shared" si="10"/>
        <v>0</v>
      </c>
      <c r="L52" s="36"/>
      <c r="M52" s="36"/>
      <c r="N52" s="46" t="s">
        <v>141</v>
      </c>
    </row>
    <row r="53" spans="1:14" ht="15" customHeight="1" outlineLevel="2" x14ac:dyDescent="0.25">
      <c r="A53" s="50" t="s">
        <v>725</v>
      </c>
      <c r="B53" s="50" t="s">
        <v>726</v>
      </c>
      <c r="C53" s="48" t="s">
        <v>129</v>
      </c>
      <c r="D53" s="167"/>
      <c r="E53" s="116" t="s">
        <v>254</v>
      </c>
      <c r="F53" s="98" t="s">
        <v>58</v>
      </c>
      <c r="G53" s="68"/>
      <c r="H53" s="69"/>
      <c r="I53" s="70">
        <f t="shared" si="9"/>
        <v>0</v>
      </c>
      <c r="J53" s="71">
        <f t="shared" si="10"/>
        <v>0</v>
      </c>
      <c r="K53" s="71">
        <f t="shared" si="10"/>
        <v>0</v>
      </c>
      <c r="L53" s="36"/>
      <c r="M53" s="36"/>
      <c r="N53" s="46" t="s">
        <v>141</v>
      </c>
    </row>
    <row r="54" spans="1:14" ht="15" customHeight="1" outlineLevel="2" x14ac:dyDescent="0.25">
      <c r="A54" s="50" t="s">
        <v>727</v>
      </c>
      <c r="B54" s="50" t="s">
        <v>728</v>
      </c>
      <c r="C54" s="48"/>
      <c r="D54" s="167"/>
      <c r="E54" s="116" t="s">
        <v>254</v>
      </c>
      <c r="F54" s="98" t="s">
        <v>58</v>
      </c>
      <c r="G54" s="68"/>
      <c r="H54" s="69"/>
      <c r="I54" s="70">
        <f t="shared" si="9"/>
        <v>0</v>
      </c>
      <c r="J54" s="71">
        <f t="shared" si="10"/>
        <v>0</v>
      </c>
      <c r="K54" s="71">
        <f t="shared" si="10"/>
        <v>0</v>
      </c>
      <c r="L54" s="36"/>
      <c r="M54" s="36"/>
      <c r="N54" s="46" t="s">
        <v>143</v>
      </c>
    </row>
    <row r="55" spans="1:14" ht="15" customHeight="1" outlineLevel="1" x14ac:dyDescent="0.25">
      <c r="A55" s="47" t="s">
        <v>729</v>
      </c>
      <c r="B55" s="47" t="s">
        <v>730</v>
      </c>
      <c r="C55" s="48" t="s">
        <v>129</v>
      </c>
      <c r="D55" s="167"/>
      <c r="E55" s="116" t="s">
        <v>254</v>
      </c>
      <c r="F55" s="98" t="s">
        <v>58</v>
      </c>
      <c r="G55" s="68"/>
      <c r="H55" s="69"/>
      <c r="I55" s="70">
        <f t="shared" si="9"/>
        <v>0</v>
      </c>
      <c r="J55" s="71">
        <f t="shared" si="10"/>
        <v>0</v>
      </c>
      <c r="K55" s="71">
        <f t="shared" si="10"/>
        <v>0</v>
      </c>
      <c r="L55" s="36"/>
      <c r="M55" s="36"/>
      <c r="N55" s="46" t="s">
        <v>141</v>
      </c>
    </row>
    <row r="56" spans="1:14" ht="15" customHeight="1" outlineLevel="1" x14ac:dyDescent="0.25">
      <c r="A56" s="47" t="s">
        <v>731</v>
      </c>
      <c r="B56" s="47" t="s">
        <v>732</v>
      </c>
      <c r="C56" s="48" t="s">
        <v>129</v>
      </c>
      <c r="D56" s="167"/>
      <c r="E56" s="116" t="s">
        <v>254</v>
      </c>
      <c r="F56" s="98" t="s">
        <v>58</v>
      </c>
      <c r="G56" s="68"/>
      <c r="H56" s="69"/>
      <c r="I56" s="70">
        <f t="shared" si="9"/>
        <v>0</v>
      </c>
      <c r="J56" s="71">
        <f t="shared" si="10"/>
        <v>0</v>
      </c>
      <c r="K56" s="71">
        <f t="shared" si="10"/>
        <v>0</v>
      </c>
      <c r="L56" s="36"/>
      <c r="M56" s="36"/>
      <c r="N56" s="46" t="s">
        <v>141</v>
      </c>
    </row>
    <row r="57" spans="1:14" ht="15" customHeight="1" outlineLevel="1" x14ac:dyDescent="0.25">
      <c r="A57" s="47" t="s">
        <v>733</v>
      </c>
      <c r="B57" s="47" t="s">
        <v>734</v>
      </c>
      <c r="C57" s="48" t="s">
        <v>130</v>
      </c>
      <c r="D57" s="167"/>
      <c r="E57" s="116" t="s">
        <v>73</v>
      </c>
      <c r="F57" s="98" t="s">
        <v>72</v>
      </c>
      <c r="G57" s="68"/>
      <c r="H57" s="69"/>
      <c r="I57" s="70">
        <f t="shared" si="9"/>
        <v>0</v>
      </c>
      <c r="J57" s="71">
        <f t="shared" si="10"/>
        <v>0</v>
      </c>
      <c r="K57" s="71">
        <f t="shared" si="10"/>
        <v>0</v>
      </c>
      <c r="L57" s="36"/>
      <c r="M57" s="36"/>
      <c r="N57" s="46" t="s">
        <v>141</v>
      </c>
    </row>
    <row r="58" spans="1:14" ht="15" customHeight="1" outlineLevel="1" x14ac:dyDescent="0.25">
      <c r="A58" s="47" t="s">
        <v>735</v>
      </c>
      <c r="B58" s="47" t="s">
        <v>736</v>
      </c>
      <c r="C58" s="48"/>
      <c r="D58" s="49"/>
      <c r="E58" s="116"/>
      <c r="F58" s="98"/>
      <c r="G58" s="52"/>
      <c r="H58" s="99"/>
      <c r="I58" s="99"/>
      <c r="J58" s="99"/>
      <c r="K58" s="52"/>
      <c r="L58" s="36"/>
      <c r="M58" s="36"/>
      <c r="N58" s="46" t="s">
        <v>142</v>
      </c>
    </row>
    <row r="59" spans="1:14" ht="15" customHeight="1" outlineLevel="2" x14ac:dyDescent="0.25">
      <c r="A59" s="50" t="s">
        <v>737</v>
      </c>
      <c r="B59" s="50" t="s">
        <v>738</v>
      </c>
      <c r="C59" s="48" t="s">
        <v>5670</v>
      </c>
      <c r="D59" s="167"/>
      <c r="E59" s="116" t="s">
        <v>73</v>
      </c>
      <c r="F59" s="98" t="s">
        <v>72</v>
      </c>
      <c r="G59" s="68"/>
      <c r="H59" s="69"/>
      <c r="I59" s="70">
        <f>+G59*H59</f>
        <v>0</v>
      </c>
      <c r="J59" s="71">
        <f t="shared" ref="J59:K61" si="11">+H59*$K$2</f>
        <v>0</v>
      </c>
      <c r="K59" s="71">
        <f t="shared" si="11"/>
        <v>0</v>
      </c>
      <c r="L59" s="36"/>
      <c r="M59" s="36"/>
      <c r="N59" s="46" t="s">
        <v>141</v>
      </c>
    </row>
    <row r="60" spans="1:14" ht="15" customHeight="1" outlineLevel="2" x14ac:dyDescent="0.25">
      <c r="A60" s="50" t="s">
        <v>739</v>
      </c>
      <c r="B60" s="50" t="s">
        <v>740</v>
      </c>
      <c r="C60" s="48" t="s">
        <v>5670</v>
      </c>
      <c r="D60" s="167"/>
      <c r="E60" s="116" t="s">
        <v>73</v>
      </c>
      <c r="F60" s="98" t="s">
        <v>72</v>
      </c>
      <c r="G60" s="68"/>
      <c r="H60" s="69"/>
      <c r="I60" s="70">
        <f>+G60*H60</f>
        <v>0</v>
      </c>
      <c r="J60" s="71">
        <f t="shared" si="11"/>
        <v>0</v>
      </c>
      <c r="K60" s="71">
        <f t="shared" si="11"/>
        <v>0</v>
      </c>
      <c r="L60" s="36"/>
      <c r="M60" s="36"/>
      <c r="N60" s="46" t="s">
        <v>141</v>
      </c>
    </row>
    <row r="61" spans="1:14" ht="15" customHeight="1" outlineLevel="2" x14ac:dyDescent="0.25">
      <c r="A61" s="50" t="s">
        <v>741</v>
      </c>
      <c r="B61" s="50" t="s">
        <v>742</v>
      </c>
      <c r="C61" s="48"/>
      <c r="D61" s="167"/>
      <c r="E61" s="116" t="s">
        <v>73</v>
      </c>
      <c r="F61" s="98" t="s">
        <v>72</v>
      </c>
      <c r="G61" s="68"/>
      <c r="H61" s="69"/>
      <c r="I61" s="70">
        <f>+G61*H61</f>
        <v>0</v>
      </c>
      <c r="J61" s="71">
        <f t="shared" si="11"/>
        <v>0</v>
      </c>
      <c r="K61" s="71">
        <f t="shared" si="11"/>
        <v>0</v>
      </c>
      <c r="L61" s="36"/>
      <c r="M61" s="36"/>
      <c r="N61" s="46" t="s">
        <v>143</v>
      </c>
    </row>
    <row r="62" spans="1:14" ht="15" customHeight="1" outlineLevel="1" x14ac:dyDescent="0.25">
      <c r="A62" s="47" t="s">
        <v>743</v>
      </c>
      <c r="B62" s="47" t="s">
        <v>744</v>
      </c>
      <c r="C62" s="48"/>
      <c r="D62" s="49"/>
      <c r="E62" s="116"/>
      <c r="F62" s="98"/>
      <c r="G62" s="52"/>
      <c r="H62" s="99"/>
      <c r="I62" s="99"/>
      <c r="J62" s="99"/>
      <c r="K62" s="52"/>
      <c r="L62" s="36"/>
      <c r="M62" s="36"/>
      <c r="N62" s="46" t="s">
        <v>142</v>
      </c>
    </row>
    <row r="63" spans="1:14" ht="15" customHeight="1" outlineLevel="2" x14ac:dyDescent="0.25">
      <c r="A63" s="50" t="s">
        <v>745</v>
      </c>
      <c r="B63" s="50" t="s">
        <v>746</v>
      </c>
      <c r="C63" s="48" t="s">
        <v>5670</v>
      </c>
      <c r="D63" s="167"/>
      <c r="E63" s="116" t="s">
        <v>73</v>
      </c>
      <c r="F63" s="98" t="s">
        <v>72</v>
      </c>
      <c r="G63" s="68"/>
      <c r="H63" s="69"/>
      <c r="I63" s="70">
        <f>+G63*H63</f>
        <v>0</v>
      </c>
      <c r="J63" s="71">
        <f t="shared" ref="J63:K67" si="12">+H63*$K$2</f>
        <v>0</v>
      </c>
      <c r="K63" s="71">
        <f t="shared" si="12"/>
        <v>0</v>
      </c>
      <c r="L63" s="36"/>
      <c r="M63" s="36"/>
      <c r="N63" s="46" t="s">
        <v>141</v>
      </c>
    </row>
    <row r="64" spans="1:14" ht="15" customHeight="1" outlineLevel="2" x14ac:dyDescent="0.25">
      <c r="A64" s="50" t="s">
        <v>747</v>
      </c>
      <c r="B64" s="50" t="s">
        <v>748</v>
      </c>
      <c r="C64" s="48" t="s">
        <v>130</v>
      </c>
      <c r="D64" s="167"/>
      <c r="E64" s="116" t="s">
        <v>73</v>
      </c>
      <c r="F64" s="98" t="s">
        <v>72</v>
      </c>
      <c r="G64" s="68"/>
      <c r="H64" s="69"/>
      <c r="I64" s="70">
        <f>+G64*H64</f>
        <v>0</v>
      </c>
      <c r="J64" s="71">
        <f t="shared" si="12"/>
        <v>0</v>
      </c>
      <c r="K64" s="71">
        <f t="shared" si="12"/>
        <v>0</v>
      </c>
      <c r="L64" s="36"/>
      <c r="M64" s="36"/>
      <c r="N64" s="46" t="s">
        <v>141</v>
      </c>
    </row>
    <row r="65" spans="1:14" ht="15" customHeight="1" outlineLevel="2" x14ac:dyDescent="0.25">
      <c r="A65" s="50" t="s">
        <v>749</v>
      </c>
      <c r="B65" s="50" t="s">
        <v>750</v>
      </c>
      <c r="C65" s="48" t="s">
        <v>5670</v>
      </c>
      <c r="D65" s="167"/>
      <c r="E65" s="116" t="s">
        <v>73</v>
      </c>
      <c r="F65" s="98" t="s">
        <v>72</v>
      </c>
      <c r="G65" s="68"/>
      <c r="H65" s="69"/>
      <c r="I65" s="70">
        <f>+G65*H65</f>
        <v>0</v>
      </c>
      <c r="J65" s="71">
        <f t="shared" si="12"/>
        <v>0</v>
      </c>
      <c r="K65" s="71">
        <f t="shared" si="12"/>
        <v>0</v>
      </c>
      <c r="L65" s="36"/>
      <c r="M65" s="36"/>
      <c r="N65" s="46" t="s">
        <v>141</v>
      </c>
    </row>
    <row r="66" spans="1:14" ht="15" customHeight="1" outlineLevel="2" x14ac:dyDescent="0.25">
      <c r="A66" s="50" t="s">
        <v>751</v>
      </c>
      <c r="B66" s="50" t="s">
        <v>752</v>
      </c>
      <c r="C66" s="48"/>
      <c r="D66" s="167"/>
      <c r="E66" s="116" t="s">
        <v>73</v>
      </c>
      <c r="F66" s="98" t="s">
        <v>72</v>
      </c>
      <c r="G66" s="68"/>
      <c r="H66" s="69"/>
      <c r="I66" s="70">
        <f>+G66*H66</f>
        <v>0</v>
      </c>
      <c r="J66" s="71">
        <f t="shared" si="12"/>
        <v>0</v>
      </c>
      <c r="K66" s="71">
        <f t="shared" si="12"/>
        <v>0</v>
      </c>
      <c r="L66" s="36"/>
      <c r="M66" s="36"/>
      <c r="N66" s="46" t="s">
        <v>143</v>
      </c>
    </row>
    <row r="67" spans="1:14" ht="15" customHeight="1" outlineLevel="1" x14ac:dyDescent="0.25">
      <c r="A67" s="47" t="s">
        <v>753</v>
      </c>
      <c r="B67" s="47" t="s">
        <v>754</v>
      </c>
      <c r="C67" s="48" t="s">
        <v>129</v>
      </c>
      <c r="D67" s="167"/>
      <c r="E67" s="116" t="s">
        <v>254</v>
      </c>
      <c r="F67" s="98" t="s">
        <v>58</v>
      </c>
      <c r="G67" s="68"/>
      <c r="H67" s="69"/>
      <c r="I67" s="70">
        <f>+G67*H67</f>
        <v>0</v>
      </c>
      <c r="J67" s="71">
        <f t="shared" si="12"/>
        <v>0</v>
      </c>
      <c r="K67" s="71">
        <f t="shared" si="12"/>
        <v>0</v>
      </c>
      <c r="L67" s="36"/>
      <c r="M67" s="36"/>
      <c r="N67" s="93" t="s">
        <v>141</v>
      </c>
    </row>
    <row r="68" spans="1:14" ht="15" customHeight="1" outlineLevel="1" x14ac:dyDescent="0.25">
      <c r="A68" s="47" t="s">
        <v>755</v>
      </c>
      <c r="B68" s="47" t="s">
        <v>756</v>
      </c>
      <c r="C68" s="48"/>
      <c r="D68" s="49"/>
      <c r="E68" s="116"/>
      <c r="F68" s="98"/>
      <c r="G68" s="52"/>
      <c r="H68" s="99"/>
      <c r="I68" s="99"/>
      <c r="J68" s="99"/>
      <c r="K68" s="52"/>
      <c r="L68" s="36"/>
      <c r="M68" s="36"/>
      <c r="N68" s="46" t="s">
        <v>142</v>
      </c>
    </row>
    <row r="69" spans="1:14" ht="15" customHeight="1" outlineLevel="2" x14ac:dyDescent="0.25">
      <c r="A69" s="50" t="s">
        <v>757</v>
      </c>
      <c r="B69" s="50" t="s">
        <v>758</v>
      </c>
      <c r="C69" s="48" t="s">
        <v>5668</v>
      </c>
      <c r="D69" s="170"/>
      <c r="E69" s="116" t="s">
        <v>73</v>
      </c>
      <c r="F69" s="98" t="s">
        <v>72</v>
      </c>
      <c r="G69" s="68"/>
      <c r="H69" s="69"/>
      <c r="I69" s="70">
        <f>+G69*H69</f>
        <v>0</v>
      </c>
      <c r="J69" s="71">
        <f t="shared" ref="J69:K72" si="13">+H69*$K$2</f>
        <v>0</v>
      </c>
      <c r="K69" s="71">
        <f t="shared" si="13"/>
        <v>0</v>
      </c>
      <c r="L69" s="36"/>
      <c r="M69" s="36"/>
      <c r="N69" s="46" t="s">
        <v>141</v>
      </c>
    </row>
    <row r="70" spans="1:14" ht="15" customHeight="1" outlineLevel="2" x14ac:dyDescent="0.25">
      <c r="A70" s="50" t="s">
        <v>759</v>
      </c>
      <c r="B70" s="50" t="s">
        <v>760</v>
      </c>
      <c r="C70" s="48" t="s">
        <v>5668</v>
      </c>
      <c r="D70" s="167"/>
      <c r="E70" s="116" t="s">
        <v>73</v>
      </c>
      <c r="F70" s="98" t="s">
        <v>72</v>
      </c>
      <c r="G70" s="68"/>
      <c r="H70" s="69"/>
      <c r="I70" s="70">
        <f>+G70*H70</f>
        <v>0</v>
      </c>
      <c r="J70" s="71">
        <f t="shared" si="13"/>
        <v>0</v>
      </c>
      <c r="K70" s="71">
        <f t="shared" si="13"/>
        <v>0</v>
      </c>
      <c r="L70" s="36"/>
      <c r="M70" s="36"/>
      <c r="N70" s="46" t="s">
        <v>141</v>
      </c>
    </row>
    <row r="71" spans="1:14" ht="15" customHeight="1" outlineLevel="2" x14ac:dyDescent="0.25">
      <c r="A71" s="50" t="s">
        <v>761</v>
      </c>
      <c r="B71" s="50" t="s">
        <v>762</v>
      </c>
      <c r="C71" s="48" t="s">
        <v>5668</v>
      </c>
      <c r="D71" s="167"/>
      <c r="E71" s="116" t="s">
        <v>73</v>
      </c>
      <c r="F71" s="98" t="s">
        <v>72</v>
      </c>
      <c r="G71" s="68"/>
      <c r="H71" s="69"/>
      <c r="I71" s="70">
        <f>+G71*H71</f>
        <v>0</v>
      </c>
      <c r="J71" s="71">
        <f t="shared" si="13"/>
        <v>0</v>
      </c>
      <c r="K71" s="71">
        <f t="shared" si="13"/>
        <v>0</v>
      </c>
      <c r="L71" s="36"/>
      <c r="M71" s="36"/>
      <c r="N71" s="46" t="s">
        <v>141</v>
      </c>
    </row>
    <row r="72" spans="1:14" ht="15" customHeight="1" outlineLevel="2" x14ac:dyDescent="0.25">
      <c r="A72" s="50" t="s">
        <v>763</v>
      </c>
      <c r="B72" s="50" t="s">
        <v>764</v>
      </c>
      <c r="C72" s="48" t="s">
        <v>5668</v>
      </c>
      <c r="D72" s="167"/>
      <c r="E72" s="116" t="s">
        <v>73</v>
      </c>
      <c r="F72" s="98" t="s">
        <v>72</v>
      </c>
      <c r="G72" s="68"/>
      <c r="H72" s="69"/>
      <c r="I72" s="70">
        <f>+G72*H72</f>
        <v>0</v>
      </c>
      <c r="J72" s="71">
        <f t="shared" si="13"/>
        <v>0</v>
      </c>
      <c r="K72" s="71">
        <f t="shared" si="13"/>
        <v>0</v>
      </c>
      <c r="L72" s="36"/>
      <c r="M72" s="36"/>
      <c r="N72" s="46" t="s">
        <v>143</v>
      </c>
    </row>
    <row r="73" spans="1:14" ht="15" customHeight="1" outlineLevel="1" x14ac:dyDescent="0.25">
      <c r="A73" s="47" t="s">
        <v>765</v>
      </c>
      <c r="B73" s="47" t="s">
        <v>766</v>
      </c>
      <c r="C73" s="48"/>
      <c r="D73" s="49"/>
      <c r="E73" s="116"/>
      <c r="F73" s="98"/>
      <c r="G73" s="52"/>
      <c r="H73" s="99"/>
      <c r="I73" s="99"/>
      <c r="J73" s="99"/>
      <c r="K73" s="52"/>
      <c r="L73" s="36"/>
      <c r="M73" s="36"/>
      <c r="N73" s="46" t="s">
        <v>142</v>
      </c>
    </row>
    <row r="74" spans="1:14" ht="15" customHeight="1" outlineLevel="2" x14ac:dyDescent="0.25">
      <c r="A74" s="50" t="s">
        <v>767</v>
      </c>
      <c r="B74" s="50" t="s">
        <v>768</v>
      </c>
      <c r="C74" s="48" t="s">
        <v>5668</v>
      </c>
      <c r="D74" s="167"/>
      <c r="E74" s="116" t="s">
        <v>55</v>
      </c>
      <c r="F74" s="98" t="s">
        <v>54</v>
      </c>
      <c r="G74" s="68"/>
      <c r="H74" s="69"/>
      <c r="I74" s="70">
        <f>+G74*H74</f>
        <v>0</v>
      </c>
      <c r="J74" s="71">
        <f t="shared" ref="J74:K76" si="14">+H74*$K$2</f>
        <v>0</v>
      </c>
      <c r="K74" s="71">
        <f t="shared" si="14"/>
        <v>0</v>
      </c>
      <c r="L74" s="36"/>
      <c r="M74" s="36"/>
      <c r="N74" s="46" t="s">
        <v>141</v>
      </c>
    </row>
    <row r="75" spans="1:14" ht="15" customHeight="1" outlineLevel="2" x14ac:dyDescent="0.25">
      <c r="A75" s="50" t="s">
        <v>769</v>
      </c>
      <c r="B75" s="50" t="s">
        <v>770</v>
      </c>
      <c r="C75" s="48" t="s">
        <v>5668</v>
      </c>
      <c r="D75" s="167"/>
      <c r="E75" s="116" t="s">
        <v>55</v>
      </c>
      <c r="F75" s="98" t="s">
        <v>54</v>
      </c>
      <c r="G75" s="68"/>
      <c r="H75" s="69"/>
      <c r="I75" s="70">
        <f>+G75*H75</f>
        <v>0</v>
      </c>
      <c r="J75" s="71">
        <f t="shared" si="14"/>
        <v>0</v>
      </c>
      <c r="K75" s="71">
        <f t="shared" si="14"/>
        <v>0</v>
      </c>
      <c r="L75" s="36"/>
      <c r="M75" s="36"/>
      <c r="N75" s="46" t="s">
        <v>143</v>
      </c>
    </row>
    <row r="76" spans="1:14" ht="15" customHeight="1" outlineLevel="1" x14ac:dyDescent="0.25">
      <c r="A76" s="47" t="s">
        <v>771</v>
      </c>
      <c r="B76" s="47" t="s">
        <v>772</v>
      </c>
      <c r="C76" s="48"/>
      <c r="D76" s="167"/>
      <c r="E76" s="159" t="s">
        <v>123</v>
      </c>
      <c r="F76" s="72" t="s">
        <v>123</v>
      </c>
      <c r="G76" s="68"/>
      <c r="H76" s="69"/>
      <c r="I76" s="70">
        <f>+G76*H76</f>
        <v>0</v>
      </c>
      <c r="J76" s="71">
        <f t="shared" si="14"/>
        <v>0</v>
      </c>
      <c r="K76" s="71">
        <f t="shared" si="14"/>
        <v>0</v>
      </c>
      <c r="L76" s="36"/>
      <c r="M76" s="36"/>
      <c r="N76" s="46" t="s">
        <v>143</v>
      </c>
    </row>
    <row r="77" spans="1:14" ht="15" customHeight="1" x14ac:dyDescent="0.25">
      <c r="A77" s="43" t="s">
        <v>773</v>
      </c>
      <c r="B77" s="43" t="s">
        <v>774</v>
      </c>
      <c r="C77" s="44"/>
      <c r="D77" s="45"/>
      <c r="E77" s="158"/>
      <c r="F77" s="96"/>
      <c r="G77" s="61"/>
      <c r="H77" s="97"/>
      <c r="I77" s="97"/>
      <c r="J77" s="97"/>
      <c r="K77" s="61"/>
      <c r="L77" s="36"/>
      <c r="M77" s="36"/>
      <c r="N77" s="46" t="s">
        <v>142</v>
      </c>
    </row>
    <row r="78" spans="1:14" ht="15" customHeight="1" outlineLevel="1" x14ac:dyDescent="0.25">
      <c r="A78" s="47" t="s">
        <v>775</v>
      </c>
      <c r="B78" s="47" t="s">
        <v>776</v>
      </c>
      <c r="C78" s="48"/>
      <c r="D78" s="49"/>
      <c r="E78" s="116"/>
      <c r="F78" s="98"/>
      <c r="G78" s="52"/>
      <c r="H78" s="99"/>
      <c r="I78" s="99"/>
      <c r="J78" s="99"/>
      <c r="K78" s="52"/>
      <c r="L78" s="36"/>
      <c r="M78" s="36"/>
      <c r="N78" s="46" t="s">
        <v>142</v>
      </c>
    </row>
    <row r="79" spans="1:14" ht="15" customHeight="1" outlineLevel="2" x14ac:dyDescent="0.25">
      <c r="A79" s="50" t="s">
        <v>777</v>
      </c>
      <c r="B79" s="50" t="s">
        <v>778</v>
      </c>
      <c r="C79" s="48" t="s">
        <v>5668</v>
      </c>
      <c r="D79" s="167"/>
      <c r="E79" s="116" t="s">
        <v>55</v>
      </c>
      <c r="F79" s="98" t="s">
        <v>54</v>
      </c>
      <c r="G79" s="68"/>
      <c r="H79" s="69"/>
      <c r="I79" s="70">
        <f>+G79*H79</f>
        <v>0</v>
      </c>
      <c r="J79" s="71">
        <f t="shared" ref="J79:K82" si="15">+H79*$K$2</f>
        <v>0</v>
      </c>
      <c r="K79" s="71">
        <f t="shared" si="15"/>
        <v>0</v>
      </c>
      <c r="L79" s="36"/>
      <c r="M79" s="36"/>
      <c r="N79" s="46" t="s">
        <v>141</v>
      </c>
    </row>
    <row r="80" spans="1:14" ht="15" customHeight="1" outlineLevel="2" x14ac:dyDescent="0.25">
      <c r="A80" s="50" t="s">
        <v>779</v>
      </c>
      <c r="B80" s="50" t="s">
        <v>780</v>
      </c>
      <c r="C80" s="48" t="s">
        <v>5668</v>
      </c>
      <c r="D80" s="171"/>
      <c r="E80" s="116" t="s">
        <v>55</v>
      </c>
      <c r="F80" s="67" t="s">
        <v>54</v>
      </c>
      <c r="G80" s="68"/>
      <c r="H80" s="69"/>
      <c r="I80" s="70">
        <f>+G80*H80</f>
        <v>0</v>
      </c>
      <c r="J80" s="71">
        <f t="shared" si="15"/>
        <v>0</v>
      </c>
      <c r="K80" s="71">
        <f t="shared" si="15"/>
        <v>0</v>
      </c>
      <c r="L80" s="36"/>
      <c r="M80" s="36"/>
      <c r="N80" s="46" t="s">
        <v>141</v>
      </c>
    </row>
    <row r="81" spans="1:17" ht="15" customHeight="1" outlineLevel="2" x14ac:dyDescent="0.25">
      <c r="A81" s="50" t="s">
        <v>781</v>
      </c>
      <c r="B81" s="50" t="s">
        <v>782</v>
      </c>
      <c r="C81" s="48" t="s">
        <v>5668</v>
      </c>
      <c r="D81" s="167"/>
      <c r="E81" s="116" t="s">
        <v>55</v>
      </c>
      <c r="F81" s="98" t="s">
        <v>54</v>
      </c>
      <c r="G81" s="68"/>
      <c r="H81" s="69"/>
      <c r="I81" s="70">
        <f>+G81*H81</f>
        <v>0</v>
      </c>
      <c r="J81" s="71">
        <f t="shared" si="15"/>
        <v>0</v>
      </c>
      <c r="K81" s="71">
        <f t="shared" si="15"/>
        <v>0</v>
      </c>
      <c r="L81" s="36"/>
      <c r="M81" s="36"/>
      <c r="N81" s="46" t="s">
        <v>141</v>
      </c>
    </row>
    <row r="82" spans="1:17" ht="15" customHeight="1" outlineLevel="2" x14ac:dyDescent="0.25">
      <c r="A82" s="50" t="s">
        <v>783</v>
      </c>
      <c r="B82" s="50" t="s">
        <v>784</v>
      </c>
      <c r="C82" s="48" t="s">
        <v>5668</v>
      </c>
      <c r="D82" s="167"/>
      <c r="E82" s="116" t="s">
        <v>55</v>
      </c>
      <c r="F82" s="67" t="s">
        <v>54</v>
      </c>
      <c r="G82" s="68"/>
      <c r="H82" s="69"/>
      <c r="I82" s="70">
        <f>+G82*H82</f>
        <v>0</v>
      </c>
      <c r="J82" s="71">
        <f t="shared" si="15"/>
        <v>0</v>
      </c>
      <c r="K82" s="71">
        <f t="shared" si="15"/>
        <v>0</v>
      </c>
      <c r="L82" s="36"/>
      <c r="M82" s="36"/>
      <c r="N82" s="46" t="s">
        <v>143</v>
      </c>
    </row>
    <row r="83" spans="1:17" ht="15" customHeight="1" outlineLevel="1" x14ac:dyDescent="0.25">
      <c r="A83" s="47" t="s">
        <v>785</v>
      </c>
      <c r="B83" s="47" t="s">
        <v>786</v>
      </c>
      <c r="C83" s="48"/>
      <c r="D83" s="49"/>
      <c r="E83" s="116"/>
      <c r="F83" s="98"/>
      <c r="G83" s="52"/>
      <c r="H83" s="99"/>
      <c r="I83" s="99"/>
      <c r="J83" s="99"/>
      <c r="K83" s="52"/>
      <c r="L83" s="36"/>
      <c r="M83" s="36"/>
      <c r="N83" s="46" t="s">
        <v>142</v>
      </c>
    </row>
    <row r="84" spans="1:17" ht="15" customHeight="1" outlineLevel="2" x14ac:dyDescent="0.25">
      <c r="A84" s="50" t="s">
        <v>787</v>
      </c>
      <c r="B84" s="50" t="s">
        <v>788</v>
      </c>
      <c r="C84" s="48" t="s">
        <v>136</v>
      </c>
      <c r="D84" s="167"/>
      <c r="E84" s="116" t="s">
        <v>254</v>
      </c>
      <c r="F84" s="98" t="s">
        <v>58</v>
      </c>
      <c r="G84" s="68"/>
      <c r="H84" s="69"/>
      <c r="I84" s="70">
        <f t="shared" ref="I84:I91" si="16">+G84*H84</f>
        <v>0</v>
      </c>
      <c r="J84" s="71">
        <f t="shared" ref="J84:K91" si="17">+H84*$K$2</f>
        <v>0</v>
      </c>
      <c r="K84" s="71">
        <f t="shared" si="17"/>
        <v>0</v>
      </c>
      <c r="L84" s="36"/>
      <c r="M84" s="36"/>
      <c r="N84" s="46" t="s">
        <v>141</v>
      </c>
    </row>
    <row r="85" spans="1:17" ht="15" customHeight="1" outlineLevel="2" x14ac:dyDescent="0.25">
      <c r="A85" s="50" t="s">
        <v>789</v>
      </c>
      <c r="B85" s="50" t="s">
        <v>790</v>
      </c>
      <c r="C85" s="48" t="s">
        <v>136</v>
      </c>
      <c r="D85" s="167"/>
      <c r="E85" s="116" t="s">
        <v>254</v>
      </c>
      <c r="F85" s="98" t="s">
        <v>58</v>
      </c>
      <c r="G85" s="68"/>
      <c r="H85" s="69"/>
      <c r="I85" s="70">
        <f t="shared" si="16"/>
        <v>0</v>
      </c>
      <c r="J85" s="71">
        <f t="shared" si="17"/>
        <v>0</v>
      </c>
      <c r="K85" s="71">
        <f t="shared" si="17"/>
        <v>0</v>
      </c>
      <c r="L85" s="36"/>
      <c r="M85" s="36"/>
      <c r="N85" s="46" t="s">
        <v>141</v>
      </c>
    </row>
    <row r="86" spans="1:17" ht="15" customHeight="1" outlineLevel="2" x14ac:dyDescent="0.25">
      <c r="A86" s="50" t="s">
        <v>791</v>
      </c>
      <c r="B86" s="50" t="s">
        <v>792</v>
      </c>
      <c r="C86" s="48" t="s">
        <v>136</v>
      </c>
      <c r="D86" s="167"/>
      <c r="E86" s="116" t="s">
        <v>254</v>
      </c>
      <c r="F86" s="98" t="s">
        <v>58</v>
      </c>
      <c r="G86" s="68"/>
      <c r="H86" s="69"/>
      <c r="I86" s="70">
        <f t="shared" si="16"/>
        <v>0</v>
      </c>
      <c r="J86" s="71">
        <f t="shared" si="17"/>
        <v>0</v>
      </c>
      <c r="K86" s="71">
        <f t="shared" si="17"/>
        <v>0</v>
      </c>
      <c r="L86" s="36"/>
      <c r="M86" s="36"/>
      <c r="N86" s="46" t="s">
        <v>141</v>
      </c>
    </row>
    <row r="87" spans="1:17" ht="15" customHeight="1" outlineLevel="2" x14ac:dyDescent="0.25">
      <c r="A87" s="50" t="s">
        <v>793</v>
      </c>
      <c r="B87" s="50" t="s">
        <v>794</v>
      </c>
      <c r="C87" s="48"/>
      <c r="D87" s="167"/>
      <c r="E87" s="116" t="s">
        <v>254</v>
      </c>
      <c r="F87" s="98" t="s">
        <v>58</v>
      </c>
      <c r="G87" s="68"/>
      <c r="H87" s="69"/>
      <c r="I87" s="70">
        <f t="shared" si="16"/>
        <v>0</v>
      </c>
      <c r="J87" s="71">
        <f t="shared" si="17"/>
        <v>0</v>
      </c>
      <c r="K87" s="71">
        <f t="shared" si="17"/>
        <v>0</v>
      </c>
      <c r="L87" s="36"/>
      <c r="M87" s="36"/>
      <c r="N87" s="46" t="s">
        <v>141</v>
      </c>
    </row>
    <row r="88" spans="1:17" ht="15" customHeight="1" outlineLevel="2" x14ac:dyDescent="0.25">
      <c r="A88" s="50" t="s">
        <v>795</v>
      </c>
      <c r="B88" s="50" t="s">
        <v>796</v>
      </c>
      <c r="C88" s="48" t="s">
        <v>136</v>
      </c>
      <c r="D88" s="167"/>
      <c r="E88" s="116" t="s">
        <v>254</v>
      </c>
      <c r="F88" s="98" t="s">
        <v>58</v>
      </c>
      <c r="G88" s="68"/>
      <c r="H88" s="69"/>
      <c r="I88" s="70">
        <f t="shared" si="16"/>
        <v>0</v>
      </c>
      <c r="J88" s="71">
        <f t="shared" si="17"/>
        <v>0</v>
      </c>
      <c r="K88" s="71">
        <f t="shared" si="17"/>
        <v>0</v>
      </c>
      <c r="L88" s="36"/>
      <c r="M88" s="36"/>
      <c r="N88" s="46" t="s">
        <v>141</v>
      </c>
    </row>
    <row r="89" spans="1:17" ht="15" customHeight="1" outlineLevel="2" x14ac:dyDescent="0.25">
      <c r="A89" s="50" t="s">
        <v>797</v>
      </c>
      <c r="B89" s="50" t="s">
        <v>798</v>
      </c>
      <c r="C89" s="48" t="s">
        <v>136</v>
      </c>
      <c r="D89" s="167"/>
      <c r="E89" s="116" t="s">
        <v>254</v>
      </c>
      <c r="F89" s="98" t="s">
        <v>58</v>
      </c>
      <c r="G89" s="68"/>
      <c r="H89" s="69"/>
      <c r="I89" s="70">
        <f t="shared" si="16"/>
        <v>0</v>
      </c>
      <c r="J89" s="71">
        <f t="shared" si="17"/>
        <v>0</v>
      </c>
      <c r="K89" s="71">
        <f t="shared" si="17"/>
        <v>0</v>
      </c>
      <c r="L89" s="36"/>
      <c r="M89" s="36"/>
      <c r="N89" s="46" t="s">
        <v>141</v>
      </c>
    </row>
    <row r="90" spans="1:17" ht="15" customHeight="1" outlineLevel="2" x14ac:dyDescent="0.25">
      <c r="A90" s="50" t="s">
        <v>799</v>
      </c>
      <c r="B90" s="50" t="s">
        <v>800</v>
      </c>
      <c r="C90" s="48" t="s">
        <v>136</v>
      </c>
      <c r="D90" s="167"/>
      <c r="E90" s="116" t="s">
        <v>254</v>
      </c>
      <c r="F90" s="98" t="s">
        <v>58</v>
      </c>
      <c r="G90" s="68"/>
      <c r="H90" s="69"/>
      <c r="I90" s="70">
        <f t="shared" si="16"/>
        <v>0</v>
      </c>
      <c r="J90" s="71">
        <f t="shared" si="17"/>
        <v>0</v>
      </c>
      <c r="K90" s="71">
        <f t="shared" si="17"/>
        <v>0</v>
      </c>
      <c r="L90" s="36"/>
      <c r="M90" s="36"/>
      <c r="N90" s="46" t="s">
        <v>141</v>
      </c>
    </row>
    <row r="91" spans="1:17" ht="15" customHeight="1" outlineLevel="2" x14ac:dyDescent="0.25">
      <c r="A91" s="50" t="s">
        <v>801</v>
      </c>
      <c r="B91" s="50" t="s">
        <v>802</v>
      </c>
      <c r="C91" s="48" t="s">
        <v>136</v>
      </c>
      <c r="D91" s="167"/>
      <c r="E91" s="116" t="s">
        <v>254</v>
      </c>
      <c r="F91" s="98" t="s">
        <v>58</v>
      </c>
      <c r="G91" s="68"/>
      <c r="H91" s="69"/>
      <c r="I91" s="70">
        <f t="shared" si="16"/>
        <v>0</v>
      </c>
      <c r="J91" s="71">
        <f t="shared" si="17"/>
        <v>0</v>
      </c>
      <c r="K91" s="71">
        <f t="shared" si="17"/>
        <v>0</v>
      </c>
      <c r="L91" s="36"/>
      <c r="M91" s="36"/>
      <c r="N91" s="46" t="s">
        <v>143</v>
      </c>
    </row>
    <row r="92" spans="1:17" ht="15" customHeight="1" outlineLevel="1" x14ac:dyDescent="0.25">
      <c r="A92" s="47" t="s">
        <v>803</v>
      </c>
      <c r="B92" s="47" t="s">
        <v>5430</v>
      </c>
      <c r="C92" s="48"/>
      <c r="D92" s="49"/>
      <c r="E92" s="116"/>
      <c r="F92" s="98"/>
      <c r="G92" s="52"/>
      <c r="H92" s="99"/>
      <c r="I92" s="99"/>
      <c r="J92" s="99"/>
      <c r="K92" s="52"/>
      <c r="L92" s="36"/>
      <c r="M92" s="36"/>
      <c r="N92" s="46" t="s">
        <v>142</v>
      </c>
    </row>
    <row r="93" spans="1:17" ht="15" customHeight="1" outlineLevel="2" x14ac:dyDescent="0.25">
      <c r="A93" s="50" t="s">
        <v>804</v>
      </c>
      <c r="B93" s="50" t="s">
        <v>5431</v>
      </c>
      <c r="C93" s="48"/>
      <c r="D93" s="167"/>
      <c r="E93" s="116" t="s">
        <v>254</v>
      </c>
      <c r="F93" s="98" t="s">
        <v>58</v>
      </c>
      <c r="G93" s="68"/>
      <c r="H93" s="69"/>
      <c r="I93" s="70">
        <f>+G93*H93</f>
        <v>0</v>
      </c>
      <c r="J93" s="71">
        <f t="shared" ref="J93:K96" si="18">+H93*$K$2</f>
        <v>0</v>
      </c>
      <c r="K93" s="71">
        <f t="shared" si="18"/>
        <v>0</v>
      </c>
      <c r="L93" s="36"/>
      <c r="M93" s="36"/>
      <c r="N93" s="46" t="s">
        <v>141</v>
      </c>
    </row>
    <row r="94" spans="1:17" ht="15" customHeight="1" outlineLevel="2" x14ac:dyDescent="0.25">
      <c r="A94" s="50" t="s">
        <v>805</v>
      </c>
      <c r="B94" s="50" t="s">
        <v>5432</v>
      </c>
      <c r="C94" s="48" t="s">
        <v>132</v>
      </c>
      <c r="D94" s="167"/>
      <c r="E94" s="116" t="s">
        <v>254</v>
      </c>
      <c r="F94" s="98" t="s">
        <v>58</v>
      </c>
      <c r="G94" s="68"/>
      <c r="H94" s="69"/>
      <c r="I94" s="70">
        <f>+G94*H94</f>
        <v>0</v>
      </c>
      <c r="J94" s="71">
        <f t="shared" si="18"/>
        <v>0</v>
      </c>
      <c r="K94" s="71">
        <f t="shared" si="18"/>
        <v>0</v>
      </c>
      <c r="L94" s="36"/>
      <c r="M94" s="36"/>
      <c r="N94" s="46" t="s">
        <v>141</v>
      </c>
    </row>
    <row r="95" spans="1:17" s="1" customFormat="1" ht="15" customHeight="1" outlineLevel="2" x14ac:dyDescent="0.25">
      <c r="A95" s="50" t="s">
        <v>806</v>
      </c>
      <c r="B95" s="50" t="s">
        <v>5433</v>
      </c>
      <c r="C95" s="48" t="s">
        <v>134</v>
      </c>
      <c r="D95" s="167"/>
      <c r="E95" s="116" t="s">
        <v>254</v>
      </c>
      <c r="F95" s="67" t="s">
        <v>58</v>
      </c>
      <c r="G95" s="68"/>
      <c r="H95" s="69"/>
      <c r="I95" s="70">
        <f>+G95*H95</f>
        <v>0</v>
      </c>
      <c r="J95" s="71">
        <f t="shared" si="18"/>
        <v>0</v>
      </c>
      <c r="K95" s="71">
        <f t="shared" si="18"/>
        <v>0</v>
      </c>
      <c r="L95" s="62"/>
      <c r="M95" s="62"/>
      <c r="N95" s="73" t="s">
        <v>141</v>
      </c>
      <c r="Q95" s="38"/>
    </row>
    <row r="96" spans="1:17" ht="15" customHeight="1" outlineLevel="2" x14ac:dyDescent="0.25">
      <c r="A96" s="50" t="s">
        <v>5424</v>
      </c>
      <c r="B96" s="50" t="s">
        <v>5434</v>
      </c>
      <c r="C96" s="48"/>
      <c r="D96" s="167"/>
      <c r="E96" s="116" t="s">
        <v>254</v>
      </c>
      <c r="F96" s="98" t="s">
        <v>58</v>
      </c>
      <c r="G96" s="68"/>
      <c r="H96" s="69"/>
      <c r="I96" s="70">
        <f>+G96*H96</f>
        <v>0</v>
      </c>
      <c r="J96" s="71">
        <f t="shared" si="18"/>
        <v>0</v>
      </c>
      <c r="K96" s="71">
        <f t="shared" si="18"/>
        <v>0</v>
      </c>
      <c r="L96" s="36"/>
      <c r="M96" s="36"/>
      <c r="N96" s="46" t="s">
        <v>143</v>
      </c>
    </row>
    <row r="97" spans="1:14" ht="15" customHeight="1" outlineLevel="1" x14ac:dyDescent="0.25">
      <c r="A97" s="47" t="s">
        <v>807</v>
      </c>
      <c r="B97" s="47" t="s">
        <v>808</v>
      </c>
      <c r="C97" s="48"/>
      <c r="D97" s="49"/>
      <c r="E97" s="116"/>
      <c r="F97" s="98"/>
      <c r="G97" s="52"/>
      <c r="H97" s="99"/>
      <c r="I97" s="99"/>
      <c r="J97" s="99"/>
      <c r="K97" s="52"/>
      <c r="L97" s="36"/>
      <c r="M97" s="36"/>
      <c r="N97" s="46" t="s">
        <v>142</v>
      </c>
    </row>
    <row r="98" spans="1:14" ht="15" customHeight="1" outlineLevel="2" x14ac:dyDescent="0.25">
      <c r="A98" s="50" t="s">
        <v>809</v>
      </c>
      <c r="B98" s="50" t="s">
        <v>810</v>
      </c>
      <c r="C98" s="48" t="s">
        <v>5668</v>
      </c>
      <c r="D98" s="167"/>
      <c r="E98" s="116" t="s">
        <v>55</v>
      </c>
      <c r="F98" s="98" t="s">
        <v>54</v>
      </c>
      <c r="G98" s="68"/>
      <c r="H98" s="69"/>
      <c r="I98" s="70">
        <f t="shared" ref="I98:I103" si="19">+G98*H98</f>
        <v>0</v>
      </c>
      <c r="J98" s="71">
        <f t="shared" ref="J98:K103" si="20">+H98*$K$2</f>
        <v>0</v>
      </c>
      <c r="K98" s="71">
        <f t="shared" si="20"/>
        <v>0</v>
      </c>
      <c r="L98" s="36"/>
      <c r="M98" s="36"/>
      <c r="N98" s="46" t="s">
        <v>141</v>
      </c>
    </row>
    <row r="99" spans="1:14" ht="15" customHeight="1" outlineLevel="2" x14ac:dyDescent="0.25">
      <c r="A99" s="50" t="s">
        <v>811</v>
      </c>
      <c r="B99" s="50" t="s">
        <v>812</v>
      </c>
      <c r="C99" s="48"/>
      <c r="D99" s="167"/>
      <c r="E99" s="116" t="s">
        <v>254</v>
      </c>
      <c r="F99" s="98" t="s">
        <v>58</v>
      </c>
      <c r="G99" s="68"/>
      <c r="H99" s="69"/>
      <c r="I99" s="70">
        <f t="shared" si="19"/>
        <v>0</v>
      </c>
      <c r="J99" s="71">
        <f t="shared" si="20"/>
        <v>0</v>
      </c>
      <c r="K99" s="71">
        <f t="shared" si="20"/>
        <v>0</v>
      </c>
      <c r="L99" s="36"/>
      <c r="M99" s="36"/>
      <c r="N99" s="46" t="s">
        <v>141</v>
      </c>
    </row>
    <row r="100" spans="1:14" ht="15" customHeight="1" outlineLevel="2" x14ac:dyDescent="0.25">
      <c r="A100" s="50" t="s">
        <v>813</v>
      </c>
      <c r="B100" s="50" t="s">
        <v>814</v>
      </c>
      <c r="C100" s="48"/>
      <c r="D100" s="167"/>
      <c r="E100" s="116" t="s">
        <v>254</v>
      </c>
      <c r="F100" s="98" t="s">
        <v>58</v>
      </c>
      <c r="G100" s="68"/>
      <c r="H100" s="69"/>
      <c r="I100" s="70">
        <f t="shared" si="19"/>
        <v>0</v>
      </c>
      <c r="J100" s="71">
        <f t="shared" si="20"/>
        <v>0</v>
      </c>
      <c r="K100" s="71">
        <f t="shared" si="20"/>
        <v>0</v>
      </c>
      <c r="L100" s="36"/>
      <c r="M100" s="36"/>
      <c r="N100" s="46" t="s">
        <v>141</v>
      </c>
    </row>
    <row r="101" spans="1:14" ht="15" customHeight="1" outlineLevel="2" x14ac:dyDescent="0.25">
      <c r="A101" s="50" t="s">
        <v>815</v>
      </c>
      <c r="B101" s="50" t="s">
        <v>816</v>
      </c>
      <c r="C101" s="48"/>
      <c r="D101" s="167"/>
      <c r="E101" s="159" t="s">
        <v>123</v>
      </c>
      <c r="F101" s="72" t="s">
        <v>123</v>
      </c>
      <c r="G101" s="68"/>
      <c r="H101" s="69"/>
      <c r="I101" s="70">
        <f t="shared" si="19"/>
        <v>0</v>
      </c>
      <c r="J101" s="71">
        <f t="shared" si="20"/>
        <v>0</v>
      </c>
      <c r="K101" s="71">
        <f t="shared" si="20"/>
        <v>0</v>
      </c>
      <c r="L101" s="36"/>
      <c r="M101" s="36"/>
      <c r="N101" s="46" t="s">
        <v>143</v>
      </c>
    </row>
    <row r="102" spans="1:14" ht="15" customHeight="1" outlineLevel="1" x14ac:dyDescent="0.25">
      <c r="A102" s="47" t="s">
        <v>817</v>
      </c>
      <c r="B102" s="47" t="s">
        <v>818</v>
      </c>
      <c r="C102" s="48"/>
      <c r="D102" s="167"/>
      <c r="E102" s="116" t="s">
        <v>254</v>
      </c>
      <c r="F102" s="98" t="s">
        <v>58</v>
      </c>
      <c r="G102" s="68"/>
      <c r="H102" s="69"/>
      <c r="I102" s="70">
        <f t="shared" si="19"/>
        <v>0</v>
      </c>
      <c r="J102" s="71">
        <f t="shared" si="20"/>
        <v>0</v>
      </c>
      <c r="K102" s="71">
        <f t="shared" si="20"/>
        <v>0</v>
      </c>
      <c r="L102" s="36"/>
      <c r="M102" s="36"/>
      <c r="N102" s="46" t="s">
        <v>141</v>
      </c>
    </row>
    <row r="103" spans="1:14" ht="15" customHeight="1" outlineLevel="1" x14ac:dyDescent="0.25">
      <c r="A103" s="47" t="s">
        <v>819</v>
      </c>
      <c r="B103" s="47" t="s">
        <v>820</v>
      </c>
      <c r="C103" s="48" t="s">
        <v>5668</v>
      </c>
      <c r="D103" s="167"/>
      <c r="E103" s="116" t="s">
        <v>254</v>
      </c>
      <c r="F103" s="98" t="s">
        <v>58</v>
      </c>
      <c r="G103" s="68"/>
      <c r="H103" s="69"/>
      <c r="I103" s="70">
        <f t="shared" si="19"/>
        <v>0</v>
      </c>
      <c r="J103" s="71">
        <f t="shared" si="20"/>
        <v>0</v>
      </c>
      <c r="K103" s="71">
        <f t="shared" si="20"/>
        <v>0</v>
      </c>
      <c r="L103" s="36"/>
      <c r="M103" s="36"/>
      <c r="N103" s="46" t="s">
        <v>141</v>
      </c>
    </row>
    <row r="104" spans="1:14" ht="15" customHeight="1" outlineLevel="1" x14ac:dyDescent="0.25">
      <c r="A104" s="47" t="s">
        <v>821</v>
      </c>
      <c r="B104" s="47" t="s">
        <v>822</v>
      </c>
      <c r="C104" s="48"/>
      <c r="D104" s="49"/>
      <c r="E104" s="116"/>
      <c r="F104" s="98"/>
      <c r="G104" s="52"/>
      <c r="H104" s="99"/>
      <c r="I104" s="99"/>
      <c r="J104" s="99"/>
      <c r="K104" s="52"/>
      <c r="L104" s="36"/>
      <c r="M104" s="36"/>
      <c r="N104" s="46" t="s">
        <v>142</v>
      </c>
    </row>
    <row r="105" spans="1:14" ht="15" customHeight="1" outlineLevel="2" x14ac:dyDescent="0.25">
      <c r="A105" s="50" t="s">
        <v>823</v>
      </c>
      <c r="B105" s="50" t="s">
        <v>824</v>
      </c>
      <c r="C105" s="48" t="s">
        <v>5668</v>
      </c>
      <c r="D105" s="167"/>
      <c r="E105" s="116" t="s">
        <v>55</v>
      </c>
      <c r="F105" s="98" t="s">
        <v>54</v>
      </c>
      <c r="G105" s="68"/>
      <c r="H105" s="69"/>
      <c r="I105" s="70">
        <f t="shared" ref="I105:I112" si="21">+G105*H105</f>
        <v>0</v>
      </c>
      <c r="J105" s="71">
        <f t="shared" ref="J105:K112" si="22">+H105*$K$2</f>
        <v>0</v>
      </c>
      <c r="K105" s="71">
        <f t="shared" si="22"/>
        <v>0</v>
      </c>
      <c r="L105" s="36"/>
      <c r="M105" s="36"/>
      <c r="N105" s="46" t="s">
        <v>141</v>
      </c>
    </row>
    <row r="106" spans="1:14" ht="15" customHeight="1" outlineLevel="2" x14ac:dyDescent="0.25">
      <c r="A106" s="50" t="s">
        <v>825</v>
      </c>
      <c r="B106" s="50" t="s">
        <v>826</v>
      </c>
      <c r="C106" s="48" t="s">
        <v>5668</v>
      </c>
      <c r="D106" s="167"/>
      <c r="E106" s="116" t="s">
        <v>55</v>
      </c>
      <c r="F106" s="98" t="s">
        <v>54</v>
      </c>
      <c r="G106" s="68"/>
      <c r="H106" s="69"/>
      <c r="I106" s="70">
        <f t="shared" si="21"/>
        <v>0</v>
      </c>
      <c r="J106" s="71">
        <f t="shared" si="22"/>
        <v>0</v>
      </c>
      <c r="K106" s="71">
        <f t="shared" si="22"/>
        <v>0</v>
      </c>
      <c r="L106" s="36"/>
      <c r="M106" s="36"/>
      <c r="N106" s="46" t="s">
        <v>141</v>
      </c>
    </row>
    <row r="107" spans="1:14" ht="15" customHeight="1" outlineLevel="2" x14ac:dyDescent="0.25">
      <c r="A107" s="50" t="s">
        <v>827</v>
      </c>
      <c r="B107" s="50" t="s">
        <v>828</v>
      </c>
      <c r="C107" s="48" t="s">
        <v>5668</v>
      </c>
      <c r="D107" s="167"/>
      <c r="E107" s="116" t="s">
        <v>55</v>
      </c>
      <c r="F107" s="98" t="s">
        <v>54</v>
      </c>
      <c r="G107" s="68"/>
      <c r="H107" s="69"/>
      <c r="I107" s="70">
        <f t="shared" si="21"/>
        <v>0</v>
      </c>
      <c r="J107" s="71">
        <f t="shared" si="22"/>
        <v>0</v>
      </c>
      <c r="K107" s="71">
        <f t="shared" si="22"/>
        <v>0</v>
      </c>
      <c r="L107" s="36"/>
      <c r="M107" s="36"/>
      <c r="N107" s="46" t="s">
        <v>141</v>
      </c>
    </row>
    <row r="108" spans="1:14" ht="15" customHeight="1" outlineLevel="2" x14ac:dyDescent="0.25">
      <c r="A108" s="50" t="s">
        <v>829</v>
      </c>
      <c r="B108" s="50" t="s">
        <v>830</v>
      </c>
      <c r="C108" s="48" t="s">
        <v>5668</v>
      </c>
      <c r="D108" s="167"/>
      <c r="E108" s="116" t="s">
        <v>55</v>
      </c>
      <c r="F108" s="98" t="s">
        <v>54</v>
      </c>
      <c r="G108" s="68"/>
      <c r="H108" s="69"/>
      <c r="I108" s="70">
        <f t="shared" si="21"/>
        <v>0</v>
      </c>
      <c r="J108" s="71">
        <f t="shared" si="22"/>
        <v>0</v>
      </c>
      <c r="K108" s="71">
        <f t="shared" si="22"/>
        <v>0</v>
      </c>
      <c r="L108" s="36"/>
      <c r="M108" s="36"/>
      <c r="N108" s="46" t="s">
        <v>141</v>
      </c>
    </row>
    <row r="109" spans="1:14" ht="15" customHeight="1" outlineLevel="2" x14ac:dyDescent="0.25">
      <c r="A109" s="50" t="s">
        <v>831</v>
      </c>
      <c r="B109" s="50" t="s">
        <v>832</v>
      </c>
      <c r="C109" s="48" t="s">
        <v>5668</v>
      </c>
      <c r="D109" s="167"/>
      <c r="E109" s="116" t="s">
        <v>55</v>
      </c>
      <c r="F109" s="98" t="s">
        <v>54</v>
      </c>
      <c r="G109" s="68"/>
      <c r="H109" s="69"/>
      <c r="I109" s="70">
        <f t="shared" si="21"/>
        <v>0</v>
      </c>
      <c r="J109" s="71">
        <f t="shared" si="22"/>
        <v>0</v>
      </c>
      <c r="K109" s="71">
        <f t="shared" si="22"/>
        <v>0</v>
      </c>
      <c r="L109" s="36"/>
      <c r="M109" s="36"/>
      <c r="N109" s="46" t="s">
        <v>141</v>
      </c>
    </row>
    <row r="110" spans="1:14" ht="15" customHeight="1" outlineLevel="2" x14ac:dyDescent="0.25">
      <c r="A110" s="50" t="s">
        <v>833</v>
      </c>
      <c r="B110" s="50" t="s">
        <v>834</v>
      </c>
      <c r="C110" s="48" t="s">
        <v>5668</v>
      </c>
      <c r="D110" s="167"/>
      <c r="E110" s="116" t="s">
        <v>55</v>
      </c>
      <c r="F110" s="98" t="s">
        <v>54</v>
      </c>
      <c r="G110" s="68"/>
      <c r="H110" s="69"/>
      <c r="I110" s="70">
        <f t="shared" si="21"/>
        <v>0</v>
      </c>
      <c r="J110" s="71">
        <f t="shared" si="22"/>
        <v>0</v>
      </c>
      <c r="K110" s="71">
        <f t="shared" si="22"/>
        <v>0</v>
      </c>
      <c r="L110" s="36"/>
      <c r="M110" s="36"/>
      <c r="N110" s="46" t="s">
        <v>141</v>
      </c>
    </row>
    <row r="111" spans="1:14" ht="15" customHeight="1" outlineLevel="2" x14ac:dyDescent="0.25">
      <c r="A111" s="50" t="s">
        <v>835</v>
      </c>
      <c r="B111" s="50" t="s">
        <v>836</v>
      </c>
      <c r="C111" s="48" t="s">
        <v>5668</v>
      </c>
      <c r="D111" s="167"/>
      <c r="E111" s="116" t="s">
        <v>55</v>
      </c>
      <c r="F111" s="98" t="s">
        <v>54</v>
      </c>
      <c r="G111" s="68"/>
      <c r="H111" s="69"/>
      <c r="I111" s="70">
        <f t="shared" si="21"/>
        <v>0</v>
      </c>
      <c r="J111" s="71">
        <f t="shared" si="22"/>
        <v>0</v>
      </c>
      <c r="K111" s="71">
        <f t="shared" si="22"/>
        <v>0</v>
      </c>
      <c r="L111" s="36"/>
      <c r="M111" s="36"/>
      <c r="N111" s="46" t="s">
        <v>143</v>
      </c>
    </row>
    <row r="112" spans="1:14" ht="15" customHeight="1" outlineLevel="1" x14ac:dyDescent="0.25">
      <c r="A112" s="47" t="s">
        <v>837</v>
      </c>
      <c r="B112" s="47" t="s">
        <v>838</v>
      </c>
      <c r="C112" s="48"/>
      <c r="D112" s="167"/>
      <c r="E112" s="159" t="s">
        <v>123</v>
      </c>
      <c r="F112" s="72" t="s">
        <v>123</v>
      </c>
      <c r="G112" s="68"/>
      <c r="H112" s="69"/>
      <c r="I112" s="70">
        <f t="shared" si="21"/>
        <v>0</v>
      </c>
      <c r="J112" s="71">
        <f t="shared" si="22"/>
        <v>0</v>
      </c>
      <c r="K112" s="71">
        <f t="shared" si="22"/>
        <v>0</v>
      </c>
      <c r="L112" s="36"/>
      <c r="M112" s="36"/>
      <c r="N112" s="46" t="s">
        <v>143</v>
      </c>
    </row>
    <row r="113" spans="1:14" s="36" customFormat="1" ht="15" customHeight="1" x14ac:dyDescent="0.25">
      <c r="A113" s="43" t="s">
        <v>839</v>
      </c>
      <c r="B113" s="43" t="s">
        <v>840</v>
      </c>
      <c r="C113" s="44"/>
      <c r="D113" s="45"/>
      <c r="E113" s="158"/>
      <c r="F113" s="96"/>
      <c r="G113" s="61"/>
      <c r="H113" s="97"/>
      <c r="I113" s="97"/>
      <c r="J113" s="97"/>
      <c r="K113" s="61"/>
      <c r="N113" s="46" t="s">
        <v>142</v>
      </c>
    </row>
    <row r="114" spans="1:14" ht="15" customHeight="1" outlineLevel="1" x14ac:dyDescent="0.25">
      <c r="A114" s="47" t="s">
        <v>841</v>
      </c>
      <c r="B114" s="47" t="s">
        <v>842</v>
      </c>
      <c r="C114" s="48"/>
      <c r="D114" s="49"/>
      <c r="E114" s="116"/>
      <c r="F114" s="98"/>
      <c r="G114" s="52"/>
      <c r="H114" s="99"/>
      <c r="I114" s="99"/>
      <c r="J114" s="99"/>
      <c r="K114" s="52"/>
      <c r="L114" s="36"/>
      <c r="M114" s="36"/>
      <c r="N114" s="46" t="s">
        <v>142</v>
      </c>
    </row>
    <row r="115" spans="1:14" ht="15" customHeight="1" outlineLevel="2" x14ac:dyDescent="0.25">
      <c r="A115" s="50" t="s">
        <v>843</v>
      </c>
      <c r="B115" s="50" t="s">
        <v>844</v>
      </c>
      <c r="C115" s="48" t="s">
        <v>5670</v>
      </c>
      <c r="D115" s="167"/>
      <c r="E115" s="116" t="s">
        <v>73</v>
      </c>
      <c r="F115" s="98" t="s">
        <v>72</v>
      </c>
      <c r="G115" s="68"/>
      <c r="H115" s="69"/>
      <c r="I115" s="70">
        <f t="shared" ref="I115:I124" si="23">+G115*H115</f>
        <v>0</v>
      </c>
      <c r="J115" s="71">
        <f t="shared" ref="J115:K124" si="24">+H115*$K$2</f>
        <v>0</v>
      </c>
      <c r="K115" s="71">
        <f t="shared" si="24"/>
        <v>0</v>
      </c>
      <c r="L115" s="36"/>
      <c r="M115" s="36"/>
      <c r="N115" s="46" t="s">
        <v>141</v>
      </c>
    </row>
    <row r="116" spans="1:14" ht="15" customHeight="1" outlineLevel="2" x14ac:dyDescent="0.25">
      <c r="A116" s="50" t="s">
        <v>845</v>
      </c>
      <c r="B116" s="50" t="s">
        <v>846</v>
      </c>
      <c r="C116" s="48" t="s">
        <v>5670</v>
      </c>
      <c r="D116" s="167"/>
      <c r="E116" s="116" t="s">
        <v>254</v>
      </c>
      <c r="F116" s="98" t="s">
        <v>58</v>
      </c>
      <c r="G116" s="68"/>
      <c r="H116" s="69"/>
      <c r="I116" s="70">
        <f t="shared" si="23"/>
        <v>0</v>
      </c>
      <c r="J116" s="71">
        <f t="shared" si="24"/>
        <v>0</v>
      </c>
      <c r="K116" s="71">
        <f t="shared" si="24"/>
        <v>0</v>
      </c>
      <c r="L116" s="36"/>
      <c r="M116" s="36"/>
      <c r="N116" s="46" t="s">
        <v>141</v>
      </c>
    </row>
    <row r="117" spans="1:14" ht="15" customHeight="1" outlineLevel="2" x14ac:dyDescent="0.25">
      <c r="A117" s="50" t="s">
        <v>847</v>
      </c>
      <c r="B117" s="50" t="s">
        <v>848</v>
      </c>
      <c r="C117" s="48"/>
      <c r="D117" s="167"/>
      <c r="E117" s="159" t="s">
        <v>123</v>
      </c>
      <c r="F117" s="72" t="s">
        <v>123</v>
      </c>
      <c r="G117" s="68"/>
      <c r="H117" s="69"/>
      <c r="I117" s="70">
        <f t="shared" si="23"/>
        <v>0</v>
      </c>
      <c r="J117" s="71">
        <f t="shared" si="24"/>
        <v>0</v>
      </c>
      <c r="K117" s="71">
        <f t="shared" si="24"/>
        <v>0</v>
      </c>
      <c r="L117" s="36"/>
      <c r="M117" s="36"/>
      <c r="N117" s="46" t="s">
        <v>143</v>
      </c>
    </row>
    <row r="118" spans="1:14" ht="15" customHeight="1" outlineLevel="1" x14ac:dyDescent="0.25">
      <c r="A118" s="47" t="s">
        <v>849</v>
      </c>
      <c r="B118" s="47" t="s">
        <v>850</v>
      </c>
      <c r="C118" s="48" t="s">
        <v>5670</v>
      </c>
      <c r="D118" s="167"/>
      <c r="E118" s="116" t="s">
        <v>254</v>
      </c>
      <c r="F118" s="98" t="s">
        <v>58</v>
      </c>
      <c r="G118" s="68"/>
      <c r="H118" s="69"/>
      <c r="I118" s="70">
        <f t="shared" si="23"/>
        <v>0</v>
      </c>
      <c r="J118" s="71">
        <f t="shared" si="24"/>
        <v>0</v>
      </c>
      <c r="K118" s="71">
        <f t="shared" si="24"/>
        <v>0</v>
      </c>
      <c r="L118" s="36"/>
      <c r="M118" s="36"/>
      <c r="N118" s="46" t="s">
        <v>141</v>
      </c>
    </row>
    <row r="119" spans="1:14" ht="15" customHeight="1" outlineLevel="1" x14ac:dyDescent="0.25">
      <c r="A119" s="47" t="s">
        <v>851</v>
      </c>
      <c r="B119" s="47" t="s">
        <v>852</v>
      </c>
      <c r="C119" s="48" t="s">
        <v>5670</v>
      </c>
      <c r="D119" s="167"/>
      <c r="E119" s="116" t="s">
        <v>254</v>
      </c>
      <c r="F119" s="98" t="s">
        <v>58</v>
      </c>
      <c r="G119" s="68"/>
      <c r="H119" s="69"/>
      <c r="I119" s="70">
        <f t="shared" si="23"/>
        <v>0</v>
      </c>
      <c r="J119" s="71">
        <f t="shared" si="24"/>
        <v>0</v>
      </c>
      <c r="K119" s="71">
        <f t="shared" si="24"/>
        <v>0</v>
      </c>
      <c r="L119" s="36"/>
      <c r="M119" s="36"/>
      <c r="N119" s="46" t="s">
        <v>141</v>
      </c>
    </row>
    <row r="120" spans="1:14" s="36" customFormat="1" ht="15" customHeight="1" outlineLevel="1" x14ac:dyDescent="0.25">
      <c r="A120" s="47" t="s">
        <v>853</v>
      </c>
      <c r="B120" s="47" t="s">
        <v>854</v>
      </c>
      <c r="C120" s="48" t="s">
        <v>129</v>
      </c>
      <c r="D120" s="167"/>
      <c r="E120" s="116" t="s">
        <v>254</v>
      </c>
      <c r="F120" s="98" t="s">
        <v>58</v>
      </c>
      <c r="G120" s="68"/>
      <c r="H120" s="69"/>
      <c r="I120" s="70">
        <f t="shared" si="23"/>
        <v>0</v>
      </c>
      <c r="J120" s="71">
        <f t="shared" si="24"/>
        <v>0</v>
      </c>
      <c r="K120" s="71">
        <f t="shared" si="24"/>
        <v>0</v>
      </c>
      <c r="N120" s="46" t="s">
        <v>141</v>
      </c>
    </row>
    <row r="121" spans="1:14" ht="15" customHeight="1" outlineLevel="1" x14ac:dyDescent="0.25">
      <c r="A121" s="47" t="s">
        <v>855</v>
      </c>
      <c r="B121" s="47" t="s">
        <v>856</v>
      </c>
      <c r="C121" s="48" t="s">
        <v>5668</v>
      </c>
      <c r="D121" s="167"/>
      <c r="E121" s="116" t="s">
        <v>55</v>
      </c>
      <c r="F121" s="98" t="s">
        <v>54</v>
      </c>
      <c r="G121" s="68"/>
      <c r="H121" s="69"/>
      <c r="I121" s="70">
        <f t="shared" si="23"/>
        <v>0</v>
      </c>
      <c r="J121" s="71">
        <f t="shared" si="24"/>
        <v>0</v>
      </c>
      <c r="K121" s="71">
        <f t="shared" si="24"/>
        <v>0</v>
      </c>
      <c r="L121" s="36"/>
      <c r="M121" s="36"/>
      <c r="N121" s="46" t="s">
        <v>141</v>
      </c>
    </row>
    <row r="122" spans="1:14" ht="15" customHeight="1" outlineLevel="1" x14ac:dyDescent="0.25">
      <c r="A122" s="47" t="s">
        <v>857</v>
      </c>
      <c r="B122" s="47" t="s">
        <v>858</v>
      </c>
      <c r="C122" s="48" t="s">
        <v>5670</v>
      </c>
      <c r="D122" s="167"/>
      <c r="E122" s="116" t="s">
        <v>55</v>
      </c>
      <c r="F122" s="98" t="s">
        <v>54</v>
      </c>
      <c r="G122" s="68"/>
      <c r="H122" s="69"/>
      <c r="I122" s="70">
        <f t="shared" si="23"/>
        <v>0</v>
      </c>
      <c r="J122" s="71">
        <f t="shared" si="24"/>
        <v>0</v>
      </c>
      <c r="K122" s="71">
        <f t="shared" si="24"/>
        <v>0</v>
      </c>
      <c r="L122" s="36"/>
      <c r="M122" s="36"/>
      <c r="N122" s="46" t="s">
        <v>141</v>
      </c>
    </row>
    <row r="123" spans="1:14" ht="15" customHeight="1" outlineLevel="1" x14ac:dyDescent="0.25">
      <c r="A123" s="47" t="s">
        <v>859</v>
      </c>
      <c r="B123" s="47" t="s">
        <v>860</v>
      </c>
      <c r="C123" s="48" t="s">
        <v>5670</v>
      </c>
      <c r="D123" s="167"/>
      <c r="E123" s="116" t="s">
        <v>254</v>
      </c>
      <c r="F123" s="98" t="s">
        <v>58</v>
      </c>
      <c r="G123" s="68"/>
      <c r="H123" s="69"/>
      <c r="I123" s="70">
        <f t="shared" si="23"/>
        <v>0</v>
      </c>
      <c r="J123" s="71">
        <f t="shared" si="24"/>
        <v>0</v>
      </c>
      <c r="K123" s="71">
        <f t="shared" si="24"/>
        <v>0</v>
      </c>
      <c r="L123" s="36"/>
      <c r="M123" s="36"/>
      <c r="N123" s="46" t="s">
        <v>141</v>
      </c>
    </row>
    <row r="124" spans="1:14" ht="15" customHeight="1" outlineLevel="1" x14ac:dyDescent="0.25">
      <c r="A124" s="47" t="s">
        <v>861</v>
      </c>
      <c r="B124" s="47" t="s">
        <v>862</v>
      </c>
      <c r="C124" s="48" t="s">
        <v>5672</v>
      </c>
      <c r="D124" s="167"/>
      <c r="E124" s="116" t="s">
        <v>55</v>
      </c>
      <c r="F124" s="98" t="s">
        <v>54</v>
      </c>
      <c r="G124" s="68"/>
      <c r="H124" s="69"/>
      <c r="I124" s="70">
        <f t="shared" si="23"/>
        <v>0</v>
      </c>
      <c r="J124" s="71">
        <f t="shared" si="24"/>
        <v>0</v>
      </c>
      <c r="K124" s="71">
        <f t="shared" si="24"/>
        <v>0</v>
      </c>
      <c r="L124" s="36"/>
      <c r="M124" s="36"/>
      <c r="N124" s="46" t="s">
        <v>141</v>
      </c>
    </row>
    <row r="125" spans="1:14" s="36" customFormat="1" ht="15" customHeight="1" outlineLevel="1" x14ac:dyDescent="0.25">
      <c r="A125" s="47" t="s">
        <v>863</v>
      </c>
      <c r="B125" s="47" t="s">
        <v>864</v>
      </c>
      <c r="C125" s="48"/>
      <c r="D125" s="49"/>
      <c r="E125" s="116"/>
      <c r="F125" s="98"/>
      <c r="G125" s="52"/>
      <c r="H125" s="99"/>
      <c r="I125" s="99"/>
      <c r="J125" s="99"/>
      <c r="K125" s="52"/>
      <c r="N125" s="46" t="s">
        <v>142</v>
      </c>
    </row>
    <row r="126" spans="1:14" ht="15" customHeight="1" outlineLevel="2" x14ac:dyDescent="0.25">
      <c r="A126" s="50" t="s">
        <v>865</v>
      </c>
      <c r="B126" s="50" t="s">
        <v>866</v>
      </c>
      <c r="C126" s="48" t="s">
        <v>126</v>
      </c>
      <c r="D126" s="167"/>
      <c r="E126" s="116" t="s">
        <v>55</v>
      </c>
      <c r="F126" s="98" t="s">
        <v>54</v>
      </c>
      <c r="G126" s="68"/>
      <c r="H126" s="69"/>
      <c r="I126" s="70">
        <f t="shared" ref="I126:I132" si="25">+G126*H126</f>
        <v>0</v>
      </c>
      <c r="J126" s="71">
        <f t="shared" ref="J126:K132" si="26">+H126*$K$2</f>
        <v>0</v>
      </c>
      <c r="K126" s="71">
        <f t="shared" si="26"/>
        <v>0</v>
      </c>
      <c r="L126" s="36"/>
      <c r="M126" s="36"/>
      <c r="N126" s="46" t="s">
        <v>141</v>
      </c>
    </row>
    <row r="127" spans="1:14" s="36" customFormat="1" ht="15" customHeight="1" outlineLevel="2" x14ac:dyDescent="0.25">
      <c r="A127" s="50" t="s">
        <v>867</v>
      </c>
      <c r="B127" s="50" t="s">
        <v>868</v>
      </c>
      <c r="C127" s="48" t="s">
        <v>126</v>
      </c>
      <c r="D127" s="167"/>
      <c r="E127" s="116" t="s">
        <v>55</v>
      </c>
      <c r="F127" s="98" t="s">
        <v>54</v>
      </c>
      <c r="G127" s="68"/>
      <c r="H127" s="69"/>
      <c r="I127" s="70">
        <f t="shared" si="25"/>
        <v>0</v>
      </c>
      <c r="J127" s="71">
        <f t="shared" si="26"/>
        <v>0</v>
      </c>
      <c r="K127" s="71">
        <f t="shared" si="26"/>
        <v>0</v>
      </c>
      <c r="N127" s="46" t="s">
        <v>141</v>
      </c>
    </row>
    <row r="128" spans="1:14" s="6" customFormat="1" ht="15" customHeight="1" outlineLevel="2" x14ac:dyDescent="0.25">
      <c r="A128" s="50" t="s">
        <v>869</v>
      </c>
      <c r="B128" s="50" t="s">
        <v>870</v>
      </c>
      <c r="C128" s="48" t="s">
        <v>129</v>
      </c>
      <c r="D128" s="167"/>
      <c r="E128" s="116" t="s">
        <v>254</v>
      </c>
      <c r="F128" s="98" t="s">
        <v>58</v>
      </c>
      <c r="G128" s="68"/>
      <c r="H128" s="69"/>
      <c r="I128" s="70">
        <f t="shared" si="25"/>
        <v>0</v>
      </c>
      <c r="J128" s="71">
        <f t="shared" si="26"/>
        <v>0</v>
      </c>
      <c r="K128" s="71">
        <f t="shared" si="26"/>
        <v>0</v>
      </c>
      <c r="L128" s="36"/>
      <c r="M128" s="36"/>
      <c r="N128" s="46" t="s">
        <v>143</v>
      </c>
    </row>
    <row r="129" spans="1:14" ht="15" customHeight="1" outlineLevel="1" x14ac:dyDescent="0.25">
      <c r="A129" s="47" t="s">
        <v>871</v>
      </c>
      <c r="B129" s="47" t="s">
        <v>872</v>
      </c>
      <c r="C129" s="48" t="s">
        <v>5668</v>
      </c>
      <c r="D129" s="167"/>
      <c r="E129" s="116" t="s">
        <v>254</v>
      </c>
      <c r="F129" s="98" t="s">
        <v>58</v>
      </c>
      <c r="G129" s="68"/>
      <c r="H129" s="69"/>
      <c r="I129" s="70">
        <f t="shared" si="25"/>
        <v>0</v>
      </c>
      <c r="J129" s="71">
        <f t="shared" si="26"/>
        <v>0</v>
      </c>
      <c r="K129" s="71">
        <f t="shared" si="26"/>
        <v>0</v>
      </c>
      <c r="L129" s="36"/>
      <c r="M129" s="36"/>
      <c r="N129" s="46" t="s">
        <v>141</v>
      </c>
    </row>
    <row r="130" spans="1:14" ht="15" customHeight="1" outlineLevel="1" x14ac:dyDescent="0.25">
      <c r="A130" s="47" t="s">
        <v>873</v>
      </c>
      <c r="B130" s="47" t="s">
        <v>874</v>
      </c>
      <c r="C130" s="48"/>
      <c r="D130" s="167"/>
      <c r="E130" s="159" t="s">
        <v>123</v>
      </c>
      <c r="F130" s="72" t="s">
        <v>123</v>
      </c>
      <c r="G130" s="68"/>
      <c r="H130" s="69"/>
      <c r="I130" s="70">
        <f t="shared" si="25"/>
        <v>0</v>
      </c>
      <c r="J130" s="71">
        <f t="shared" si="26"/>
        <v>0</v>
      </c>
      <c r="K130" s="71">
        <f t="shared" si="26"/>
        <v>0</v>
      </c>
      <c r="L130" s="36"/>
      <c r="M130" s="36"/>
      <c r="N130" s="46" t="s">
        <v>143</v>
      </c>
    </row>
    <row r="131" spans="1:14" ht="15" customHeight="1" x14ac:dyDescent="0.25">
      <c r="A131" s="43" t="s">
        <v>875</v>
      </c>
      <c r="B131" s="43" t="s">
        <v>876</v>
      </c>
      <c r="C131" s="44" t="s">
        <v>5668</v>
      </c>
      <c r="D131" s="167"/>
      <c r="E131" s="116" t="s">
        <v>254</v>
      </c>
      <c r="F131" s="96" t="s">
        <v>58</v>
      </c>
      <c r="G131" s="68"/>
      <c r="H131" s="69"/>
      <c r="I131" s="83">
        <f t="shared" si="25"/>
        <v>0</v>
      </c>
      <c r="J131" s="84">
        <f t="shared" si="26"/>
        <v>0</v>
      </c>
      <c r="K131" s="84">
        <f t="shared" si="26"/>
        <v>0</v>
      </c>
      <c r="L131" s="36"/>
      <c r="M131" s="36"/>
      <c r="N131" s="46" t="s">
        <v>141</v>
      </c>
    </row>
    <row r="132" spans="1:14" ht="15" customHeight="1" x14ac:dyDescent="0.25">
      <c r="A132" s="43" t="s">
        <v>877</v>
      </c>
      <c r="B132" s="43" t="s">
        <v>878</v>
      </c>
      <c r="C132" s="44"/>
      <c r="D132" s="167"/>
      <c r="E132" s="159" t="s">
        <v>123</v>
      </c>
      <c r="F132" s="72" t="s">
        <v>123</v>
      </c>
      <c r="G132" s="68"/>
      <c r="H132" s="69"/>
      <c r="I132" s="83">
        <f t="shared" si="25"/>
        <v>0</v>
      </c>
      <c r="J132" s="84">
        <f t="shared" si="26"/>
        <v>0</v>
      </c>
      <c r="K132" s="84">
        <f t="shared" si="26"/>
        <v>0</v>
      </c>
      <c r="L132" s="36"/>
      <c r="M132" s="36"/>
      <c r="N132" s="46" t="s">
        <v>143</v>
      </c>
    </row>
    <row r="133" spans="1:14" ht="15" customHeight="1" x14ac:dyDescent="0.25">
      <c r="A133" t="s">
        <v>144</v>
      </c>
      <c r="E133" s="5"/>
      <c r="F133" s="5"/>
      <c r="L133" s="36"/>
      <c r="M133" s="101" t="s">
        <v>145</v>
      </c>
      <c r="N133" s="87">
        <f>COUNTIF(N4:N132,"si")+COUNTIF(N4:N132,"otros")</f>
        <v>107</v>
      </c>
    </row>
    <row r="134" spans="1:14" ht="15" customHeight="1" x14ac:dyDescent="0.25">
      <c r="A134" t="s">
        <v>144</v>
      </c>
      <c r="L134" s="36"/>
      <c r="M134" s="55" t="s">
        <v>122</v>
      </c>
      <c r="N134" s="38"/>
    </row>
    <row r="135" spans="1:14" ht="15" customHeight="1" x14ac:dyDescent="0.25">
      <c r="A135" t="s">
        <v>144</v>
      </c>
      <c r="B135" s="88" t="s">
        <v>879</v>
      </c>
      <c r="C135" s="89"/>
      <c r="D135" s="89"/>
      <c r="E135" s="162"/>
      <c r="F135" s="154"/>
      <c r="G135" s="5"/>
      <c r="H135" s="5"/>
      <c r="I135" s="91">
        <f>SUM(I4:I132)</f>
        <v>0</v>
      </c>
      <c r="J135" s="89"/>
      <c r="K135" s="92">
        <f>SUM(K4:K132)</f>
        <v>0</v>
      </c>
      <c r="L135" s="36"/>
      <c r="M135" s="35"/>
      <c r="N135" s="35"/>
    </row>
    <row r="136" spans="1:14" ht="15" customHeight="1" x14ac:dyDescent="0.25">
      <c r="A136" t="s">
        <v>144</v>
      </c>
      <c r="L136" s="36"/>
      <c r="M136" s="35"/>
      <c r="N136" s="35"/>
    </row>
    <row r="137" spans="1:14" x14ac:dyDescent="0.25">
      <c r="A137" t="s">
        <v>144</v>
      </c>
      <c r="L137" s="36"/>
      <c r="M137" s="35"/>
      <c r="N137" s="35"/>
    </row>
    <row r="138" spans="1:14" x14ac:dyDescent="0.25">
      <c r="L138" s="36"/>
      <c r="M138" s="35"/>
      <c r="N138" s="35"/>
    </row>
    <row r="139" spans="1:14" x14ac:dyDescent="0.25">
      <c r="M139" s="35"/>
      <c r="N139" s="35"/>
    </row>
    <row r="140" spans="1:14" x14ac:dyDescent="0.25">
      <c r="M140" s="35"/>
      <c r="N140" s="35"/>
    </row>
    <row r="141" spans="1:14" x14ac:dyDescent="0.25">
      <c r="M141" s="35"/>
      <c r="N141" s="35"/>
    </row>
    <row r="142" spans="1:14" x14ac:dyDescent="0.25">
      <c r="M142" s="35"/>
      <c r="N142" s="35"/>
    </row>
    <row r="143" spans="1:14" x14ac:dyDescent="0.25">
      <c r="M143" s="148"/>
      <c r="N143" s="35"/>
    </row>
    <row r="144" spans="1:14" x14ac:dyDescent="0.25">
      <c r="M144" s="35"/>
      <c r="N144" s="35"/>
    </row>
    <row r="145" spans="13:14" x14ac:dyDescent="0.25">
      <c r="M145" s="35"/>
      <c r="N145" s="35"/>
    </row>
    <row r="146" spans="13:14" x14ac:dyDescent="0.25">
      <c r="M146" s="35"/>
      <c r="N146" s="35"/>
    </row>
    <row r="147" spans="13:14" x14ac:dyDescent="0.25">
      <c r="M147" s="35"/>
      <c r="N147" s="35"/>
    </row>
    <row r="148" spans="13:14" x14ac:dyDescent="0.25">
      <c r="M148" s="35"/>
      <c r="N148" s="35"/>
    </row>
  </sheetData>
  <autoFilter ref="A3:N137"/>
  <mergeCells count="1">
    <mergeCell ref="B1:C1"/>
  </mergeCells>
  <conditionalFormatting sqref="B135">
    <cfRule type="duplicateValues" dxfId="160" priority="10"/>
  </conditionalFormatting>
  <conditionalFormatting sqref="A4:A132">
    <cfRule type="duplicateValues" dxfId="159" priority="820"/>
  </conditionalFormatting>
  <conditionalFormatting sqref="B4:B132">
    <cfRule type="duplicateValues" dxfId="158" priority="822"/>
  </conditionalFormatting>
  <dataValidations count="1">
    <dataValidation type="list" allowBlank="1" showInputMessage="1" showErrorMessage="1" sqref="D69">
      <formula1>$B$40:$B$47</formula1>
    </dataValidation>
  </dataValidations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'INSTRUCCIONES PPTO'!$B$128:$B$137</xm:f>
          </x14:formula1>
          <xm:sqref>E4:E132</xm:sqref>
        </x14:dataValidation>
        <x14:dataValidation type="list" allowBlank="1" showInputMessage="1" showErrorMessage="1">
          <x14:formula1>
            <xm:f>'INSTRUCCIONES PPTO'!$A$128:$A$137</xm:f>
          </x14:formula1>
          <xm:sqref>F4:F132</xm:sqref>
        </x14:dataValidation>
        <x14:dataValidation type="list" allowBlank="1" showInputMessage="1" showErrorMessage="1">
          <x14:formula1>
            <xm:f>'INSTRUCCIONES PPTO'!$A$143:$A$166</xm:f>
          </x14:formula1>
          <xm:sqref>C4:C132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P349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RowHeight="15" outlineLevelRow="2" x14ac:dyDescent="0.25"/>
  <cols>
    <col min="1" max="1" width="12.140625" customWidth="1"/>
    <col min="2" max="2" width="114.28515625" style="100" customWidth="1"/>
    <col min="3" max="3" width="26.42578125" style="5" customWidth="1"/>
    <col min="4" max="4" width="31.42578125" style="5" customWidth="1"/>
    <col min="5" max="5" width="0" style="153" hidden="1" customWidth="1"/>
    <col min="6" max="6" width="11.42578125" style="32"/>
    <col min="9" max="9" width="14.28515625" customWidth="1"/>
    <col min="11" max="11" width="14.28515625" customWidth="1"/>
    <col min="12" max="12" width="11.42578125" customWidth="1"/>
  </cols>
  <sheetData>
    <row r="1" spans="1:14" s="38" customFormat="1" ht="18.75" x14ac:dyDescent="0.3">
      <c r="A1" s="37" t="s">
        <v>104</v>
      </c>
      <c r="B1" s="282" t="s">
        <v>105</v>
      </c>
      <c r="C1" s="282"/>
      <c r="D1" s="102"/>
      <c r="E1" s="163"/>
      <c r="F1" s="151"/>
      <c r="G1" s="37"/>
      <c r="H1" s="37"/>
      <c r="I1" s="37"/>
      <c r="J1" s="58" t="s">
        <v>2</v>
      </c>
      <c r="K1" s="59">
        <f>+'PRESUPUESTO DE OBRAS'!$L$21</f>
        <v>43860</v>
      </c>
    </row>
    <row r="2" spans="1:14" s="38" customFormat="1" ht="18.75" x14ac:dyDescent="0.3">
      <c r="A2" s="37"/>
      <c r="B2" s="37"/>
      <c r="C2" s="37"/>
      <c r="D2" s="102"/>
      <c r="E2" s="163"/>
      <c r="F2" s="151"/>
      <c r="G2" s="37"/>
      <c r="H2" s="37"/>
      <c r="I2" s="37"/>
      <c r="J2" s="58" t="s">
        <v>4</v>
      </c>
      <c r="K2" s="60">
        <f>+'PRESUPUESTO DE OBRAS'!$L$22</f>
        <v>28000</v>
      </c>
    </row>
    <row r="3" spans="1:14" s="38" customFormat="1" ht="52.5" customHeight="1" x14ac:dyDescent="0.25">
      <c r="A3" s="40" t="s">
        <v>137</v>
      </c>
      <c r="B3" s="40" t="s">
        <v>138</v>
      </c>
      <c r="C3" s="41" t="s">
        <v>139</v>
      </c>
      <c r="D3" s="41" t="s">
        <v>5401</v>
      </c>
      <c r="E3" s="149" t="s">
        <v>146</v>
      </c>
      <c r="F3" s="41" t="s">
        <v>146</v>
      </c>
      <c r="G3" s="41" t="s">
        <v>147</v>
      </c>
      <c r="H3" s="41" t="s">
        <v>148</v>
      </c>
      <c r="I3" s="41" t="s">
        <v>149</v>
      </c>
      <c r="J3" s="41" t="s">
        <v>150</v>
      </c>
      <c r="K3" s="41" t="s">
        <v>151</v>
      </c>
      <c r="N3" s="42" t="s">
        <v>140</v>
      </c>
    </row>
    <row r="4" spans="1:14" ht="15" customHeight="1" x14ac:dyDescent="0.25">
      <c r="A4" s="43" t="s">
        <v>880</v>
      </c>
      <c r="B4" s="43" t="s">
        <v>881</v>
      </c>
      <c r="C4" s="44"/>
      <c r="D4" s="45"/>
      <c r="E4" s="158"/>
      <c r="F4" s="65"/>
      <c r="G4" s="61"/>
      <c r="H4" s="61"/>
      <c r="I4" s="61"/>
      <c r="J4" s="61"/>
      <c r="K4" s="61"/>
      <c r="L4" s="36"/>
      <c r="M4" s="36"/>
      <c r="N4" s="93" t="s">
        <v>142</v>
      </c>
    </row>
    <row r="5" spans="1:14" ht="15" customHeight="1" outlineLevel="1" x14ac:dyDescent="0.25">
      <c r="A5" s="47" t="s">
        <v>882</v>
      </c>
      <c r="B5" s="47" t="s">
        <v>883</v>
      </c>
      <c r="C5" s="48"/>
      <c r="D5" s="49"/>
      <c r="E5" s="116"/>
      <c r="F5" s="67"/>
      <c r="G5" s="52"/>
      <c r="H5" s="52"/>
      <c r="I5" s="52"/>
      <c r="J5" s="52"/>
      <c r="K5" s="52"/>
      <c r="L5" s="36"/>
      <c r="M5" s="36"/>
      <c r="N5" s="93" t="s">
        <v>142</v>
      </c>
    </row>
    <row r="6" spans="1:14" ht="15" customHeight="1" outlineLevel="2" x14ac:dyDescent="0.25">
      <c r="A6" s="50" t="s">
        <v>884</v>
      </c>
      <c r="B6" s="50" t="s">
        <v>885</v>
      </c>
      <c r="C6" s="48" t="s">
        <v>5668</v>
      </c>
      <c r="D6" s="167"/>
      <c r="E6" s="116" t="s">
        <v>55</v>
      </c>
      <c r="F6" s="67" t="s">
        <v>54</v>
      </c>
      <c r="G6" s="68"/>
      <c r="H6" s="69"/>
      <c r="I6" s="70">
        <f>+G6*H6</f>
        <v>0</v>
      </c>
      <c r="J6" s="71">
        <f t="shared" ref="J6:K9" si="0">+H6*$K$2</f>
        <v>0</v>
      </c>
      <c r="K6" s="71">
        <f t="shared" si="0"/>
        <v>0</v>
      </c>
      <c r="L6" s="36"/>
      <c r="M6" s="36"/>
      <c r="N6" s="46" t="s">
        <v>141</v>
      </c>
    </row>
    <row r="7" spans="1:14" ht="15" customHeight="1" outlineLevel="2" x14ac:dyDescent="0.25">
      <c r="A7" s="50" t="s">
        <v>886</v>
      </c>
      <c r="B7" s="50" t="s">
        <v>887</v>
      </c>
      <c r="C7" s="48" t="s">
        <v>5668</v>
      </c>
      <c r="D7" s="167"/>
      <c r="E7" s="116" t="s">
        <v>55</v>
      </c>
      <c r="F7" s="67" t="s">
        <v>54</v>
      </c>
      <c r="G7" s="68"/>
      <c r="H7" s="69"/>
      <c r="I7" s="70">
        <f>+G7*H7</f>
        <v>0</v>
      </c>
      <c r="J7" s="71">
        <f t="shared" si="0"/>
        <v>0</v>
      </c>
      <c r="K7" s="71">
        <f t="shared" si="0"/>
        <v>0</v>
      </c>
      <c r="L7" s="36"/>
      <c r="M7" s="36"/>
      <c r="N7" s="46" t="s">
        <v>141</v>
      </c>
    </row>
    <row r="8" spans="1:14" ht="15" customHeight="1" outlineLevel="2" x14ac:dyDescent="0.25">
      <c r="A8" s="50" t="s">
        <v>888</v>
      </c>
      <c r="B8" s="50" t="s">
        <v>889</v>
      </c>
      <c r="C8" s="48" t="s">
        <v>5668</v>
      </c>
      <c r="D8" s="167"/>
      <c r="E8" s="116" t="s">
        <v>254</v>
      </c>
      <c r="F8" s="67" t="s">
        <v>58</v>
      </c>
      <c r="G8" s="68"/>
      <c r="H8" s="69"/>
      <c r="I8" s="70">
        <f>+G8*H8</f>
        <v>0</v>
      </c>
      <c r="J8" s="71">
        <f t="shared" si="0"/>
        <v>0</v>
      </c>
      <c r="K8" s="71">
        <f t="shared" si="0"/>
        <v>0</v>
      </c>
      <c r="L8" s="36"/>
      <c r="M8" s="36"/>
      <c r="N8" s="46" t="s">
        <v>141</v>
      </c>
    </row>
    <row r="9" spans="1:14" ht="15" customHeight="1" outlineLevel="2" x14ac:dyDescent="0.25">
      <c r="A9" s="50" t="s">
        <v>890</v>
      </c>
      <c r="B9" s="50" t="s">
        <v>891</v>
      </c>
      <c r="C9" s="48" t="s">
        <v>5668</v>
      </c>
      <c r="D9" s="167"/>
      <c r="E9" s="116" t="s">
        <v>55</v>
      </c>
      <c r="F9" s="67" t="s">
        <v>54</v>
      </c>
      <c r="G9" s="68"/>
      <c r="H9" s="69"/>
      <c r="I9" s="70">
        <f>+G9*H9</f>
        <v>0</v>
      </c>
      <c r="J9" s="71">
        <f t="shared" si="0"/>
        <v>0</v>
      </c>
      <c r="K9" s="71">
        <f t="shared" si="0"/>
        <v>0</v>
      </c>
      <c r="L9" s="36"/>
      <c r="M9" s="36"/>
      <c r="N9" s="46" t="s">
        <v>143</v>
      </c>
    </row>
    <row r="10" spans="1:14" ht="15" customHeight="1" outlineLevel="1" x14ac:dyDescent="0.25">
      <c r="A10" s="47" t="s">
        <v>892</v>
      </c>
      <c r="B10" s="47" t="s">
        <v>893</v>
      </c>
      <c r="C10" s="48"/>
      <c r="D10" s="49"/>
      <c r="E10" s="116"/>
      <c r="F10" s="67"/>
      <c r="G10" s="52"/>
      <c r="H10" s="52"/>
      <c r="I10" s="52"/>
      <c r="J10" s="52"/>
      <c r="K10" s="52"/>
      <c r="L10" s="36"/>
      <c r="M10" s="36"/>
      <c r="N10" s="46" t="s">
        <v>142</v>
      </c>
    </row>
    <row r="11" spans="1:14" ht="15" customHeight="1" outlineLevel="2" x14ac:dyDescent="0.25">
      <c r="A11" s="50" t="s">
        <v>894</v>
      </c>
      <c r="B11" s="50" t="s">
        <v>895</v>
      </c>
      <c r="C11" s="48" t="s">
        <v>136</v>
      </c>
      <c r="D11" s="167"/>
      <c r="E11" s="116" t="s">
        <v>254</v>
      </c>
      <c r="F11" s="67" t="s">
        <v>58</v>
      </c>
      <c r="G11" s="68"/>
      <c r="H11" s="69"/>
      <c r="I11" s="70">
        <f t="shared" ref="I11:I18" si="1">+G11*H11</f>
        <v>0</v>
      </c>
      <c r="J11" s="71">
        <f t="shared" ref="J11:K18" si="2">+H11*$K$2</f>
        <v>0</v>
      </c>
      <c r="K11" s="71">
        <f t="shared" si="2"/>
        <v>0</v>
      </c>
      <c r="L11" s="36"/>
      <c r="M11" s="36"/>
      <c r="N11" s="46" t="s">
        <v>141</v>
      </c>
    </row>
    <row r="12" spans="1:14" ht="15" customHeight="1" outlineLevel="2" x14ac:dyDescent="0.25">
      <c r="A12" s="50" t="s">
        <v>896</v>
      </c>
      <c r="B12" s="50" t="s">
        <v>897</v>
      </c>
      <c r="C12" s="48" t="s">
        <v>136</v>
      </c>
      <c r="D12" s="167"/>
      <c r="E12" s="116" t="s">
        <v>254</v>
      </c>
      <c r="F12" s="67" t="s">
        <v>58</v>
      </c>
      <c r="G12" s="68"/>
      <c r="H12" s="69"/>
      <c r="I12" s="70">
        <f t="shared" si="1"/>
        <v>0</v>
      </c>
      <c r="J12" s="71">
        <f t="shared" si="2"/>
        <v>0</v>
      </c>
      <c r="K12" s="71">
        <f t="shared" si="2"/>
        <v>0</v>
      </c>
      <c r="L12" s="36"/>
      <c r="M12" s="36"/>
      <c r="N12" s="46" t="s">
        <v>141</v>
      </c>
    </row>
    <row r="13" spans="1:14" ht="15" customHeight="1" outlineLevel="2" x14ac:dyDescent="0.25">
      <c r="A13" s="50" t="s">
        <v>898</v>
      </c>
      <c r="B13" s="50" t="s">
        <v>899</v>
      </c>
      <c r="C13" s="48" t="s">
        <v>136</v>
      </c>
      <c r="D13" s="167"/>
      <c r="E13" s="116" t="s">
        <v>254</v>
      </c>
      <c r="F13" s="67" t="s">
        <v>58</v>
      </c>
      <c r="G13" s="68"/>
      <c r="H13" s="69"/>
      <c r="I13" s="70">
        <f t="shared" si="1"/>
        <v>0</v>
      </c>
      <c r="J13" s="71">
        <f t="shared" si="2"/>
        <v>0</v>
      </c>
      <c r="K13" s="71">
        <f t="shared" si="2"/>
        <v>0</v>
      </c>
      <c r="L13" s="36"/>
      <c r="M13" s="36"/>
      <c r="N13" s="46" t="s">
        <v>141</v>
      </c>
    </row>
    <row r="14" spans="1:14" ht="15" customHeight="1" outlineLevel="2" x14ac:dyDescent="0.25">
      <c r="A14" s="50" t="s">
        <v>900</v>
      </c>
      <c r="B14" s="50" t="s">
        <v>901</v>
      </c>
      <c r="C14" s="48"/>
      <c r="D14" s="167"/>
      <c r="E14" s="116" t="s">
        <v>254</v>
      </c>
      <c r="F14" s="67" t="s">
        <v>58</v>
      </c>
      <c r="G14" s="68"/>
      <c r="H14" s="69"/>
      <c r="I14" s="70">
        <f t="shared" si="1"/>
        <v>0</v>
      </c>
      <c r="J14" s="71">
        <f t="shared" si="2"/>
        <v>0</v>
      </c>
      <c r="K14" s="71">
        <f t="shared" si="2"/>
        <v>0</v>
      </c>
      <c r="L14" s="36"/>
      <c r="M14" s="36"/>
      <c r="N14" s="46" t="s">
        <v>141</v>
      </c>
    </row>
    <row r="15" spans="1:14" ht="15" customHeight="1" outlineLevel="2" x14ac:dyDescent="0.25">
      <c r="A15" s="50" t="s">
        <v>902</v>
      </c>
      <c r="B15" s="50" t="s">
        <v>903</v>
      </c>
      <c r="C15" s="48" t="s">
        <v>136</v>
      </c>
      <c r="D15" s="167"/>
      <c r="E15" s="116" t="s">
        <v>254</v>
      </c>
      <c r="F15" s="67" t="s">
        <v>58</v>
      </c>
      <c r="G15" s="68"/>
      <c r="H15" s="69"/>
      <c r="I15" s="70">
        <f t="shared" si="1"/>
        <v>0</v>
      </c>
      <c r="J15" s="71">
        <f t="shared" si="2"/>
        <v>0</v>
      </c>
      <c r="K15" s="71">
        <f t="shared" si="2"/>
        <v>0</v>
      </c>
      <c r="L15" s="36"/>
      <c r="M15" s="36"/>
      <c r="N15" s="46" t="s">
        <v>141</v>
      </c>
    </row>
    <row r="16" spans="1:14" ht="15" customHeight="1" outlineLevel="2" x14ac:dyDescent="0.25">
      <c r="A16" s="50" t="s">
        <v>904</v>
      </c>
      <c r="B16" s="50" t="s">
        <v>905</v>
      </c>
      <c r="C16" s="48" t="s">
        <v>136</v>
      </c>
      <c r="D16" s="167"/>
      <c r="E16" s="116" t="s">
        <v>254</v>
      </c>
      <c r="F16" s="67" t="s">
        <v>58</v>
      </c>
      <c r="G16" s="68"/>
      <c r="H16" s="69"/>
      <c r="I16" s="70">
        <f t="shared" si="1"/>
        <v>0</v>
      </c>
      <c r="J16" s="71">
        <f t="shared" si="2"/>
        <v>0</v>
      </c>
      <c r="K16" s="71">
        <f t="shared" si="2"/>
        <v>0</v>
      </c>
      <c r="L16" s="36"/>
      <c r="M16" s="36"/>
      <c r="N16" s="46" t="s">
        <v>141</v>
      </c>
    </row>
    <row r="17" spans="1:16" ht="15" customHeight="1" outlineLevel="2" x14ac:dyDescent="0.25">
      <c r="A17" s="50" t="s">
        <v>906</v>
      </c>
      <c r="B17" s="50" t="s">
        <v>907</v>
      </c>
      <c r="C17" s="48" t="s">
        <v>136</v>
      </c>
      <c r="D17" s="167"/>
      <c r="E17" s="116" t="s">
        <v>254</v>
      </c>
      <c r="F17" s="67" t="s">
        <v>58</v>
      </c>
      <c r="G17" s="68"/>
      <c r="H17" s="69"/>
      <c r="I17" s="70">
        <f t="shared" si="1"/>
        <v>0</v>
      </c>
      <c r="J17" s="71">
        <f t="shared" si="2"/>
        <v>0</v>
      </c>
      <c r="K17" s="71">
        <f t="shared" si="2"/>
        <v>0</v>
      </c>
      <c r="L17" s="36"/>
      <c r="M17" s="36"/>
      <c r="N17" s="46" t="s">
        <v>141</v>
      </c>
    </row>
    <row r="18" spans="1:16" ht="15" customHeight="1" outlineLevel="2" x14ac:dyDescent="0.25">
      <c r="A18" s="50" t="s">
        <v>908</v>
      </c>
      <c r="B18" s="50" t="s">
        <v>909</v>
      </c>
      <c r="C18" s="48" t="s">
        <v>136</v>
      </c>
      <c r="D18" s="167"/>
      <c r="E18" s="116" t="s">
        <v>254</v>
      </c>
      <c r="F18" s="67" t="s">
        <v>58</v>
      </c>
      <c r="G18" s="68"/>
      <c r="H18" s="69"/>
      <c r="I18" s="70">
        <f t="shared" si="1"/>
        <v>0</v>
      </c>
      <c r="J18" s="71">
        <f t="shared" si="2"/>
        <v>0</v>
      </c>
      <c r="K18" s="71">
        <f t="shared" si="2"/>
        <v>0</v>
      </c>
      <c r="L18" s="36"/>
      <c r="M18" s="36"/>
      <c r="N18" s="46" t="s">
        <v>143</v>
      </c>
    </row>
    <row r="19" spans="1:16" ht="15" customHeight="1" outlineLevel="1" x14ac:dyDescent="0.25">
      <c r="A19" s="47" t="s">
        <v>910</v>
      </c>
      <c r="B19" s="47" t="s">
        <v>5436</v>
      </c>
      <c r="C19" s="48"/>
      <c r="D19" s="49"/>
      <c r="E19" s="116"/>
      <c r="F19" s="67"/>
      <c r="G19" s="52"/>
      <c r="H19" s="52"/>
      <c r="I19" s="52"/>
      <c r="J19" s="52"/>
      <c r="K19" s="52"/>
      <c r="L19" s="36"/>
      <c r="M19" s="36"/>
      <c r="N19" s="46" t="s">
        <v>142</v>
      </c>
    </row>
    <row r="20" spans="1:16" ht="15" customHeight="1" outlineLevel="2" x14ac:dyDescent="0.25">
      <c r="A20" s="50" t="s">
        <v>911</v>
      </c>
      <c r="B20" s="50" t="s">
        <v>5437</v>
      </c>
      <c r="C20" s="48"/>
      <c r="D20" s="167"/>
      <c r="E20" s="116" t="s">
        <v>254</v>
      </c>
      <c r="F20" s="67" t="s">
        <v>58</v>
      </c>
      <c r="G20" s="68"/>
      <c r="H20" s="69"/>
      <c r="I20" s="70">
        <f>+G20*H20</f>
        <v>0</v>
      </c>
      <c r="J20" s="71">
        <f t="shared" ref="J20:K23" si="3">+H20*$K$2</f>
        <v>0</v>
      </c>
      <c r="K20" s="71">
        <f t="shared" si="3"/>
        <v>0</v>
      </c>
      <c r="L20" s="36"/>
      <c r="M20" s="36"/>
      <c r="N20" s="46" t="s">
        <v>141</v>
      </c>
    </row>
    <row r="21" spans="1:16" ht="15" customHeight="1" outlineLevel="2" x14ac:dyDescent="0.25">
      <c r="A21" s="50" t="s">
        <v>912</v>
      </c>
      <c r="B21" s="50" t="s">
        <v>5544</v>
      </c>
      <c r="C21" s="48" t="s">
        <v>132</v>
      </c>
      <c r="D21" s="167"/>
      <c r="E21" s="116" t="s">
        <v>254</v>
      </c>
      <c r="F21" s="67" t="s">
        <v>58</v>
      </c>
      <c r="G21" s="68"/>
      <c r="H21" s="69"/>
      <c r="I21" s="70">
        <f>+G21*H21</f>
        <v>0</v>
      </c>
      <c r="J21" s="71">
        <f t="shared" si="3"/>
        <v>0</v>
      </c>
      <c r="K21" s="71">
        <f t="shared" si="3"/>
        <v>0</v>
      </c>
      <c r="L21" s="36"/>
      <c r="M21" s="36"/>
      <c r="N21" s="46" t="s">
        <v>141</v>
      </c>
    </row>
    <row r="22" spans="1:16" s="1" customFormat="1" ht="15" customHeight="1" outlineLevel="2" x14ac:dyDescent="0.25">
      <c r="A22" s="50" t="s">
        <v>913</v>
      </c>
      <c r="B22" s="50" t="s">
        <v>5438</v>
      </c>
      <c r="C22" s="48"/>
      <c r="D22" s="167"/>
      <c r="E22" s="116" t="s">
        <v>254</v>
      </c>
      <c r="F22" s="67" t="s">
        <v>58</v>
      </c>
      <c r="G22" s="68"/>
      <c r="H22" s="69"/>
      <c r="I22" s="70">
        <f>+G22*H22</f>
        <v>0</v>
      </c>
      <c r="J22" s="71">
        <f t="shared" si="3"/>
        <v>0</v>
      </c>
      <c r="K22" s="71">
        <f t="shared" si="3"/>
        <v>0</v>
      </c>
      <c r="L22" s="62"/>
      <c r="M22" s="62"/>
      <c r="N22" s="73" t="s">
        <v>141</v>
      </c>
      <c r="P22" s="38"/>
    </row>
    <row r="23" spans="1:16" ht="15" customHeight="1" outlineLevel="2" x14ac:dyDescent="0.25">
      <c r="A23" s="50" t="s">
        <v>5425</v>
      </c>
      <c r="B23" s="50" t="s">
        <v>5435</v>
      </c>
      <c r="C23" s="48"/>
      <c r="D23" s="167"/>
      <c r="E23" s="116" t="s">
        <v>254</v>
      </c>
      <c r="F23" s="67" t="s">
        <v>58</v>
      </c>
      <c r="G23" s="68"/>
      <c r="H23" s="69"/>
      <c r="I23" s="70">
        <f>+G23*H23</f>
        <v>0</v>
      </c>
      <c r="J23" s="71">
        <f t="shared" si="3"/>
        <v>0</v>
      </c>
      <c r="K23" s="71">
        <f t="shared" si="3"/>
        <v>0</v>
      </c>
      <c r="L23" s="36"/>
      <c r="M23" s="36"/>
      <c r="N23" s="46" t="s">
        <v>143</v>
      </c>
    </row>
    <row r="24" spans="1:16" ht="15" customHeight="1" outlineLevel="1" x14ac:dyDescent="0.25">
      <c r="A24" s="47" t="s">
        <v>914</v>
      </c>
      <c r="B24" s="47" t="s">
        <v>915</v>
      </c>
      <c r="C24" s="48"/>
      <c r="D24" s="49"/>
      <c r="E24" s="116"/>
      <c r="F24" s="67"/>
      <c r="G24" s="52"/>
      <c r="H24" s="52"/>
      <c r="I24" s="52"/>
      <c r="J24" s="52"/>
      <c r="K24" s="52"/>
      <c r="L24" s="36"/>
      <c r="M24" s="36"/>
      <c r="N24" s="46" t="s">
        <v>142</v>
      </c>
    </row>
    <row r="25" spans="1:16" ht="15" customHeight="1" outlineLevel="2" x14ac:dyDescent="0.25">
      <c r="A25" s="50" t="s">
        <v>916</v>
      </c>
      <c r="B25" s="50" t="s">
        <v>917</v>
      </c>
      <c r="C25" s="48" t="s">
        <v>5668</v>
      </c>
      <c r="D25" s="167"/>
      <c r="E25" s="116" t="s">
        <v>55</v>
      </c>
      <c r="F25" s="67" t="s">
        <v>54</v>
      </c>
      <c r="G25" s="68"/>
      <c r="H25" s="69"/>
      <c r="I25" s="70">
        <f t="shared" ref="I25:I31" si="4">+G25*H25</f>
        <v>0</v>
      </c>
      <c r="J25" s="71">
        <f t="shared" ref="J25:J31" si="5">+H25*$K$2</f>
        <v>0</v>
      </c>
      <c r="K25" s="71">
        <f t="shared" ref="K25:K31" si="6">+I25*$K$2</f>
        <v>0</v>
      </c>
      <c r="L25" s="36"/>
      <c r="M25" s="36"/>
      <c r="N25" s="46" t="s">
        <v>141</v>
      </c>
    </row>
    <row r="26" spans="1:16" ht="15" customHeight="1" outlineLevel="2" x14ac:dyDescent="0.25">
      <c r="A26" s="50" t="s">
        <v>918</v>
      </c>
      <c r="B26" s="50" t="s">
        <v>919</v>
      </c>
      <c r="C26" s="48"/>
      <c r="D26" s="167"/>
      <c r="E26" s="116" t="s">
        <v>254</v>
      </c>
      <c r="F26" s="67" t="s">
        <v>58</v>
      </c>
      <c r="G26" s="68"/>
      <c r="H26" s="69"/>
      <c r="I26" s="70">
        <f t="shared" si="4"/>
        <v>0</v>
      </c>
      <c r="J26" s="71">
        <f t="shared" si="5"/>
        <v>0</v>
      </c>
      <c r="K26" s="71">
        <f t="shared" si="6"/>
        <v>0</v>
      </c>
      <c r="L26" s="36"/>
      <c r="M26" s="36"/>
      <c r="N26" s="46" t="s">
        <v>141</v>
      </c>
    </row>
    <row r="27" spans="1:16" ht="15" customHeight="1" outlineLevel="2" x14ac:dyDescent="0.25">
      <c r="A27" s="50" t="s">
        <v>920</v>
      </c>
      <c r="B27" s="50" t="s">
        <v>921</v>
      </c>
      <c r="C27" s="48"/>
      <c r="D27" s="167"/>
      <c r="E27" s="116" t="s">
        <v>254</v>
      </c>
      <c r="F27" s="67" t="s">
        <v>58</v>
      </c>
      <c r="G27" s="68"/>
      <c r="H27" s="69"/>
      <c r="I27" s="70">
        <f t="shared" si="4"/>
        <v>0</v>
      </c>
      <c r="J27" s="71">
        <f t="shared" si="5"/>
        <v>0</v>
      </c>
      <c r="K27" s="71">
        <f t="shared" si="6"/>
        <v>0</v>
      </c>
      <c r="L27" s="36"/>
      <c r="M27" s="36"/>
      <c r="N27" s="46" t="s">
        <v>141</v>
      </c>
    </row>
    <row r="28" spans="1:16" ht="15" customHeight="1" outlineLevel="2" x14ac:dyDescent="0.25">
      <c r="A28" s="50" t="s">
        <v>922</v>
      </c>
      <c r="B28" s="50" t="s">
        <v>923</v>
      </c>
      <c r="C28" s="48"/>
      <c r="D28" s="167"/>
      <c r="E28" s="159" t="s">
        <v>123</v>
      </c>
      <c r="F28" s="72" t="s">
        <v>123</v>
      </c>
      <c r="G28" s="68"/>
      <c r="H28" s="69"/>
      <c r="I28" s="70">
        <f t="shared" si="4"/>
        <v>0</v>
      </c>
      <c r="J28" s="71">
        <f t="shared" si="5"/>
        <v>0</v>
      </c>
      <c r="K28" s="71">
        <f t="shared" si="6"/>
        <v>0</v>
      </c>
      <c r="L28" s="36"/>
      <c r="M28" s="36"/>
      <c r="N28" s="46" t="s">
        <v>143</v>
      </c>
    </row>
    <row r="29" spans="1:16" ht="15" customHeight="1" outlineLevel="1" x14ac:dyDescent="0.25">
      <c r="A29" s="47" t="s">
        <v>924</v>
      </c>
      <c r="B29" s="47" t="s">
        <v>925</v>
      </c>
      <c r="C29" s="48"/>
      <c r="D29" s="167"/>
      <c r="E29" s="116" t="s">
        <v>254</v>
      </c>
      <c r="F29" s="67" t="s">
        <v>58</v>
      </c>
      <c r="G29" s="68"/>
      <c r="H29" s="69"/>
      <c r="I29" s="70">
        <f t="shared" si="4"/>
        <v>0</v>
      </c>
      <c r="J29" s="71">
        <f t="shared" si="5"/>
        <v>0</v>
      </c>
      <c r="K29" s="71">
        <f t="shared" si="6"/>
        <v>0</v>
      </c>
      <c r="L29" s="36"/>
      <c r="M29" s="36"/>
      <c r="N29" s="46" t="s">
        <v>141</v>
      </c>
    </row>
    <row r="30" spans="1:16" ht="15" customHeight="1" outlineLevel="1" x14ac:dyDescent="0.25">
      <c r="A30" s="47" t="s">
        <v>926</v>
      </c>
      <c r="B30" s="47" t="s">
        <v>927</v>
      </c>
      <c r="C30" s="48" t="s">
        <v>5668</v>
      </c>
      <c r="D30" s="167"/>
      <c r="E30" s="116" t="s">
        <v>254</v>
      </c>
      <c r="F30" s="67" t="s">
        <v>58</v>
      </c>
      <c r="G30" s="68"/>
      <c r="H30" s="69"/>
      <c r="I30" s="70">
        <f t="shared" si="4"/>
        <v>0</v>
      </c>
      <c r="J30" s="71">
        <f t="shared" si="5"/>
        <v>0</v>
      </c>
      <c r="K30" s="71">
        <f t="shared" si="6"/>
        <v>0</v>
      </c>
      <c r="L30" s="36"/>
      <c r="M30" s="36"/>
      <c r="N30" s="46" t="s">
        <v>141</v>
      </c>
    </row>
    <row r="31" spans="1:16" ht="15" customHeight="1" outlineLevel="1" x14ac:dyDescent="0.25">
      <c r="A31" s="47" t="s">
        <v>928</v>
      </c>
      <c r="B31" s="47" t="s">
        <v>929</v>
      </c>
      <c r="C31" s="48"/>
      <c r="D31" s="167"/>
      <c r="E31" s="159" t="s">
        <v>123</v>
      </c>
      <c r="F31" s="72" t="s">
        <v>123</v>
      </c>
      <c r="G31" s="68"/>
      <c r="H31" s="69"/>
      <c r="I31" s="70">
        <f t="shared" si="4"/>
        <v>0</v>
      </c>
      <c r="J31" s="71">
        <f t="shared" si="5"/>
        <v>0</v>
      </c>
      <c r="K31" s="71">
        <f t="shared" si="6"/>
        <v>0</v>
      </c>
      <c r="L31" s="36"/>
      <c r="M31" s="36"/>
      <c r="N31" s="46" t="s">
        <v>143</v>
      </c>
    </row>
    <row r="32" spans="1:16" ht="15" customHeight="1" x14ac:dyDescent="0.25">
      <c r="A32" s="43" t="s">
        <v>930</v>
      </c>
      <c r="B32" s="43" t="s">
        <v>931</v>
      </c>
      <c r="C32" s="44"/>
      <c r="D32" s="45"/>
      <c r="E32" s="158"/>
      <c r="F32" s="65"/>
      <c r="G32" s="61"/>
      <c r="H32" s="61"/>
      <c r="I32" s="61"/>
      <c r="J32" s="61"/>
      <c r="K32" s="61"/>
      <c r="L32" s="36"/>
      <c r="M32" s="36"/>
      <c r="N32" s="46" t="s">
        <v>142</v>
      </c>
    </row>
    <row r="33" spans="1:14" ht="15" customHeight="1" outlineLevel="1" x14ac:dyDescent="0.25">
      <c r="A33" s="47" t="s">
        <v>932</v>
      </c>
      <c r="B33" s="47" t="s">
        <v>933</v>
      </c>
      <c r="C33" s="48"/>
      <c r="D33" s="167"/>
      <c r="E33" s="116" t="s">
        <v>254</v>
      </c>
      <c r="F33" s="67" t="s">
        <v>58</v>
      </c>
      <c r="G33" s="68"/>
      <c r="H33" s="69"/>
      <c r="I33" s="70">
        <f>+G33*H33</f>
        <v>0</v>
      </c>
      <c r="J33" s="71">
        <f>+H33*$K$2</f>
        <v>0</v>
      </c>
      <c r="K33" s="71">
        <f>+I33*$K$2</f>
        <v>0</v>
      </c>
      <c r="L33" s="36"/>
      <c r="M33" s="36"/>
      <c r="N33" s="46" t="s">
        <v>141</v>
      </c>
    </row>
    <row r="34" spans="1:14" ht="15" customHeight="1" outlineLevel="1" x14ac:dyDescent="0.25">
      <c r="A34" s="47" t="s">
        <v>934</v>
      </c>
      <c r="B34" s="47" t="s">
        <v>935</v>
      </c>
      <c r="C34" s="48"/>
      <c r="D34" s="49"/>
      <c r="E34" s="116"/>
      <c r="F34" s="67"/>
      <c r="G34" s="52"/>
      <c r="H34" s="52"/>
      <c r="I34" s="52"/>
      <c r="J34" s="52"/>
      <c r="K34" s="52"/>
      <c r="L34" s="36"/>
      <c r="M34" s="36"/>
      <c r="N34" s="46" t="s">
        <v>142</v>
      </c>
    </row>
    <row r="35" spans="1:14" ht="15" customHeight="1" outlineLevel="2" x14ac:dyDescent="0.25">
      <c r="A35" s="50" t="s">
        <v>936</v>
      </c>
      <c r="B35" s="50" t="s">
        <v>937</v>
      </c>
      <c r="C35" s="48" t="s">
        <v>129</v>
      </c>
      <c r="D35" s="167"/>
      <c r="E35" s="116" t="s">
        <v>254</v>
      </c>
      <c r="F35" s="67" t="s">
        <v>58</v>
      </c>
      <c r="G35" s="68"/>
      <c r="H35" s="69"/>
      <c r="I35" s="70">
        <f t="shared" ref="I35:I44" si="7">+G35*H35</f>
        <v>0</v>
      </c>
      <c r="J35" s="71">
        <f t="shared" ref="J35:J44" si="8">+H35*$K$2</f>
        <v>0</v>
      </c>
      <c r="K35" s="71">
        <f t="shared" ref="K35:K44" si="9">+I35*$K$2</f>
        <v>0</v>
      </c>
      <c r="L35" s="36"/>
      <c r="M35" s="36"/>
      <c r="N35" s="46" t="s">
        <v>141</v>
      </c>
    </row>
    <row r="36" spans="1:14" ht="15" customHeight="1" outlineLevel="2" x14ac:dyDescent="0.25">
      <c r="A36" s="50" t="s">
        <v>938</v>
      </c>
      <c r="B36" s="50" t="s">
        <v>939</v>
      </c>
      <c r="C36" s="48" t="s">
        <v>129</v>
      </c>
      <c r="D36" s="167"/>
      <c r="E36" s="116" t="s">
        <v>254</v>
      </c>
      <c r="F36" s="67" t="s">
        <v>58</v>
      </c>
      <c r="G36" s="68"/>
      <c r="H36" s="69"/>
      <c r="I36" s="70">
        <f t="shared" si="7"/>
        <v>0</v>
      </c>
      <c r="J36" s="71">
        <f t="shared" si="8"/>
        <v>0</v>
      </c>
      <c r="K36" s="71">
        <f t="shared" si="9"/>
        <v>0</v>
      </c>
      <c r="L36" s="36"/>
      <c r="M36" s="36"/>
      <c r="N36" s="46" t="s">
        <v>141</v>
      </c>
    </row>
    <row r="37" spans="1:14" ht="15" customHeight="1" outlineLevel="2" x14ac:dyDescent="0.25">
      <c r="A37" s="50" t="s">
        <v>940</v>
      </c>
      <c r="B37" s="50" t="s">
        <v>941</v>
      </c>
      <c r="C37" s="48" t="s">
        <v>129</v>
      </c>
      <c r="D37" s="167"/>
      <c r="E37" s="116" t="s">
        <v>254</v>
      </c>
      <c r="F37" s="67" t="s">
        <v>58</v>
      </c>
      <c r="G37" s="68"/>
      <c r="H37" s="69"/>
      <c r="I37" s="70">
        <f t="shared" si="7"/>
        <v>0</v>
      </c>
      <c r="J37" s="71">
        <f t="shared" si="8"/>
        <v>0</v>
      </c>
      <c r="K37" s="71">
        <f t="shared" si="9"/>
        <v>0</v>
      </c>
      <c r="L37" s="36"/>
      <c r="M37" s="36"/>
      <c r="N37" s="46" t="s">
        <v>141</v>
      </c>
    </row>
    <row r="38" spans="1:14" ht="15" customHeight="1" outlineLevel="2" x14ac:dyDescent="0.25">
      <c r="A38" s="50" t="s">
        <v>942</v>
      </c>
      <c r="B38" s="50" t="s">
        <v>943</v>
      </c>
      <c r="C38" s="48" t="s">
        <v>129</v>
      </c>
      <c r="D38" s="167"/>
      <c r="E38" s="116" t="s">
        <v>254</v>
      </c>
      <c r="F38" s="67" t="s">
        <v>58</v>
      </c>
      <c r="G38" s="68"/>
      <c r="H38" s="69"/>
      <c r="I38" s="70">
        <f t="shared" si="7"/>
        <v>0</v>
      </c>
      <c r="J38" s="71">
        <f t="shared" si="8"/>
        <v>0</v>
      </c>
      <c r="K38" s="71">
        <f t="shared" si="9"/>
        <v>0</v>
      </c>
      <c r="L38" s="36"/>
      <c r="M38" s="36"/>
      <c r="N38" s="46" t="s">
        <v>141</v>
      </c>
    </row>
    <row r="39" spans="1:14" ht="15" customHeight="1" outlineLevel="2" x14ac:dyDescent="0.25">
      <c r="A39" s="50" t="s">
        <v>944</v>
      </c>
      <c r="B39" s="50" t="s">
        <v>945</v>
      </c>
      <c r="C39" s="48" t="s">
        <v>129</v>
      </c>
      <c r="D39" s="167"/>
      <c r="E39" s="116" t="s">
        <v>254</v>
      </c>
      <c r="F39" s="67" t="s">
        <v>58</v>
      </c>
      <c r="G39" s="68"/>
      <c r="H39" s="69"/>
      <c r="I39" s="70">
        <f t="shared" si="7"/>
        <v>0</v>
      </c>
      <c r="J39" s="71">
        <f t="shared" si="8"/>
        <v>0</v>
      </c>
      <c r="K39" s="71">
        <f t="shared" si="9"/>
        <v>0</v>
      </c>
      <c r="L39" s="36"/>
      <c r="M39" s="36"/>
      <c r="N39" s="46" t="s">
        <v>141</v>
      </c>
    </row>
    <row r="40" spans="1:14" ht="15" customHeight="1" outlineLevel="2" x14ac:dyDescent="0.25">
      <c r="A40" s="50" t="s">
        <v>946</v>
      </c>
      <c r="B40" s="50" t="s">
        <v>947</v>
      </c>
      <c r="C40" s="48" t="s">
        <v>129</v>
      </c>
      <c r="D40" s="167"/>
      <c r="E40" s="116" t="s">
        <v>254</v>
      </c>
      <c r="F40" s="67" t="s">
        <v>58</v>
      </c>
      <c r="G40" s="68"/>
      <c r="H40" s="69"/>
      <c r="I40" s="70">
        <f t="shared" si="7"/>
        <v>0</v>
      </c>
      <c r="J40" s="71">
        <f t="shared" si="8"/>
        <v>0</v>
      </c>
      <c r="K40" s="71">
        <f t="shared" si="9"/>
        <v>0</v>
      </c>
      <c r="L40" s="36"/>
      <c r="M40" s="36"/>
      <c r="N40" s="46" t="s">
        <v>141</v>
      </c>
    </row>
    <row r="41" spans="1:14" ht="15" customHeight="1" outlineLevel="2" x14ac:dyDescent="0.25">
      <c r="A41" s="50" t="s">
        <v>948</v>
      </c>
      <c r="B41" s="50" t="s">
        <v>949</v>
      </c>
      <c r="C41" s="48"/>
      <c r="D41" s="167"/>
      <c r="E41" s="116" t="s">
        <v>254</v>
      </c>
      <c r="F41" s="67" t="s">
        <v>58</v>
      </c>
      <c r="G41" s="68"/>
      <c r="H41" s="69"/>
      <c r="I41" s="70">
        <f t="shared" si="7"/>
        <v>0</v>
      </c>
      <c r="J41" s="71">
        <f t="shared" si="8"/>
        <v>0</v>
      </c>
      <c r="K41" s="71">
        <f t="shared" si="9"/>
        <v>0</v>
      </c>
      <c r="L41" s="36"/>
      <c r="M41" s="36"/>
      <c r="N41" s="46" t="s">
        <v>143</v>
      </c>
    </row>
    <row r="42" spans="1:14" ht="15" customHeight="1" outlineLevel="1" x14ac:dyDescent="0.25">
      <c r="A42" s="47" t="s">
        <v>950</v>
      </c>
      <c r="B42" s="47" t="s">
        <v>951</v>
      </c>
      <c r="C42" s="48" t="s">
        <v>129</v>
      </c>
      <c r="D42" s="167"/>
      <c r="E42" s="116" t="s">
        <v>254</v>
      </c>
      <c r="F42" s="67" t="s">
        <v>58</v>
      </c>
      <c r="G42" s="68"/>
      <c r="H42" s="69"/>
      <c r="I42" s="70">
        <f t="shared" si="7"/>
        <v>0</v>
      </c>
      <c r="J42" s="71">
        <f t="shared" si="8"/>
        <v>0</v>
      </c>
      <c r="K42" s="71">
        <f t="shared" si="9"/>
        <v>0</v>
      </c>
      <c r="L42" s="36"/>
      <c r="M42" s="36"/>
      <c r="N42" s="46" t="s">
        <v>141</v>
      </c>
    </row>
    <row r="43" spans="1:14" ht="15" customHeight="1" outlineLevel="1" x14ac:dyDescent="0.25">
      <c r="A43" s="47" t="s">
        <v>952</v>
      </c>
      <c r="B43" s="47" t="s">
        <v>953</v>
      </c>
      <c r="C43" s="48" t="s">
        <v>129</v>
      </c>
      <c r="D43" s="167"/>
      <c r="E43" s="116" t="s">
        <v>254</v>
      </c>
      <c r="F43" s="67" t="s">
        <v>58</v>
      </c>
      <c r="G43" s="68"/>
      <c r="H43" s="69"/>
      <c r="I43" s="70">
        <f t="shared" si="7"/>
        <v>0</v>
      </c>
      <c r="J43" s="71">
        <f t="shared" si="8"/>
        <v>0</v>
      </c>
      <c r="K43" s="71">
        <f t="shared" si="9"/>
        <v>0</v>
      </c>
      <c r="L43" s="36"/>
      <c r="M43" s="36"/>
      <c r="N43" s="46" t="s">
        <v>141</v>
      </c>
    </row>
    <row r="44" spans="1:14" ht="15" customHeight="1" outlineLevel="1" x14ac:dyDescent="0.25">
      <c r="A44" s="47" t="s">
        <v>954</v>
      </c>
      <c r="B44" s="47" t="s">
        <v>955</v>
      </c>
      <c r="C44" s="48" t="s">
        <v>130</v>
      </c>
      <c r="D44" s="167"/>
      <c r="E44" s="116" t="s">
        <v>73</v>
      </c>
      <c r="F44" s="67" t="s">
        <v>72</v>
      </c>
      <c r="G44" s="68"/>
      <c r="H44" s="69"/>
      <c r="I44" s="70">
        <f t="shared" si="7"/>
        <v>0</v>
      </c>
      <c r="J44" s="71">
        <f t="shared" si="8"/>
        <v>0</v>
      </c>
      <c r="K44" s="71">
        <f t="shared" si="9"/>
        <v>0</v>
      </c>
      <c r="L44" s="36"/>
      <c r="M44" s="36"/>
      <c r="N44" s="46" t="s">
        <v>141</v>
      </c>
    </row>
    <row r="45" spans="1:14" ht="15" customHeight="1" outlineLevel="1" x14ac:dyDescent="0.25">
      <c r="A45" s="47" t="s">
        <v>956</v>
      </c>
      <c r="B45" s="47" t="s">
        <v>957</v>
      </c>
      <c r="C45" s="48"/>
      <c r="D45" s="49"/>
      <c r="E45" s="116"/>
      <c r="F45" s="67"/>
      <c r="G45" s="52"/>
      <c r="H45" s="52"/>
      <c r="I45" s="52"/>
      <c r="J45" s="52"/>
      <c r="K45" s="52"/>
      <c r="L45" s="36"/>
      <c r="M45" s="36"/>
      <c r="N45" s="46" t="s">
        <v>142</v>
      </c>
    </row>
    <row r="46" spans="1:14" ht="15" customHeight="1" outlineLevel="2" x14ac:dyDescent="0.25">
      <c r="A46" s="50" t="s">
        <v>958</v>
      </c>
      <c r="B46" s="50" t="s">
        <v>959</v>
      </c>
      <c r="C46" s="48" t="s">
        <v>5670</v>
      </c>
      <c r="D46" s="167"/>
      <c r="E46" s="116" t="s">
        <v>73</v>
      </c>
      <c r="F46" s="67" t="s">
        <v>72</v>
      </c>
      <c r="G46" s="68"/>
      <c r="H46" s="69"/>
      <c r="I46" s="70">
        <f>+G46*H46</f>
        <v>0</v>
      </c>
      <c r="J46" s="71">
        <f t="shared" ref="J46:K48" si="10">+H46*$K$2</f>
        <v>0</v>
      </c>
      <c r="K46" s="71">
        <f t="shared" si="10"/>
        <v>0</v>
      </c>
      <c r="L46" s="36"/>
      <c r="M46" s="36"/>
      <c r="N46" s="46" t="s">
        <v>141</v>
      </c>
    </row>
    <row r="47" spans="1:14" ht="15" customHeight="1" outlineLevel="2" x14ac:dyDescent="0.25">
      <c r="A47" s="50" t="s">
        <v>960</v>
      </c>
      <c r="B47" s="50" t="s">
        <v>961</v>
      </c>
      <c r="C47" s="48" t="s">
        <v>5670</v>
      </c>
      <c r="D47" s="167"/>
      <c r="E47" s="116" t="s">
        <v>73</v>
      </c>
      <c r="F47" s="67" t="s">
        <v>72</v>
      </c>
      <c r="G47" s="68"/>
      <c r="H47" s="69"/>
      <c r="I47" s="70">
        <f>+G47*H47</f>
        <v>0</v>
      </c>
      <c r="J47" s="71">
        <f t="shared" si="10"/>
        <v>0</v>
      </c>
      <c r="K47" s="71">
        <f t="shared" si="10"/>
        <v>0</v>
      </c>
      <c r="L47" s="36"/>
      <c r="M47" s="36"/>
      <c r="N47" s="46" t="s">
        <v>141</v>
      </c>
    </row>
    <row r="48" spans="1:14" ht="15" customHeight="1" outlineLevel="2" x14ac:dyDescent="0.25">
      <c r="A48" s="50" t="s">
        <v>962</v>
      </c>
      <c r="B48" s="50" t="s">
        <v>963</v>
      </c>
      <c r="C48" s="48"/>
      <c r="D48" s="167"/>
      <c r="E48" s="116" t="s">
        <v>73</v>
      </c>
      <c r="F48" s="67" t="s">
        <v>72</v>
      </c>
      <c r="G48" s="68"/>
      <c r="H48" s="69"/>
      <c r="I48" s="70">
        <f>+G48*H48</f>
        <v>0</v>
      </c>
      <c r="J48" s="71">
        <f t="shared" si="10"/>
        <v>0</v>
      </c>
      <c r="K48" s="71">
        <f t="shared" si="10"/>
        <v>0</v>
      </c>
      <c r="L48" s="36"/>
      <c r="M48" s="36"/>
      <c r="N48" s="46" t="s">
        <v>143</v>
      </c>
    </row>
    <row r="49" spans="1:14" ht="15" customHeight="1" outlineLevel="1" x14ac:dyDescent="0.25">
      <c r="A49" s="47" t="s">
        <v>964</v>
      </c>
      <c r="B49" s="47" t="s">
        <v>965</v>
      </c>
      <c r="C49" s="48"/>
      <c r="D49" s="49"/>
      <c r="E49" s="116"/>
      <c r="F49" s="67"/>
      <c r="G49" s="52"/>
      <c r="H49" s="52"/>
      <c r="I49" s="52"/>
      <c r="J49" s="52"/>
      <c r="K49" s="52"/>
      <c r="L49" s="36"/>
      <c r="M49" s="36"/>
      <c r="N49" s="46" t="s">
        <v>142</v>
      </c>
    </row>
    <row r="50" spans="1:14" ht="15" customHeight="1" outlineLevel="2" x14ac:dyDescent="0.25">
      <c r="A50" s="50" t="s">
        <v>966</v>
      </c>
      <c r="B50" s="50" t="s">
        <v>967</v>
      </c>
      <c r="C50" s="48" t="s">
        <v>5670</v>
      </c>
      <c r="D50" s="167"/>
      <c r="E50" s="116" t="s">
        <v>73</v>
      </c>
      <c r="F50" s="67" t="s">
        <v>72</v>
      </c>
      <c r="G50" s="68"/>
      <c r="H50" s="69"/>
      <c r="I50" s="70">
        <f>+G50*H50</f>
        <v>0</v>
      </c>
      <c r="J50" s="71">
        <f t="shared" ref="J50:K54" si="11">+H50*$K$2</f>
        <v>0</v>
      </c>
      <c r="K50" s="71">
        <f t="shared" si="11"/>
        <v>0</v>
      </c>
      <c r="L50" s="36"/>
      <c r="M50" s="36"/>
      <c r="N50" s="46" t="s">
        <v>141</v>
      </c>
    </row>
    <row r="51" spans="1:14" ht="15" customHeight="1" outlineLevel="2" x14ac:dyDescent="0.25">
      <c r="A51" s="50" t="s">
        <v>968</v>
      </c>
      <c r="B51" s="50" t="s">
        <v>969</v>
      </c>
      <c r="C51" s="48" t="s">
        <v>130</v>
      </c>
      <c r="D51" s="167"/>
      <c r="E51" s="116" t="s">
        <v>73</v>
      </c>
      <c r="F51" s="67" t="s">
        <v>72</v>
      </c>
      <c r="G51" s="68"/>
      <c r="H51" s="69"/>
      <c r="I51" s="70">
        <f>+G51*H51</f>
        <v>0</v>
      </c>
      <c r="J51" s="71">
        <f t="shared" si="11"/>
        <v>0</v>
      </c>
      <c r="K51" s="71">
        <f t="shared" si="11"/>
        <v>0</v>
      </c>
      <c r="L51" s="36"/>
      <c r="M51" s="36"/>
      <c r="N51" s="46" t="s">
        <v>141</v>
      </c>
    </row>
    <row r="52" spans="1:14" ht="15" customHeight="1" outlineLevel="2" x14ac:dyDescent="0.25">
      <c r="A52" s="50" t="s">
        <v>970</v>
      </c>
      <c r="B52" s="50" t="s">
        <v>971</v>
      </c>
      <c r="C52" s="48" t="s">
        <v>5670</v>
      </c>
      <c r="D52" s="167"/>
      <c r="E52" s="116" t="s">
        <v>73</v>
      </c>
      <c r="F52" s="67" t="s">
        <v>72</v>
      </c>
      <c r="G52" s="68"/>
      <c r="H52" s="69"/>
      <c r="I52" s="70">
        <f>+G52*H52</f>
        <v>0</v>
      </c>
      <c r="J52" s="71">
        <f t="shared" si="11"/>
        <v>0</v>
      </c>
      <c r="K52" s="71">
        <f t="shared" si="11"/>
        <v>0</v>
      </c>
      <c r="L52" s="36"/>
      <c r="M52" s="36"/>
      <c r="N52" s="46" t="s">
        <v>141</v>
      </c>
    </row>
    <row r="53" spans="1:14" ht="15" customHeight="1" outlineLevel="2" x14ac:dyDescent="0.25">
      <c r="A53" s="50" t="s">
        <v>972</v>
      </c>
      <c r="B53" s="50" t="s">
        <v>973</v>
      </c>
      <c r="C53" s="48"/>
      <c r="D53" s="167"/>
      <c r="E53" s="116" t="s">
        <v>73</v>
      </c>
      <c r="F53" s="67" t="s">
        <v>72</v>
      </c>
      <c r="G53" s="68"/>
      <c r="H53" s="69"/>
      <c r="I53" s="70">
        <f>+G53*H53</f>
        <v>0</v>
      </c>
      <c r="J53" s="71">
        <f t="shared" si="11"/>
        <v>0</v>
      </c>
      <c r="K53" s="71">
        <f t="shared" si="11"/>
        <v>0</v>
      </c>
      <c r="L53" s="36"/>
      <c r="M53" s="36"/>
      <c r="N53" s="46" t="s">
        <v>143</v>
      </c>
    </row>
    <row r="54" spans="1:14" ht="15" customHeight="1" outlineLevel="1" x14ac:dyDescent="0.25">
      <c r="A54" s="47" t="s">
        <v>974</v>
      </c>
      <c r="B54" s="47" t="s">
        <v>975</v>
      </c>
      <c r="C54" s="48" t="s">
        <v>129</v>
      </c>
      <c r="D54" s="167"/>
      <c r="E54" s="116" t="s">
        <v>254</v>
      </c>
      <c r="F54" s="67" t="s">
        <v>58</v>
      </c>
      <c r="G54" s="68"/>
      <c r="H54" s="69"/>
      <c r="I54" s="70">
        <f>+G54*H54</f>
        <v>0</v>
      </c>
      <c r="J54" s="71">
        <f t="shared" si="11"/>
        <v>0</v>
      </c>
      <c r="K54" s="71">
        <f t="shared" si="11"/>
        <v>0</v>
      </c>
      <c r="L54" s="36"/>
      <c r="M54" s="36"/>
      <c r="N54" s="46" t="s">
        <v>141</v>
      </c>
    </row>
    <row r="55" spans="1:14" ht="15" customHeight="1" outlineLevel="1" x14ac:dyDescent="0.25">
      <c r="A55" s="47" t="s">
        <v>976</v>
      </c>
      <c r="B55" s="47" t="s">
        <v>977</v>
      </c>
      <c r="C55" s="48"/>
      <c r="D55" s="49"/>
      <c r="E55" s="116"/>
      <c r="F55" s="67"/>
      <c r="G55" s="52"/>
      <c r="H55" s="52"/>
      <c r="I55" s="52"/>
      <c r="J55" s="52"/>
      <c r="K55" s="52"/>
      <c r="L55" s="36"/>
      <c r="M55" s="36"/>
      <c r="N55" s="46" t="s">
        <v>142</v>
      </c>
    </row>
    <row r="56" spans="1:14" ht="15" customHeight="1" outlineLevel="2" x14ac:dyDescent="0.25">
      <c r="A56" s="50" t="s">
        <v>978</v>
      </c>
      <c r="B56" s="50" t="s">
        <v>979</v>
      </c>
      <c r="C56" s="48" t="s">
        <v>5668</v>
      </c>
      <c r="D56" s="167"/>
      <c r="E56" s="116" t="s">
        <v>73</v>
      </c>
      <c r="F56" s="67" t="s">
        <v>72</v>
      </c>
      <c r="G56" s="68"/>
      <c r="H56" s="69"/>
      <c r="I56" s="70">
        <f>+G56*H56</f>
        <v>0</v>
      </c>
      <c r="J56" s="71">
        <f t="shared" ref="J56:K59" si="12">+H56*$K$2</f>
        <v>0</v>
      </c>
      <c r="K56" s="71">
        <f t="shared" si="12"/>
        <v>0</v>
      </c>
      <c r="L56" s="36"/>
      <c r="M56" s="36"/>
      <c r="N56" s="46" t="s">
        <v>141</v>
      </c>
    </row>
    <row r="57" spans="1:14" ht="15" customHeight="1" outlineLevel="2" x14ac:dyDescent="0.25">
      <c r="A57" s="50" t="s">
        <v>980</v>
      </c>
      <c r="B57" s="50" t="s">
        <v>981</v>
      </c>
      <c r="C57" s="48" t="s">
        <v>5668</v>
      </c>
      <c r="D57" s="167"/>
      <c r="E57" s="116" t="s">
        <v>73</v>
      </c>
      <c r="F57" s="67" t="s">
        <v>72</v>
      </c>
      <c r="G57" s="68"/>
      <c r="H57" s="69"/>
      <c r="I57" s="70">
        <f>+G57*H57</f>
        <v>0</v>
      </c>
      <c r="J57" s="71">
        <f t="shared" si="12"/>
        <v>0</v>
      </c>
      <c r="K57" s="71">
        <f t="shared" si="12"/>
        <v>0</v>
      </c>
      <c r="L57" s="36"/>
      <c r="M57" s="36"/>
      <c r="N57" s="46" t="s">
        <v>141</v>
      </c>
    </row>
    <row r="58" spans="1:14" ht="15" customHeight="1" outlineLevel="2" x14ac:dyDescent="0.25">
      <c r="A58" s="50" t="s">
        <v>982</v>
      </c>
      <c r="B58" s="50" t="s">
        <v>983</v>
      </c>
      <c r="C58" s="48" t="s">
        <v>5668</v>
      </c>
      <c r="D58" s="167"/>
      <c r="E58" s="116" t="s">
        <v>73</v>
      </c>
      <c r="F58" s="67" t="s">
        <v>72</v>
      </c>
      <c r="G58" s="68"/>
      <c r="H58" s="69"/>
      <c r="I58" s="70">
        <f>+G58*H58</f>
        <v>0</v>
      </c>
      <c r="J58" s="71">
        <f t="shared" si="12"/>
        <v>0</v>
      </c>
      <c r="K58" s="71">
        <f t="shared" si="12"/>
        <v>0</v>
      </c>
      <c r="L58" s="36"/>
      <c r="M58" s="36"/>
      <c r="N58" s="46" t="s">
        <v>141</v>
      </c>
    </row>
    <row r="59" spans="1:14" ht="15" customHeight="1" outlineLevel="2" x14ac:dyDescent="0.25">
      <c r="A59" s="50" t="s">
        <v>984</v>
      </c>
      <c r="B59" s="50" t="s">
        <v>985</v>
      </c>
      <c r="C59" s="48" t="s">
        <v>5668</v>
      </c>
      <c r="D59" s="167"/>
      <c r="E59" s="116" t="s">
        <v>73</v>
      </c>
      <c r="F59" s="67" t="s">
        <v>72</v>
      </c>
      <c r="G59" s="68"/>
      <c r="H59" s="69"/>
      <c r="I59" s="70">
        <f>+G59*H59</f>
        <v>0</v>
      </c>
      <c r="J59" s="71">
        <f t="shared" si="12"/>
        <v>0</v>
      </c>
      <c r="K59" s="71">
        <f t="shared" si="12"/>
        <v>0</v>
      </c>
      <c r="L59" s="36"/>
      <c r="M59" s="36"/>
      <c r="N59" s="46" t="s">
        <v>143</v>
      </c>
    </row>
    <row r="60" spans="1:14" ht="15" customHeight="1" outlineLevel="1" x14ac:dyDescent="0.25">
      <c r="A60" s="47" t="s">
        <v>986</v>
      </c>
      <c r="B60" s="47" t="s">
        <v>987</v>
      </c>
      <c r="C60" s="48"/>
      <c r="D60" s="49"/>
      <c r="E60" s="116"/>
      <c r="F60" s="67"/>
      <c r="G60" s="52"/>
      <c r="H60" s="52"/>
      <c r="I60" s="52"/>
      <c r="J60" s="52"/>
      <c r="K60" s="52"/>
      <c r="L60" s="36"/>
      <c r="M60" s="36"/>
      <c r="N60" s="46" t="s">
        <v>142</v>
      </c>
    </row>
    <row r="61" spans="1:14" ht="15" customHeight="1" outlineLevel="2" x14ac:dyDescent="0.25">
      <c r="A61" s="50" t="s">
        <v>988</v>
      </c>
      <c r="B61" s="50" t="s">
        <v>989</v>
      </c>
      <c r="C61" s="48" t="s">
        <v>5668</v>
      </c>
      <c r="D61" s="167"/>
      <c r="E61" s="116" t="s">
        <v>55</v>
      </c>
      <c r="F61" s="67" t="s">
        <v>54</v>
      </c>
      <c r="G61" s="68"/>
      <c r="H61" s="69"/>
      <c r="I61" s="70">
        <f>+G61*H61</f>
        <v>0</v>
      </c>
      <c r="J61" s="71">
        <f t="shared" ref="J61:K63" si="13">+H61*$K$2</f>
        <v>0</v>
      </c>
      <c r="K61" s="71">
        <f t="shared" si="13"/>
        <v>0</v>
      </c>
      <c r="L61" s="36"/>
      <c r="M61" s="36"/>
      <c r="N61" s="46" t="s">
        <v>141</v>
      </c>
    </row>
    <row r="62" spans="1:14" ht="15" customHeight="1" outlineLevel="2" x14ac:dyDescent="0.25">
      <c r="A62" s="50" t="s">
        <v>990</v>
      </c>
      <c r="B62" s="50" t="s">
        <v>991</v>
      </c>
      <c r="C62" s="48" t="s">
        <v>5668</v>
      </c>
      <c r="D62" s="167"/>
      <c r="E62" s="116" t="s">
        <v>55</v>
      </c>
      <c r="F62" s="67" t="s">
        <v>54</v>
      </c>
      <c r="G62" s="68"/>
      <c r="H62" s="69"/>
      <c r="I62" s="70">
        <f>+G62*H62</f>
        <v>0</v>
      </c>
      <c r="J62" s="71">
        <f t="shared" si="13"/>
        <v>0</v>
      </c>
      <c r="K62" s="71">
        <f t="shared" si="13"/>
        <v>0</v>
      </c>
      <c r="L62" s="36"/>
      <c r="M62" s="36"/>
      <c r="N62" s="46" t="s">
        <v>143</v>
      </c>
    </row>
    <row r="63" spans="1:14" ht="15" customHeight="1" outlineLevel="1" x14ac:dyDescent="0.25">
      <c r="A63" s="47" t="s">
        <v>992</v>
      </c>
      <c r="B63" s="47" t="s">
        <v>993</v>
      </c>
      <c r="C63" s="48"/>
      <c r="D63" s="167"/>
      <c r="E63" s="159" t="s">
        <v>123</v>
      </c>
      <c r="F63" s="72" t="s">
        <v>123</v>
      </c>
      <c r="G63" s="68"/>
      <c r="H63" s="69"/>
      <c r="I63" s="70">
        <f>+G63*H63</f>
        <v>0</v>
      </c>
      <c r="J63" s="71">
        <f t="shared" si="13"/>
        <v>0</v>
      </c>
      <c r="K63" s="71">
        <f t="shared" si="13"/>
        <v>0</v>
      </c>
      <c r="L63" s="36"/>
      <c r="M63" s="36"/>
      <c r="N63" s="46" t="s">
        <v>143</v>
      </c>
    </row>
    <row r="64" spans="1:14" ht="15" customHeight="1" x14ac:dyDescent="0.25">
      <c r="A64" s="43" t="s">
        <v>994</v>
      </c>
      <c r="B64" s="43" t="s">
        <v>995</v>
      </c>
      <c r="C64" s="44"/>
      <c r="D64" s="45"/>
      <c r="E64" s="158"/>
      <c r="F64" s="65"/>
      <c r="G64" s="61"/>
      <c r="H64" s="61"/>
      <c r="I64" s="61"/>
      <c r="J64" s="61"/>
      <c r="K64" s="61"/>
      <c r="L64" s="36"/>
      <c r="M64" s="36"/>
      <c r="N64" s="46" t="s">
        <v>142</v>
      </c>
    </row>
    <row r="65" spans="1:14" ht="15" customHeight="1" outlineLevel="1" x14ac:dyDescent="0.25">
      <c r="A65" s="47" t="s">
        <v>996</v>
      </c>
      <c r="B65" s="47" t="s">
        <v>997</v>
      </c>
      <c r="C65" s="48" t="s">
        <v>129</v>
      </c>
      <c r="D65" s="167"/>
      <c r="E65" s="116" t="s">
        <v>254</v>
      </c>
      <c r="F65" s="67" t="s">
        <v>58</v>
      </c>
      <c r="G65" s="68"/>
      <c r="H65" s="69"/>
      <c r="I65" s="70">
        <f t="shared" ref="I65:I70" si="14">+G65*H65</f>
        <v>0</v>
      </c>
      <c r="J65" s="71">
        <f t="shared" ref="J65:J70" si="15">+H65*$K$2</f>
        <v>0</v>
      </c>
      <c r="K65" s="71">
        <f t="shared" ref="K65:K70" si="16">+I65*$K$2</f>
        <v>0</v>
      </c>
      <c r="L65" s="36"/>
      <c r="M65" s="36"/>
      <c r="N65" s="46" t="s">
        <v>141</v>
      </c>
    </row>
    <row r="66" spans="1:14" ht="15" customHeight="1" outlineLevel="1" x14ac:dyDescent="0.25">
      <c r="A66" s="47" t="s">
        <v>998</v>
      </c>
      <c r="B66" s="47" t="s">
        <v>999</v>
      </c>
      <c r="C66" s="48" t="s">
        <v>129</v>
      </c>
      <c r="D66" s="167"/>
      <c r="E66" s="116" t="s">
        <v>254</v>
      </c>
      <c r="F66" s="67" t="s">
        <v>58</v>
      </c>
      <c r="G66" s="68"/>
      <c r="H66" s="69"/>
      <c r="I66" s="70">
        <f t="shared" si="14"/>
        <v>0</v>
      </c>
      <c r="J66" s="71">
        <f t="shared" si="15"/>
        <v>0</v>
      </c>
      <c r="K66" s="71">
        <f t="shared" si="16"/>
        <v>0</v>
      </c>
      <c r="L66" s="36"/>
      <c r="M66" s="36"/>
      <c r="N66" s="46" t="s">
        <v>141</v>
      </c>
    </row>
    <row r="67" spans="1:14" ht="15" customHeight="1" outlineLevel="1" x14ac:dyDescent="0.25">
      <c r="A67" s="47" t="s">
        <v>1000</v>
      </c>
      <c r="B67" s="47" t="s">
        <v>1001</v>
      </c>
      <c r="C67" s="48" t="s">
        <v>129</v>
      </c>
      <c r="D67" s="167"/>
      <c r="E67" s="116" t="s">
        <v>254</v>
      </c>
      <c r="F67" s="67" t="s">
        <v>58</v>
      </c>
      <c r="G67" s="68"/>
      <c r="H67" s="69"/>
      <c r="I67" s="70">
        <f t="shared" si="14"/>
        <v>0</v>
      </c>
      <c r="J67" s="71">
        <f t="shared" si="15"/>
        <v>0</v>
      </c>
      <c r="K67" s="71">
        <f t="shared" si="16"/>
        <v>0</v>
      </c>
      <c r="L67" s="36"/>
      <c r="M67" s="36"/>
      <c r="N67" s="46" t="s">
        <v>141</v>
      </c>
    </row>
    <row r="68" spans="1:14" ht="15" customHeight="1" outlineLevel="1" x14ac:dyDescent="0.25">
      <c r="A68" s="47" t="s">
        <v>1002</v>
      </c>
      <c r="B68" s="47" t="s">
        <v>1003</v>
      </c>
      <c r="C68" s="48" t="s">
        <v>129</v>
      </c>
      <c r="D68" s="167"/>
      <c r="E68" s="116" t="s">
        <v>254</v>
      </c>
      <c r="F68" s="67" t="s">
        <v>58</v>
      </c>
      <c r="G68" s="68"/>
      <c r="H68" s="69"/>
      <c r="I68" s="70">
        <f t="shared" si="14"/>
        <v>0</v>
      </c>
      <c r="J68" s="71">
        <f t="shared" si="15"/>
        <v>0</v>
      </c>
      <c r="K68" s="71">
        <f t="shared" si="16"/>
        <v>0</v>
      </c>
      <c r="L68" s="36"/>
      <c r="M68" s="36"/>
      <c r="N68" s="46" t="s">
        <v>141</v>
      </c>
    </row>
    <row r="69" spans="1:14" ht="15" customHeight="1" outlineLevel="1" x14ac:dyDescent="0.25">
      <c r="A69" s="47" t="s">
        <v>1004</v>
      </c>
      <c r="B69" s="47" t="s">
        <v>1005</v>
      </c>
      <c r="C69" s="48" t="s">
        <v>129</v>
      </c>
      <c r="D69" s="167"/>
      <c r="E69" s="116" t="s">
        <v>254</v>
      </c>
      <c r="F69" s="67" t="s">
        <v>58</v>
      </c>
      <c r="G69" s="68"/>
      <c r="H69" s="69"/>
      <c r="I69" s="70">
        <f t="shared" si="14"/>
        <v>0</v>
      </c>
      <c r="J69" s="71">
        <f t="shared" si="15"/>
        <v>0</v>
      </c>
      <c r="K69" s="71">
        <f t="shared" si="16"/>
        <v>0</v>
      </c>
      <c r="L69" s="36"/>
      <c r="M69" s="36"/>
      <c r="N69" s="46" t="s">
        <v>141</v>
      </c>
    </row>
    <row r="70" spans="1:14" ht="15" customHeight="1" outlineLevel="1" x14ac:dyDescent="0.25">
      <c r="A70" s="47" t="s">
        <v>1006</v>
      </c>
      <c r="B70" s="47" t="s">
        <v>1007</v>
      </c>
      <c r="C70" s="48" t="s">
        <v>129</v>
      </c>
      <c r="D70" s="167"/>
      <c r="E70" s="116" t="s">
        <v>254</v>
      </c>
      <c r="F70" s="67" t="s">
        <v>58</v>
      </c>
      <c r="G70" s="68"/>
      <c r="H70" s="69"/>
      <c r="I70" s="70">
        <f t="shared" si="14"/>
        <v>0</v>
      </c>
      <c r="J70" s="71">
        <f t="shared" si="15"/>
        <v>0</v>
      </c>
      <c r="K70" s="71">
        <f t="shared" si="16"/>
        <v>0</v>
      </c>
      <c r="L70" s="36"/>
      <c r="M70" s="36"/>
      <c r="N70" s="46" t="s">
        <v>141</v>
      </c>
    </row>
    <row r="71" spans="1:14" ht="15" customHeight="1" outlineLevel="1" x14ac:dyDescent="0.25">
      <c r="A71" s="47" t="s">
        <v>1008</v>
      </c>
      <c r="B71" s="47" t="s">
        <v>1009</v>
      </c>
      <c r="C71" s="48"/>
      <c r="D71" s="49"/>
      <c r="E71" s="116"/>
      <c r="F71" s="67"/>
      <c r="G71" s="52"/>
      <c r="H71" s="52"/>
      <c r="I71" s="52"/>
      <c r="J71" s="52"/>
      <c r="K71" s="52"/>
      <c r="L71" s="36"/>
      <c r="M71" s="36"/>
      <c r="N71" s="46" t="s">
        <v>142</v>
      </c>
    </row>
    <row r="72" spans="1:14" ht="15" customHeight="1" outlineLevel="2" x14ac:dyDescent="0.25">
      <c r="A72" s="50" t="s">
        <v>1010</v>
      </c>
      <c r="B72" s="50" t="s">
        <v>1011</v>
      </c>
      <c r="C72" s="48" t="s">
        <v>5668</v>
      </c>
      <c r="D72" s="167"/>
      <c r="E72" s="116" t="s">
        <v>73</v>
      </c>
      <c r="F72" s="67" t="s">
        <v>72</v>
      </c>
      <c r="G72" s="68"/>
      <c r="H72" s="69"/>
      <c r="I72" s="70">
        <f t="shared" ref="I72:I77" si="17">+G72*H72</f>
        <v>0</v>
      </c>
      <c r="J72" s="71">
        <f t="shared" ref="J72:J77" si="18">+H72*$K$2</f>
        <v>0</v>
      </c>
      <c r="K72" s="71">
        <f t="shared" ref="K72:K77" si="19">+I72*$K$2</f>
        <v>0</v>
      </c>
      <c r="L72" s="36"/>
      <c r="M72" s="36"/>
      <c r="N72" s="46" t="s">
        <v>141</v>
      </c>
    </row>
    <row r="73" spans="1:14" ht="15" customHeight="1" outlineLevel="2" x14ac:dyDescent="0.25">
      <c r="A73" s="50" t="s">
        <v>1012</v>
      </c>
      <c r="B73" s="50" t="s">
        <v>1013</v>
      </c>
      <c r="C73" s="48" t="s">
        <v>5668</v>
      </c>
      <c r="D73" s="167"/>
      <c r="E73" s="116" t="s">
        <v>73</v>
      </c>
      <c r="F73" s="67" t="s">
        <v>72</v>
      </c>
      <c r="G73" s="68"/>
      <c r="H73" s="69"/>
      <c r="I73" s="70">
        <f t="shared" si="17"/>
        <v>0</v>
      </c>
      <c r="J73" s="71">
        <f t="shared" si="18"/>
        <v>0</v>
      </c>
      <c r="K73" s="71">
        <f t="shared" si="19"/>
        <v>0</v>
      </c>
      <c r="L73" s="36"/>
      <c r="M73" s="36"/>
      <c r="N73" s="46" t="s">
        <v>141</v>
      </c>
    </row>
    <row r="74" spans="1:14" ht="15" customHeight="1" outlineLevel="2" x14ac:dyDescent="0.25">
      <c r="A74" s="50" t="s">
        <v>1014</v>
      </c>
      <c r="B74" s="50" t="s">
        <v>1015</v>
      </c>
      <c r="C74" s="48" t="s">
        <v>5668</v>
      </c>
      <c r="D74" s="167"/>
      <c r="E74" s="116" t="s">
        <v>73</v>
      </c>
      <c r="F74" s="67" t="s">
        <v>72</v>
      </c>
      <c r="G74" s="68"/>
      <c r="H74" s="69"/>
      <c r="I74" s="70">
        <f t="shared" si="17"/>
        <v>0</v>
      </c>
      <c r="J74" s="71">
        <f t="shared" si="18"/>
        <v>0</v>
      </c>
      <c r="K74" s="71">
        <f t="shared" si="19"/>
        <v>0</v>
      </c>
      <c r="L74" s="36"/>
      <c r="M74" s="36"/>
      <c r="N74" s="46" t="s">
        <v>141</v>
      </c>
    </row>
    <row r="75" spans="1:14" ht="15" customHeight="1" outlineLevel="2" x14ac:dyDescent="0.25">
      <c r="A75" s="50" t="s">
        <v>1016</v>
      </c>
      <c r="B75" s="50" t="s">
        <v>1017</v>
      </c>
      <c r="C75" s="48" t="s">
        <v>5668</v>
      </c>
      <c r="D75" s="167"/>
      <c r="E75" s="116" t="s">
        <v>73</v>
      </c>
      <c r="F75" s="67" t="s">
        <v>72</v>
      </c>
      <c r="G75" s="68"/>
      <c r="H75" s="69"/>
      <c r="I75" s="70">
        <f t="shared" si="17"/>
        <v>0</v>
      </c>
      <c r="J75" s="71">
        <f t="shared" si="18"/>
        <v>0</v>
      </c>
      <c r="K75" s="71">
        <f t="shared" si="19"/>
        <v>0</v>
      </c>
      <c r="L75" s="36"/>
      <c r="M75" s="36"/>
      <c r="N75" s="46" t="s">
        <v>141</v>
      </c>
    </row>
    <row r="76" spans="1:14" ht="15" customHeight="1" outlineLevel="2" x14ac:dyDescent="0.25">
      <c r="A76" s="50" t="s">
        <v>1018</v>
      </c>
      <c r="B76" s="50" t="s">
        <v>1019</v>
      </c>
      <c r="C76" s="48" t="s">
        <v>5668</v>
      </c>
      <c r="D76" s="167"/>
      <c r="E76" s="116" t="s">
        <v>73</v>
      </c>
      <c r="F76" s="67" t="s">
        <v>72</v>
      </c>
      <c r="G76" s="68"/>
      <c r="H76" s="69"/>
      <c r="I76" s="70">
        <f t="shared" si="17"/>
        <v>0</v>
      </c>
      <c r="J76" s="71">
        <f t="shared" si="18"/>
        <v>0</v>
      </c>
      <c r="K76" s="71">
        <f t="shared" si="19"/>
        <v>0</v>
      </c>
      <c r="L76" s="36"/>
      <c r="M76" s="36"/>
      <c r="N76" s="46" t="s">
        <v>143</v>
      </c>
    </row>
    <row r="77" spans="1:14" ht="15" customHeight="1" outlineLevel="1" x14ac:dyDescent="0.25">
      <c r="A77" s="47" t="s">
        <v>1020</v>
      </c>
      <c r="B77" s="47" t="s">
        <v>1021</v>
      </c>
      <c r="C77" s="48"/>
      <c r="D77" s="167"/>
      <c r="E77" s="159" t="s">
        <v>123</v>
      </c>
      <c r="F77" s="72" t="s">
        <v>123</v>
      </c>
      <c r="G77" s="68"/>
      <c r="H77" s="69"/>
      <c r="I77" s="70">
        <f t="shared" si="17"/>
        <v>0</v>
      </c>
      <c r="J77" s="71">
        <f t="shared" si="18"/>
        <v>0</v>
      </c>
      <c r="K77" s="71">
        <f t="shared" si="19"/>
        <v>0</v>
      </c>
      <c r="L77" s="36"/>
      <c r="M77" s="36"/>
      <c r="N77" s="46" t="s">
        <v>143</v>
      </c>
    </row>
    <row r="78" spans="1:14" ht="15" customHeight="1" x14ac:dyDescent="0.25">
      <c r="A78" s="43" t="s">
        <v>1022</v>
      </c>
      <c r="B78" s="43" t="s">
        <v>1023</v>
      </c>
      <c r="C78" s="44"/>
      <c r="D78" s="45"/>
      <c r="E78" s="158"/>
      <c r="F78" s="65"/>
      <c r="G78" s="61"/>
      <c r="H78" s="61"/>
      <c r="I78" s="61"/>
      <c r="J78" s="61"/>
      <c r="K78" s="61"/>
      <c r="L78" s="36"/>
      <c r="M78" s="36"/>
      <c r="N78" s="46" t="s">
        <v>142</v>
      </c>
    </row>
    <row r="79" spans="1:14" ht="15" customHeight="1" outlineLevel="1" x14ac:dyDescent="0.25">
      <c r="A79" s="47" t="s">
        <v>1024</v>
      </c>
      <c r="B79" s="47" t="s">
        <v>1025</v>
      </c>
      <c r="C79" s="48"/>
      <c r="D79" s="49"/>
      <c r="E79" s="116"/>
      <c r="F79" s="67"/>
      <c r="G79" s="52"/>
      <c r="H79" s="52"/>
      <c r="I79" s="52"/>
      <c r="J79" s="52"/>
      <c r="K79" s="52"/>
      <c r="L79" s="36"/>
      <c r="M79" s="36"/>
      <c r="N79" s="46" t="s">
        <v>142</v>
      </c>
    </row>
    <row r="80" spans="1:14" ht="15" customHeight="1" outlineLevel="2" x14ac:dyDescent="0.25">
      <c r="A80" s="50" t="s">
        <v>1026</v>
      </c>
      <c r="B80" s="50" t="s">
        <v>1027</v>
      </c>
      <c r="C80" s="48" t="s">
        <v>5672</v>
      </c>
      <c r="D80" s="167"/>
      <c r="E80" s="116" t="s">
        <v>55</v>
      </c>
      <c r="F80" s="67" t="s">
        <v>54</v>
      </c>
      <c r="G80" s="68"/>
      <c r="H80" s="69"/>
      <c r="I80" s="70">
        <f>+G80*H80</f>
        <v>0</v>
      </c>
      <c r="J80" s="71">
        <f t="shared" ref="J80:K84" si="20">+H80*$K$2</f>
        <v>0</v>
      </c>
      <c r="K80" s="71">
        <f t="shared" si="20"/>
        <v>0</v>
      </c>
      <c r="L80" s="36"/>
      <c r="M80" s="36"/>
      <c r="N80" s="46" t="s">
        <v>141</v>
      </c>
    </row>
    <row r="81" spans="1:14" ht="15" customHeight="1" outlineLevel="2" x14ac:dyDescent="0.25">
      <c r="A81" s="50" t="s">
        <v>1028</v>
      </c>
      <c r="B81" s="50" t="s">
        <v>1029</v>
      </c>
      <c r="C81" s="48" t="s">
        <v>5672</v>
      </c>
      <c r="D81" s="167"/>
      <c r="E81" s="116" t="s">
        <v>55</v>
      </c>
      <c r="F81" s="67" t="s">
        <v>54</v>
      </c>
      <c r="G81" s="68"/>
      <c r="H81" s="69"/>
      <c r="I81" s="70">
        <f>+G81*H81</f>
        <v>0</v>
      </c>
      <c r="J81" s="71">
        <f t="shared" si="20"/>
        <v>0</v>
      </c>
      <c r="K81" s="71">
        <f t="shared" si="20"/>
        <v>0</v>
      </c>
      <c r="L81" s="36"/>
      <c r="M81" s="36"/>
      <c r="N81" s="46" t="s">
        <v>141</v>
      </c>
    </row>
    <row r="82" spans="1:14" ht="15" customHeight="1" outlineLevel="2" x14ac:dyDescent="0.25">
      <c r="A82" s="50" t="s">
        <v>1030</v>
      </c>
      <c r="B82" s="50" t="s">
        <v>1031</v>
      </c>
      <c r="C82" s="48" t="s">
        <v>5672</v>
      </c>
      <c r="D82" s="167"/>
      <c r="E82" s="116" t="s">
        <v>55</v>
      </c>
      <c r="F82" s="67" t="s">
        <v>54</v>
      </c>
      <c r="G82" s="68"/>
      <c r="H82" s="69"/>
      <c r="I82" s="70">
        <f>+G82*H82</f>
        <v>0</v>
      </c>
      <c r="J82" s="71">
        <f t="shared" si="20"/>
        <v>0</v>
      </c>
      <c r="K82" s="71">
        <f t="shared" si="20"/>
        <v>0</v>
      </c>
      <c r="L82" s="36"/>
      <c r="M82" s="36"/>
      <c r="N82" s="46" t="s">
        <v>141</v>
      </c>
    </row>
    <row r="83" spans="1:14" ht="15" customHeight="1" outlineLevel="2" x14ac:dyDescent="0.25">
      <c r="A83" s="50" t="s">
        <v>1032</v>
      </c>
      <c r="B83" s="50" t="s">
        <v>1033</v>
      </c>
      <c r="C83" s="48" t="s">
        <v>5672</v>
      </c>
      <c r="D83" s="167"/>
      <c r="E83" s="116" t="s">
        <v>55</v>
      </c>
      <c r="F83" s="67" t="s">
        <v>54</v>
      </c>
      <c r="G83" s="68"/>
      <c r="H83" s="69"/>
      <c r="I83" s="70">
        <f>+G83*H83</f>
        <v>0</v>
      </c>
      <c r="J83" s="71">
        <f t="shared" si="20"/>
        <v>0</v>
      </c>
      <c r="K83" s="71">
        <f t="shared" si="20"/>
        <v>0</v>
      </c>
      <c r="L83" s="36"/>
      <c r="M83" s="36"/>
      <c r="N83" s="46" t="s">
        <v>141</v>
      </c>
    </row>
    <row r="84" spans="1:14" ht="15" customHeight="1" outlineLevel="2" x14ac:dyDescent="0.25">
      <c r="A84" s="50" t="s">
        <v>1034</v>
      </c>
      <c r="B84" s="50" t="s">
        <v>1035</v>
      </c>
      <c r="C84" s="48" t="s">
        <v>5672</v>
      </c>
      <c r="D84" s="167"/>
      <c r="E84" s="116" t="s">
        <v>55</v>
      </c>
      <c r="F84" s="67" t="s">
        <v>54</v>
      </c>
      <c r="G84" s="68"/>
      <c r="H84" s="69"/>
      <c r="I84" s="70">
        <f>+G84*H84</f>
        <v>0</v>
      </c>
      <c r="J84" s="71">
        <f t="shared" si="20"/>
        <v>0</v>
      </c>
      <c r="K84" s="71">
        <f t="shared" si="20"/>
        <v>0</v>
      </c>
      <c r="L84" s="36"/>
      <c r="M84" s="36"/>
      <c r="N84" s="46" t="s">
        <v>143</v>
      </c>
    </row>
    <row r="85" spans="1:14" ht="15" customHeight="1" outlineLevel="1" x14ac:dyDescent="0.25">
      <c r="A85" s="47" t="s">
        <v>1036</v>
      </c>
      <c r="B85" s="47" t="s">
        <v>1037</v>
      </c>
      <c r="C85" s="48"/>
      <c r="D85" s="49"/>
      <c r="E85" s="116"/>
      <c r="F85" s="67"/>
      <c r="G85" s="52"/>
      <c r="H85" s="52"/>
      <c r="I85" s="52"/>
      <c r="J85" s="52"/>
      <c r="K85" s="52"/>
      <c r="L85" s="36"/>
      <c r="M85" s="36"/>
      <c r="N85" s="46" t="s">
        <v>142</v>
      </c>
    </row>
    <row r="86" spans="1:14" ht="15" customHeight="1" outlineLevel="2" x14ac:dyDescent="0.25">
      <c r="A86" s="50" t="s">
        <v>1038</v>
      </c>
      <c r="B86" s="50" t="s">
        <v>1039</v>
      </c>
      <c r="C86" s="48" t="s">
        <v>5672</v>
      </c>
      <c r="D86" s="167"/>
      <c r="E86" s="116" t="s">
        <v>55</v>
      </c>
      <c r="F86" s="67" t="s">
        <v>54</v>
      </c>
      <c r="G86" s="68"/>
      <c r="H86" s="69"/>
      <c r="I86" s="70">
        <f>+G86*H86</f>
        <v>0</v>
      </c>
      <c r="J86" s="71">
        <f t="shared" ref="J86:K90" si="21">+H86*$K$2</f>
        <v>0</v>
      </c>
      <c r="K86" s="71">
        <f t="shared" si="21"/>
        <v>0</v>
      </c>
      <c r="L86" s="36"/>
      <c r="M86" s="36"/>
      <c r="N86" s="46" t="s">
        <v>141</v>
      </c>
    </row>
    <row r="87" spans="1:14" ht="15" customHeight="1" outlineLevel="2" x14ac:dyDescent="0.25">
      <c r="A87" s="50" t="s">
        <v>1040</v>
      </c>
      <c r="B87" s="50" t="s">
        <v>1041</v>
      </c>
      <c r="C87" s="48" t="s">
        <v>129</v>
      </c>
      <c r="D87" s="167"/>
      <c r="E87" s="116" t="s">
        <v>254</v>
      </c>
      <c r="F87" s="67" t="s">
        <v>58</v>
      </c>
      <c r="G87" s="68"/>
      <c r="H87" s="69"/>
      <c r="I87" s="70">
        <f>+G87*H87</f>
        <v>0</v>
      </c>
      <c r="J87" s="71">
        <f t="shared" si="21"/>
        <v>0</v>
      </c>
      <c r="K87" s="71">
        <f t="shared" si="21"/>
        <v>0</v>
      </c>
      <c r="L87" s="36"/>
      <c r="M87" s="36"/>
      <c r="N87" s="46" t="s">
        <v>141</v>
      </c>
    </row>
    <row r="88" spans="1:14" ht="15" customHeight="1" outlineLevel="2" x14ac:dyDescent="0.25">
      <c r="A88" s="50" t="s">
        <v>1042</v>
      </c>
      <c r="B88" s="50" t="s">
        <v>1043</v>
      </c>
      <c r="C88" s="48" t="s">
        <v>5670</v>
      </c>
      <c r="D88" s="167"/>
      <c r="E88" s="116" t="s">
        <v>55</v>
      </c>
      <c r="F88" s="67" t="s">
        <v>54</v>
      </c>
      <c r="G88" s="68"/>
      <c r="H88" s="69"/>
      <c r="I88" s="70">
        <f>+G88*H88</f>
        <v>0</v>
      </c>
      <c r="J88" s="71">
        <f t="shared" si="21"/>
        <v>0</v>
      </c>
      <c r="K88" s="71">
        <f t="shared" si="21"/>
        <v>0</v>
      </c>
      <c r="L88" s="36"/>
      <c r="M88" s="36"/>
      <c r="N88" s="46" t="s">
        <v>141</v>
      </c>
    </row>
    <row r="89" spans="1:14" ht="15" customHeight="1" outlineLevel="2" x14ac:dyDescent="0.25">
      <c r="A89" s="50" t="s">
        <v>1044</v>
      </c>
      <c r="B89" s="50" t="s">
        <v>1045</v>
      </c>
      <c r="C89" s="48" t="s">
        <v>5672</v>
      </c>
      <c r="D89" s="167"/>
      <c r="E89" s="116" t="s">
        <v>55</v>
      </c>
      <c r="F89" s="67" t="s">
        <v>54</v>
      </c>
      <c r="G89" s="68"/>
      <c r="H89" s="69"/>
      <c r="I89" s="70">
        <f>+G89*H89</f>
        <v>0</v>
      </c>
      <c r="J89" s="71">
        <f t="shared" si="21"/>
        <v>0</v>
      </c>
      <c r="K89" s="71">
        <f t="shared" si="21"/>
        <v>0</v>
      </c>
      <c r="L89" s="36"/>
      <c r="M89" s="36"/>
      <c r="N89" s="46" t="s">
        <v>141</v>
      </c>
    </row>
    <row r="90" spans="1:14" ht="15" customHeight="1" outlineLevel="2" x14ac:dyDescent="0.25">
      <c r="A90" s="50" t="s">
        <v>1046</v>
      </c>
      <c r="B90" s="50" t="s">
        <v>1047</v>
      </c>
      <c r="C90" s="48" t="s">
        <v>5672</v>
      </c>
      <c r="D90" s="167"/>
      <c r="E90" s="116" t="s">
        <v>55</v>
      </c>
      <c r="F90" s="67" t="s">
        <v>54</v>
      </c>
      <c r="G90" s="68"/>
      <c r="H90" s="69"/>
      <c r="I90" s="70">
        <f>+G90*H90</f>
        <v>0</v>
      </c>
      <c r="J90" s="71">
        <f t="shared" si="21"/>
        <v>0</v>
      </c>
      <c r="K90" s="71">
        <f t="shared" si="21"/>
        <v>0</v>
      </c>
      <c r="L90" s="36"/>
      <c r="M90" s="36"/>
      <c r="N90" s="46" t="s">
        <v>143</v>
      </c>
    </row>
    <row r="91" spans="1:14" ht="15" customHeight="1" outlineLevel="1" x14ac:dyDescent="0.25">
      <c r="A91" s="47" t="s">
        <v>1048</v>
      </c>
      <c r="B91" s="47" t="s">
        <v>1049</v>
      </c>
      <c r="C91" s="48"/>
      <c r="D91" s="49"/>
      <c r="E91" s="116"/>
      <c r="F91" s="67"/>
      <c r="G91" s="52"/>
      <c r="H91" s="52"/>
      <c r="I91" s="52"/>
      <c r="J91" s="52"/>
      <c r="K91" s="52"/>
      <c r="L91" s="36"/>
      <c r="M91" s="36"/>
      <c r="N91" s="46" t="s">
        <v>142</v>
      </c>
    </row>
    <row r="92" spans="1:14" ht="15" customHeight="1" outlineLevel="2" x14ac:dyDescent="0.25">
      <c r="A92" s="50" t="s">
        <v>1050</v>
      </c>
      <c r="B92" s="50" t="s">
        <v>1051</v>
      </c>
      <c r="C92" s="48" t="s">
        <v>5672</v>
      </c>
      <c r="D92" s="167"/>
      <c r="E92" s="116" t="s">
        <v>55</v>
      </c>
      <c r="F92" s="67" t="s">
        <v>54</v>
      </c>
      <c r="G92" s="68"/>
      <c r="H92" s="69"/>
      <c r="I92" s="70">
        <f>+G92*H92</f>
        <v>0</v>
      </c>
      <c r="J92" s="71">
        <f t="shared" ref="J92:K96" si="22">+H92*$K$2</f>
        <v>0</v>
      </c>
      <c r="K92" s="71">
        <f t="shared" si="22"/>
        <v>0</v>
      </c>
      <c r="L92" s="36"/>
      <c r="M92" s="36"/>
      <c r="N92" s="46" t="s">
        <v>141</v>
      </c>
    </row>
    <row r="93" spans="1:14" ht="15" customHeight="1" outlineLevel="2" x14ac:dyDescent="0.25">
      <c r="A93" s="50" t="s">
        <v>1052</v>
      </c>
      <c r="B93" s="50" t="s">
        <v>1053</v>
      </c>
      <c r="C93" s="48" t="s">
        <v>131</v>
      </c>
      <c r="D93" s="167"/>
      <c r="E93" s="116" t="s">
        <v>55</v>
      </c>
      <c r="F93" s="67" t="s">
        <v>54</v>
      </c>
      <c r="G93" s="68"/>
      <c r="H93" s="69"/>
      <c r="I93" s="70">
        <f>+G93*H93</f>
        <v>0</v>
      </c>
      <c r="J93" s="71">
        <f t="shared" si="22"/>
        <v>0</v>
      </c>
      <c r="K93" s="71">
        <f t="shared" si="22"/>
        <v>0</v>
      </c>
      <c r="L93" s="36"/>
      <c r="M93" s="36"/>
      <c r="N93" s="46" t="s">
        <v>141</v>
      </c>
    </row>
    <row r="94" spans="1:14" ht="15" customHeight="1" outlineLevel="2" x14ac:dyDescent="0.25">
      <c r="A94" s="50" t="s">
        <v>1054</v>
      </c>
      <c r="B94" s="50" t="s">
        <v>1055</v>
      </c>
      <c r="C94" s="48" t="s">
        <v>131</v>
      </c>
      <c r="D94" s="167"/>
      <c r="E94" s="116" t="s">
        <v>55</v>
      </c>
      <c r="F94" s="67" t="s">
        <v>54</v>
      </c>
      <c r="G94" s="68"/>
      <c r="H94" s="69"/>
      <c r="I94" s="70">
        <f>+G94*H94</f>
        <v>0</v>
      </c>
      <c r="J94" s="71">
        <f t="shared" si="22"/>
        <v>0</v>
      </c>
      <c r="K94" s="71">
        <f t="shared" si="22"/>
        <v>0</v>
      </c>
      <c r="L94" s="36"/>
      <c r="M94" s="36"/>
      <c r="N94" s="46" t="s">
        <v>141</v>
      </c>
    </row>
    <row r="95" spans="1:14" ht="15" customHeight="1" outlineLevel="2" x14ac:dyDescent="0.25">
      <c r="A95" s="50" t="s">
        <v>1056</v>
      </c>
      <c r="B95" s="50" t="s">
        <v>1057</v>
      </c>
      <c r="C95" s="48" t="s">
        <v>131</v>
      </c>
      <c r="D95" s="167"/>
      <c r="E95" s="116" t="s">
        <v>55</v>
      </c>
      <c r="F95" s="67" t="s">
        <v>54</v>
      </c>
      <c r="G95" s="68"/>
      <c r="H95" s="69"/>
      <c r="I95" s="70">
        <f>+G95*H95</f>
        <v>0</v>
      </c>
      <c r="J95" s="71">
        <f t="shared" si="22"/>
        <v>0</v>
      </c>
      <c r="K95" s="71">
        <f t="shared" si="22"/>
        <v>0</v>
      </c>
      <c r="L95" s="36"/>
      <c r="M95" s="36"/>
      <c r="N95" s="46" t="s">
        <v>141</v>
      </c>
    </row>
    <row r="96" spans="1:14" ht="15" customHeight="1" outlineLevel="2" x14ac:dyDescent="0.25">
      <c r="A96" s="50" t="s">
        <v>1058</v>
      </c>
      <c r="B96" s="50" t="s">
        <v>1059</v>
      </c>
      <c r="C96" s="48"/>
      <c r="D96" s="167"/>
      <c r="E96" s="116" t="s">
        <v>55</v>
      </c>
      <c r="F96" s="67" t="s">
        <v>54</v>
      </c>
      <c r="G96" s="68"/>
      <c r="H96" s="69"/>
      <c r="I96" s="70">
        <f>+G96*H96</f>
        <v>0</v>
      </c>
      <c r="J96" s="71">
        <f t="shared" si="22"/>
        <v>0</v>
      </c>
      <c r="K96" s="71">
        <f t="shared" si="22"/>
        <v>0</v>
      </c>
      <c r="L96" s="36"/>
      <c r="M96" s="36"/>
      <c r="N96" s="46" t="s">
        <v>143</v>
      </c>
    </row>
    <row r="97" spans="1:14" ht="15" customHeight="1" outlineLevel="1" x14ac:dyDescent="0.25">
      <c r="A97" s="47" t="s">
        <v>1060</v>
      </c>
      <c r="B97" s="47" t="s">
        <v>1061</v>
      </c>
      <c r="C97" s="48"/>
      <c r="D97" s="49"/>
      <c r="E97" s="116"/>
      <c r="F97" s="67"/>
      <c r="G97" s="52"/>
      <c r="H97" s="52"/>
      <c r="I97" s="52"/>
      <c r="J97" s="52"/>
      <c r="K97" s="52"/>
      <c r="L97" s="36"/>
      <c r="M97" s="36"/>
      <c r="N97" s="46" t="s">
        <v>142</v>
      </c>
    </row>
    <row r="98" spans="1:14" ht="15" customHeight="1" outlineLevel="2" x14ac:dyDescent="0.25">
      <c r="A98" s="50" t="s">
        <v>1062</v>
      </c>
      <c r="B98" s="50" t="s">
        <v>1063</v>
      </c>
      <c r="C98" s="48" t="s">
        <v>5672</v>
      </c>
      <c r="D98" s="167"/>
      <c r="E98" s="116" t="s">
        <v>55</v>
      </c>
      <c r="F98" s="67" t="s">
        <v>54</v>
      </c>
      <c r="G98" s="68"/>
      <c r="H98" s="69"/>
      <c r="I98" s="70">
        <f>+G98*H98</f>
        <v>0</v>
      </c>
      <c r="J98" s="71">
        <f t="shared" ref="J98:K100" si="23">+H98*$K$2</f>
        <v>0</v>
      </c>
      <c r="K98" s="71">
        <f t="shared" si="23"/>
        <v>0</v>
      </c>
      <c r="L98" s="36"/>
      <c r="M98" s="36"/>
      <c r="N98" s="46" t="s">
        <v>141</v>
      </c>
    </row>
    <row r="99" spans="1:14" ht="15" customHeight="1" outlineLevel="2" x14ac:dyDescent="0.25">
      <c r="A99" s="50" t="s">
        <v>1064</v>
      </c>
      <c r="B99" s="50" t="s">
        <v>1065</v>
      </c>
      <c r="C99" s="48" t="s">
        <v>5672</v>
      </c>
      <c r="D99" s="167"/>
      <c r="E99" s="116" t="s">
        <v>55</v>
      </c>
      <c r="F99" s="67" t="s">
        <v>54</v>
      </c>
      <c r="G99" s="68"/>
      <c r="H99" s="69"/>
      <c r="I99" s="70">
        <f>+G99*H99</f>
        <v>0</v>
      </c>
      <c r="J99" s="71">
        <f t="shared" si="23"/>
        <v>0</v>
      </c>
      <c r="K99" s="71">
        <f t="shared" si="23"/>
        <v>0</v>
      </c>
      <c r="L99" s="36"/>
      <c r="M99" s="36"/>
      <c r="N99" s="46" t="s">
        <v>141</v>
      </c>
    </row>
    <row r="100" spans="1:14" ht="15" customHeight="1" outlineLevel="2" x14ac:dyDescent="0.25">
      <c r="A100" s="50" t="s">
        <v>1066</v>
      </c>
      <c r="B100" s="50" t="s">
        <v>1067</v>
      </c>
      <c r="C100" s="48" t="s">
        <v>5672</v>
      </c>
      <c r="D100" s="167"/>
      <c r="E100" s="116" t="s">
        <v>55</v>
      </c>
      <c r="F100" s="67" t="s">
        <v>54</v>
      </c>
      <c r="G100" s="68"/>
      <c r="H100" s="69"/>
      <c r="I100" s="70">
        <f>+G100*H100</f>
        <v>0</v>
      </c>
      <c r="J100" s="71">
        <f t="shared" si="23"/>
        <v>0</v>
      </c>
      <c r="K100" s="71">
        <f t="shared" si="23"/>
        <v>0</v>
      </c>
      <c r="L100" s="36"/>
      <c r="M100" s="36"/>
      <c r="N100" s="46" t="s">
        <v>143</v>
      </c>
    </row>
    <row r="101" spans="1:14" ht="15" customHeight="1" outlineLevel="1" x14ac:dyDescent="0.25">
      <c r="A101" s="47" t="s">
        <v>1068</v>
      </c>
      <c r="B101" s="47" t="s">
        <v>1069</v>
      </c>
      <c r="C101" s="48"/>
      <c r="D101" s="49"/>
      <c r="E101" s="116"/>
      <c r="F101" s="67"/>
      <c r="G101" s="52"/>
      <c r="H101" s="52"/>
      <c r="I101" s="52"/>
      <c r="J101" s="52"/>
      <c r="K101" s="52"/>
      <c r="L101" s="36"/>
      <c r="M101" s="36"/>
      <c r="N101" s="46" t="s">
        <v>142</v>
      </c>
    </row>
    <row r="102" spans="1:14" ht="15" customHeight="1" outlineLevel="2" x14ac:dyDescent="0.25">
      <c r="A102" s="50" t="s">
        <v>1070</v>
      </c>
      <c r="B102" s="50" t="s">
        <v>1071</v>
      </c>
      <c r="C102" s="48"/>
      <c r="D102" s="167"/>
      <c r="E102" s="116" t="s">
        <v>254</v>
      </c>
      <c r="F102" s="67" t="s">
        <v>58</v>
      </c>
      <c r="G102" s="68"/>
      <c r="H102" s="69"/>
      <c r="I102" s="70">
        <f t="shared" ref="I102:I108" si="24">+G102*H102</f>
        <v>0</v>
      </c>
      <c r="J102" s="71">
        <f t="shared" ref="J102:J108" si="25">+H102*$K$2</f>
        <v>0</v>
      </c>
      <c r="K102" s="71">
        <f t="shared" ref="K102:K108" si="26">+I102*$K$2</f>
        <v>0</v>
      </c>
      <c r="L102" s="36"/>
      <c r="M102" s="36"/>
      <c r="N102" s="46" t="s">
        <v>141</v>
      </c>
    </row>
    <row r="103" spans="1:14" ht="15" customHeight="1" outlineLevel="2" x14ac:dyDescent="0.25">
      <c r="A103" s="50" t="s">
        <v>1072</v>
      </c>
      <c r="B103" s="50" t="s">
        <v>1073</v>
      </c>
      <c r="C103" s="48"/>
      <c r="D103" s="167"/>
      <c r="E103" s="116" t="s">
        <v>254</v>
      </c>
      <c r="F103" s="67" t="s">
        <v>58</v>
      </c>
      <c r="G103" s="68"/>
      <c r="H103" s="69"/>
      <c r="I103" s="70">
        <f t="shared" si="24"/>
        <v>0</v>
      </c>
      <c r="J103" s="71">
        <f t="shared" si="25"/>
        <v>0</v>
      </c>
      <c r="K103" s="71">
        <f t="shared" si="26"/>
        <v>0</v>
      </c>
      <c r="L103" s="36"/>
      <c r="M103" s="36"/>
      <c r="N103" s="46" t="s">
        <v>141</v>
      </c>
    </row>
    <row r="104" spans="1:14" ht="15" customHeight="1" outlineLevel="2" x14ac:dyDescent="0.25">
      <c r="A104" s="50" t="s">
        <v>1074</v>
      </c>
      <c r="B104" s="50" t="s">
        <v>1075</v>
      </c>
      <c r="C104" s="48"/>
      <c r="D104" s="167"/>
      <c r="E104" s="116" t="s">
        <v>254</v>
      </c>
      <c r="F104" s="67" t="s">
        <v>58</v>
      </c>
      <c r="G104" s="68"/>
      <c r="H104" s="69"/>
      <c r="I104" s="70">
        <f t="shared" si="24"/>
        <v>0</v>
      </c>
      <c r="J104" s="71">
        <f t="shared" si="25"/>
        <v>0</v>
      </c>
      <c r="K104" s="71">
        <f t="shared" si="26"/>
        <v>0</v>
      </c>
      <c r="L104" s="36"/>
      <c r="M104" s="36"/>
      <c r="N104" s="46" t="s">
        <v>141</v>
      </c>
    </row>
    <row r="105" spans="1:14" ht="15" customHeight="1" outlineLevel="2" x14ac:dyDescent="0.25">
      <c r="A105" s="50" t="s">
        <v>1076</v>
      </c>
      <c r="B105" s="50" t="s">
        <v>1077</v>
      </c>
      <c r="C105" s="48"/>
      <c r="D105" s="167"/>
      <c r="E105" s="116" t="s">
        <v>254</v>
      </c>
      <c r="F105" s="67" t="s">
        <v>58</v>
      </c>
      <c r="G105" s="68"/>
      <c r="H105" s="69"/>
      <c r="I105" s="70">
        <f t="shared" si="24"/>
        <v>0</v>
      </c>
      <c r="J105" s="71">
        <f t="shared" si="25"/>
        <v>0</v>
      </c>
      <c r="K105" s="71">
        <f t="shared" si="26"/>
        <v>0</v>
      </c>
      <c r="L105" s="36"/>
      <c r="M105" s="36"/>
      <c r="N105" s="46" t="s">
        <v>141</v>
      </c>
    </row>
    <row r="106" spans="1:14" ht="15" customHeight="1" outlineLevel="2" x14ac:dyDescent="0.25">
      <c r="A106" s="50" t="s">
        <v>1078</v>
      </c>
      <c r="B106" s="50" t="s">
        <v>1079</v>
      </c>
      <c r="C106" s="48"/>
      <c r="D106" s="167"/>
      <c r="E106" s="116" t="s">
        <v>254</v>
      </c>
      <c r="F106" s="67" t="s">
        <v>58</v>
      </c>
      <c r="G106" s="68"/>
      <c r="H106" s="69"/>
      <c r="I106" s="70">
        <f t="shared" si="24"/>
        <v>0</v>
      </c>
      <c r="J106" s="71">
        <f t="shared" si="25"/>
        <v>0</v>
      </c>
      <c r="K106" s="71">
        <f t="shared" si="26"/>
        <v>0</v>
      </c>
      <c r="L106" s="36"/>
      <c r="M106" s="36"/>
      <c r="N106" s="46" t="s">
        <v>141</v>
      </c>
    </row>
    <row r="107" spans="1:14" ht="15" customHeight="1" outlineLevel="2" x14ac:dyDescent="0.25">
      <c r="A107" s="50" t="s">
        <v>1080</v>
      </c>
      <c r="B107" s="50" t="s">
        <v>1081</v>
      </c>
      <c r="C107" s="48"/>
      <c r="D107" s="167"/>
      <c r="E107" s="116" t="s">
        <v>254</v>
      </c>
      <c r="F107" s="67" t="s">
        <v>58</v>
      </c>
      <c r="G107" s="68"/>
      <c r="H107" s="69"/>
      <c r="I107" s="70">
        <f t="shared" si="24"/>
        <v>0</v>
      </c>
      <c r="J107" s="71">
        <f t="shared" si="25"/>
        <v>0</v>
      </c>
      <c r="K107" s="71">
        <f t="shared" si="26"/>
        <v>0</v>
      </c>
      <c r="L107" s="36"/>
      <c r="M107" s="36"/>
      <c r="N107" s="46" t="s">
        <v>143</v>
      </c>
    </row>
    <row r="108" spans="1:14" ht="15" customHeight="1" outlineLevel="1" x14ac:dyDescent="0.25">
      <c r="A108" s="47" t="s">
        <v>1082</v>
      </c>
      <c r="B108" s="47" t="s">
        <v>1083</v>
      </c>
      <c r="C108" s="48" t="s">
        <v>129</v>
      </c>
      <c r="D108" s="167"/>
      <c r="E108" s="116" t="s">
        <v>254</v>
      </c>
      <c r="F108" s="67" t="s">
        <v>58</v>
      </c>
      <c r="G108" s="68"/>
      <c r="H108" s="69"/>
      <c r="I108" s="70">
        <f t="shared" si="24"/>
        <v>0</v>
      </c>
      <c r="J108" s="71">
        <f t="shared" si="25"/>
        <v>0</v>
      </c>
      <c r="K108" s="71">
        <f t="shared" si="26"/>
        <v>0</v>
      </c>
      <c r="L108" s="36"/>
      <c r="M108" s="36"/>
      <c r="N108" s="46" t="s">
        <v>141</v>
      </c>
    </row>
    <row r="109" spans="1:14" s="1" customFormat="1" ht="15" customHeight="1" outlineLevel="1" x14ac:dyDescent="0.25">
      <c r="A109" s="47" t="s">
        <v>1084</v>
      </c>
      <c r="B109" s="47" t="s">
        <v>1085</v>
      </c>
      <c r="C109" s="48"/>
      <c r="D109" s="49"/>
      <c r="E109" s="116"/>
      <c r="F109" s="67"/>
      <c r="G109" s="52"/>
      <c r="H109" s="52"/>
      <c r="I109" s="52"/>
      <c r="J109" s="52"/>
      <c r="K109" s="52"/>
      <c r="L109" s="36"/>
      <c r="M109" s="36"/>
      <c r="N109" s="104" t="s">
        <v>142</v>
      </c>
    </row>
    <row r="110" spans="1:14" ht="15" customHeight="1" outlineLevel="2" x14ac:dyDescent="0.25">
      <c r="A110" s="50" t="s">
        <v>1086</v>
      </c>
      <c r="B110" s="50" t="s">
        <v>1087</v>
      </c>
      <c r="C110" s="48" t="s">
        <v>5668</v>
      </c>
      <c r="D110" s="167"/>
      <c r="E110" s="116" t="s">
        <v>73</v>
      </c>
      <c r="F110" s="67" t="s">
        <v>72</v>
      </c>
      <c r="G110" s="68"/>
      <c r="H110" s="69"/>
      <c r="I110" s="70">
        <f>+G110*H110</f>
        <v>0</v>
      </c>
      <c r="J110" s="71">
        <f t="shared" ref="J110:K113" si="27">+H110*$K$2</f>
        <v>0</v>
      </c>
      <c r="K110" s="71">
        <f t="shared" si="27"/>
        <v>0</v>
      </c>
      <c r="L110" s="36"/>
      <c r="M110" s="36"/>
      <c r="N110" s="46" t="s">
        <v>141</v>
      </c>
    </row>
    <row r="111" spans="1:14" ht="15" customHeight="1" outlineLevel="2" x14ac:dyDescent="0.25">
      <c r="A111" s="50" t="s">
        <v>1088</v>
      </c>
      <c r="B111" s="50" t="s">
        <v>1089</v>
      </c>
      <c r="C111" s="48" t="s">
        <v>5668</v>
      </c>
      <c r="D111" s="167"/>
      <c r="E111" s="116" t="s">
        <v>73</v>
      </c>
      <c r="F111" s="67" t="s">
        <v>72</v>
      </c>
      <c r="G111" s="68"/>
      <c r="H111" s="69"/>
      <c r="I111" s="70">
        <f>+G111*H111</f>
        <v>0</v>
      </c>
      <c r="J111" s="71">
        <f t="shared" si="27"/>
        <v>0</v>
      </c>
      <c r="K111" s="71">
        <f t="shared" si="27"/>
        <v>0</v>
      </c>
      <c r="L111" s="36"/>
      <c r="M111" s="36"/>
      <c r="N111" s="46" t="s">
        <v>141</v>
      </c>
    </row>
    <row r="112" spans="1:14" ht="15" customHeight="1" outlineLevel="2" x14ac:dyDescent="0.25">
      <c r="A112" s="50" t="s">
        <v>1090</v>
      </c>
      <c r="B112" s="50" t="s">
        <v>1091</v>
      </c>
      <c r="C112" s="48" t="s">
        <v>5668</v>
      </c>
      <c r="D112" s="167"/>
      <c r="E112" s="116" t="s">
        <v>73</v>
      </c>
      <c r="F112" s="67" t="s">
        <v>72</v>
      </c>
      <c r="G112" s="68"/>
      <c r="H112" s="69"/>
      <c r="I112" s="70">
        <f>+G112*H112</f>
        <v>0</v>
      </c>
      <c r="J112" s="71">
        <f t="shared" si="27"/>
        <v>0</v>
      </c>
      <c r="K112" s="71">
        <f t="shared" si="27"/>
        <v>0</v>
      </c>
      <c r="L112" s="36"/>
      <c r="M112" s="36"/>
      <c r="N112" s="46" t="s">
        <v>141</v>
      </c>
    </row>
    <row r="113" spans="1:14" ht="15" customHeight="1" outlineLevel="2" x14ac:dyDescent="0.25">
      <c r="A113" s="50" t="s">
        <v>1092</v>
      </c>
      <c r="B113" s="50" t="s">
        <v>1093</v>
      </c>
      <c r="C113" s="48" t="s">
        <v>5668</v>
      </c>
      <c r="D113" s="167"/>
      <c r="E113" s="116" t="s">
        <v>73</v>
      </c>
      <c r="F113" s="67" t="s">
        <v>72</v>
      </c>
      <c r="G113" s="68"/>
      <c r="H113" s="69"/>
      <c r="I113" s="70">
        <f>+G113*H113</f>
        <v>0</v>
      </c>
      <c r="J113" s="71">
        <f t="shared" si="27"/>
        <v>0</v>
      </c>
      <c r="K113" s="71">
        <f t="shared" si="27"/>
        <v>0</v>
      </c>
      <c r="L113" s="36"/>
      <c r="M113" s="36"/>
      <c r="N113" s="46" t="s">
        <v>143</v>
      </c>
    </row>
    <row r="114" spans="1:14" ht="15" customHeight="1" outlineLevel="1" x14ac:dyDescent="0.25">
      <c r="A114" s="47" t="s">
        <v>1094</v>
      </c>
      <c r="B114" s="47" t="s">
        <v>1095</v>
      </c>
      <c r="C114" s="48"/>
      <c r="D114" s="49"/>
      <c r="E114" s="116"/>
      <c r="F114" s="67"/>
      <c r="G114" s="52"/>
      <c r="H114" s="52"/>
      <c r="I114" s="52"/>
      <c r="J114" s="52"/>
      <c r="K114" s="52"/>
      <c r="L114" s="36"/>
      <c r="M114" s="36"/>
      <c r="N114" s="46" t="s">
        <v>142</v>
      </c>
    </row>
    <row r="115" spans="1:14" ht="15" customHeight="1" outlineLevel="2" x14ac:dyDescent="0.25">
      <c r="A115" s="50" t="s">
        <v>1096</v>
      </c>
      <c r="B115" s="50" t="s">
        <v>1097</v>
      </c>
      <c r="C115" s="48" t="s">
        <v>5668</v>
      </c>
      <c r="D115" s="167"/>
      <c r="E115" s="116" t="s">
        <v>55</v>
      </c>
      <c r="F115" s="67" t="s">
        <v>54</v>
      </c>
      <c r="G115" s="68"/>
      <c r="H115" s="69"/>
      <c r="I115" s="70">
        <f>+G115*H115</f>
        <v>0</v>
      </c>
      <c r="J115" s="71">
        <f t="shared" ref="J115:K117" si="28">+H115*$K$2</f>
        <v>0</v>
      </c>
      <c r="K115" s="71">
        <f t="shared" si="28"/>
        <v>0</v>
      </c>
      <c r="L115" s="36"/>
      <c r="M115" s="36"/>
      <c r="N115" s="46" t="s">
        <v>141</v>
      </c>
    </row>
    <row r="116" spans="1:14" ht="15" customHeight="1" outlineLevel="2" x14ac:dyDescent="0.25">
      <c r="A116" s="50" t="s">
        <v>1098</v>
      </c>
      <c r="B116" s="50" t="s">
        <v>1099</v>
      </c>
      <c r="C116" s="48" t="s">
        <v>5668</v>
      </c>
      <c r="D116" s="167"/>
      <c r="E116" s="116" t="s">
        <v>55</v>
      </c>
      <c r="F116" s="67" t="s">
        <v>54</v>
      </c>
      <c r="G116" s="68"/>
      <c r="H116" s="69"/>
      <c r="I116" s="70">
        <f>+G116*H116</f>
        <v>0</v>
      </c>
      <c r="J116" s="71">
        <f t="shared" si="28"/>
        <v>0</v>
      </c>
      <c r="K116" s="71">
        <f t="shared" si="28"/>
        <v>0</v>
      </c>
      <c r="L116" s="36"/>
      <c r="M116" s="36"/>
      <c r="N116" s="46" t="s">
        <v>143</v>
      </c>
    </row>
    <row r="117" spans="1:14" ht="15" customHeight="1" outlineLevel="1" x14ac:dyDescent="0.25">
      <c r="A117" s="47" t="s">
        <v>1100</v>
      </c>
      <c r="B117" s="47" t="s">
        <v>1101</v>
      </c>
      <c r="C117" s="48"/>
      <c r="D117" s="167"/>
      <c r="E117" s="159" t="s">
        <v>123</v>
      </c>
      <c r="F117" s="72" t="s">
        <v>123</v>
      </c>
      <c r="G117" s="68"/>
      <c r="H117" s="69"/>
      <c r="I117" s="70">
        <f>+G117*H117</f>
        <v>0</v>
      </c>
      <c r="J117" s="71">
        <f t="shared" si="28"/>
        <v>0</v>
      </c>
      <c r="K117" s="71">
        <f t="shared" si="28"/>
        <v>0</v>
      </c>
      <c r="L117" s="36"/>
      <c r="M117" s="36"/>
      <c r="N117" s="46" t="s">
        <v>143</v>
      </c>
    </row>
    <row r="118" spans="1:14" ht="15" customHeight="1" x14ac:dyDescent="0.25">
      <c r="A118" s="43" t="s">
        <v>1102</v>
      </c>
      <c r="B118" s="43" t="s">
        <v>1103</v>
      </c>
      <c r="C118" s="44"/>
      <c r="D118" s="45"/>
      <c r="E118" s="158"/>
      <c r="F118" s="65"/>
      <c r="G118" s="61"/>
      <c r="H118" s="61"/>
      <c r="I118" s="61"/>
      <c r="J118" s="61"/>
      <c r="K118" s="61"/>
      <c r="L118" s="36"/>
      <c r="M118" s="36"/>
      <c r="N118" s="46" t="s">
        <v>142</v>
      </c>
    </row>
    <row r="119" spans="1:14" ht="15" customHeight="1" outlineLevel="1" x14ac:dyDescent="0.25">
      <c r="A119" s="47" t="s">
        <v>1104</v>
      </c>
      <c r="B119" s="105" t="s">
        <v>1105</v>
      </c>
      <c r="C119" s="81"/>
      <c r="D119" s="51"/>
      <c r="E119" s="119"/>
      <c r="F119" s="82"/>
      <c r="G119" s="50"/>
      <c r="H119" s="50"/>
      <c r="I119" s="50"/>
      <c r="J119" s="50"/>
      <c r="K119" s="50"/>
      <c r="L119" s="36"/>
      <c r="M119" s="36"/>
      <c r="N119" s="46" t="s">
        <v>142</v>
      </c>
    </row>
    <row r="120" spans="1:14" ht="15" customHeight="1" outlineLevel="2" x14ac:dyDescent="0.25">
      <c r="A120" s="50" t="s">
        <v>1106</v>
      </c>
      <c r="B120" s="50" t="s">
        <v>1107</v>
      </c>
      <c r="C120" s="48" t="s">
        <v>126</v>
      </c>
      <c r="D120" s="167"/>
      <c r="E120" s="116" t="s">
        <v>55</v>
      </c>
      <c r="F120" s="67" t="s">
        <v>54</v>
      </c>
      <c r="G120" s="68"/>
      <c r="H120" s="69"/>
      <c r="I120" s="70">
        <f t="shared" ref="I120:I127" si="29">+G120*H120</f>
        <v>0</v>
      </c>
      <c r="J120" s="71">
        <f t="shared" ref="J120:J127" si="30">+H120*$K$2</f>
        <v>0</v>
      </c>
      <c r="K120" s="71">
        <f t="shared" ref="K120:K127" si="31">+I120*$K$2</f>
        <v>0</v>
      </c>
      <c r="L120" s="36"/>
      <c r="M120" s="36"/>
      <c r="N120" s="46" t="s">
        <v>141</v>
      </c>
    </row>
    <row r="121" spans="1:14" ht="15" customHeight="1" outlineLevel="2" x14ac:dyDescent="0.25">
      <c r="A121" s="50" t="s">
        <v>1108</v>
      </c>
      <c r="B121" s="50" t="s">
        <v>1109</v>
      </c>
      <c r="C121" s="48" t="s">
        <v>126</v>
      </c>
      <c r="D121" s="167"/>
      <c r="E121" s="116" t="s">
        <v>55</v>
      </c>
      <c r="F121" s="67" t="s">
        <v>54</v>
      </c>
      <c r="G121" s="68"/>
      <c r="H121" s="69"/>
      <c r="I121" s="70">
        <f t="shared" si="29"/>
        <v>0</v>
      </c>
      <c r="J121" s="71">
        <f t="shared" si="30"/>
        <v>0</v>
      </c>
      <c r="K121" s="71">
        <f t="shared" si="31"/>
        <v>0</v>
      </c>
      <c r="L121" s="36"/>
      <c r="M121" s="36"/>
      <c r="N121" s="46" t="s">
        <v>141</v>
      </c>
    </row>
    <row r="122" spans="1:14" ht="15" customHeight="1" outlineLevel="2" x14ac:dyDescent="0.25">
      <c r="A122" s="50" t="s">
        <v>1110</v>
      </c>
      <c r="B122" s="50" t="s">
        <v>1111</v>
      </c>
      <c r="C122" s="48" t="s">
        <v>5670</v>
      </c>
      <c r="D122" s="167"/>
      <c r="E122" s="116" t="s">
        <v>55</v>
      </c>
      <c r="F122" s="67" t="s">
        <v>54</v>
      </c>
      <c r="G122" s="68"/>
      <c r="H122" s="69"/>
      <c r="I122" s="70">
        <f t="shared" si="29"/>
        <v>0</v>
      </c>
      <c r="J122" s="71">
        <f t="shared" si="30"/>
        <v>0</v>
      </c>
      <c r="K122" s="71">
        <f t="shared" si="31"/>
        <v>0</v>
      </c>
      <c r="L122" s="36"/>
      <c r="M122" s="36"/>
      <c r="N122" s="46" t="s">
        <v>141</v>
      </c>
    </row>
    <row r="123" spans="1:14" ht="15" customHeight="1" outlineLevel="2" x14ac:dyDescent="0.25">
      <c r="A123" s="50" t="s">
        <v>1112</v>
      </c>
      <c r="B123" s="50" t="s">
        <v>1113</v>
      </c>
      <c r="C123" s="48" t="s">
        <v>5670</v>
      </c>
      <c r="D123" s="167"/>
      <c r="E123" s="116" t="s">
        <v>55</v>
      </c>
      <c r="F123" s="67" t="s">
        <v>54</v>
      </c>
      <c r="G123" s="68"/>
      <c r="H123" s="69"/>
      <c r="I123" s="70">
        <f t="shared" si="29"/>
        <v>0</v>
      </c>
      <c r="J123" s="71">
        <f t="shared" si="30"/>
        <v>0</v>
      </c>
      <c r="K123" s="71">
        <f t="shared" si="31"/>
        <v>0</v>
      </c>
      <c r="L123" s="36"/>
      <c r="M123" s="36"/>
      <c r="N123" s="46" t="s">
        <v>141</v>
      </c>
    </row>
    <row r="124" spans="1:14" ht="15" customHeight="1" outlineLevel="2" x14ac:dyDescent="0.25">
      <c r="A124" s="50" t="s">
        <v>1114</v>
      </c>
      <c r="B124" s="50" t="s">
        <v>1115</v>
      </c>
      <c r="C124" s="48" t="s">
        <v>5670</v>
      </c>
      <c r="D124" s="167"/>
      <c r="E124" s="116" t="s">
        <v>55</v>
      </c>
      <c r="F124" s="67" t="s">
        <v>54</v>
      </c>
      <c r="G124" s="68"/>
      <c r="H124" s="69"/>
      <c r="I124" s="70">
        <f t="shared" si="29"/>
        <v>0</v>
      </c>
      <c r="J124" s="71">
        <f t="shared" si="30"/>
        <v>0</v>
      </c>
      <c r="K124" s="71">
        <f t="shared" si="31"/>
        <v>0</v>
      </c>
      <c r="L124" s="36"/>
      <c r="M124" s="36"/>
      <c r="N124" s="46" t="s">
        <v>141</v>
      </c>
    </row>
    <row r="125" spans="1:14" ht="15" customHeight="1" outlineLevel="2" x14ac:dyDescent="0.25">
      <c r="A125" s="50" t="s">
        <v>1116</v>
      </c>
      <c r="B125" s="50" t="s">
        <v>1117</v>
      </c>
      <c r="C125" s="48" t="s">
        <v>129</v>
      </c>
      <c r="D125" s="167"/>
      <c r="E125" s="116" t="s">
        <v>254</v>
      </c>
      <c r="F125" s="67" t="s">
        <v>58</v>
      </c>
      <c r="G125" s="68"/>
      <c r="H125" s="69"/>
      <c r="I125" s="70">
        <f t="shared" si="29"/>
        <v>0</v>
      </c>
      <c r="J125" s="71">
        <f t="shared" si="30"/>
        <v>0</v>
      </c>
      <c r="K125" s="71">
        <f t="shared" si="31"/>
        <v>0</v>
      </c>
      <c r="L125" s="36"/>
      <c r="M125" s="36"/>
      <c r="N125" s="46" t="s">
        <v>141</v>
      </c>
    </row>
    <row r="126" spans="1:14" ht="15" customHeight="1" outlineLevel="2" x14ac:dyDescent="0.25">
      <c r="A126" s="50" t="s">
        <v>1118</v>
      </c>
      <c r="B126" s="50" t="s">
        <v>1119</v>
      </c>
      <c r="C126" s="48"/>
      <c r="D126" s="167"/>
      <c r="E126" s="159" t="s">
        <v>123</v>
      </c>
      <c r="F126" s="72" t="s">
        <v>123</v>
      </c>
      <c r="G126" s="68"/>
      <c r="H126" s="69"/>
      <c r="I126" s="70">
        <f t="shared" si="29"/>
        <v>0</v>
      </c>
      <c r="J126" s="71">
        <f t="shared" si="30"/>
        <v>0</v>
      </c>
      <c r="K126" s="71">
        <f t="shared" si="31"/>
        <v>0</v>
      </c>
      <c r="L126" s="36"/>
      <c r="M126" s="36"/>
      <c r="N126" s="46" t="s">
        <v>143</v>
      </c>
    </row>
    <row r="127" spans="1:14" ht="15" customHeight="1" outlineLevel="1" x14ac:dyDescent="0.25">
      <c r="A127" s="47" t="s">
        <v>1120</v>
      </c>
      <c r="B127" s="47" t="s">
        <v>1121</v>
      </c>
      <c r="C127" s="48" t="s">
        <v>129</v>
      </c>
      <c r="D127" s="167"/>
      <c r="E127" s="116" t="s">
        <v>254</v>
      </c>
      <c r="F127" s="67" t="s">
        <v>58</v>
      </c>
      <c r="G127" s="68"/>
      <c r="H127" s="69"/>
      <c r="I127" s="70">
        <f t="shared" si="29"/>
        <v>0</v>
      </c>
      <c r="J127" s="71">
        <f t="shared" si="30"/>
        <v>0</v>
      </c>
      <c r="K127" s="71">
        <f t="shared" si="31"/>
        <v>0</v>
      </c>
      <c r="L127" s="36"/>
      <c r="M127" s="36"/>
      <c r="N127" s="46" t="s">
        <v>141</v>
      </c>
    </row>
    <row r="128" spans="1:14" ht="15" customHeight="1" outlineLevel="1" x14ac:dyDescent="0.25">
      <c r="A128" s="47" t="s">
        <v>1122</v>
      </c>
      <c r="B128" s="47" t="s">
        <v>1123</v>
      </c>
      <c r="C128" s="48"/>
      <c r="D128" s="49"/>
      <c r="E128" s="116"/>
      <c r="F128" s="67"/>
      <c r="G128" s="52"/>
      <c r="H128" s="52"/>
      <c r="I128" s="52"/>
      <c r="J128" s="52"/>
      <c r="K128" s="52"/>
      <c r="L128" s="36"/>
      <c r="M128" s="36"/>
      <c r="N128" s="46" t="s">
        <v>142</v>
      </c>
    </row>
    <row r="129" spans="1:14" ht="15" customHeight="1" outlineLevel="2" x14ac:dyDescent="0.25">
      <c r="A129" s="50" t="s">
        <v>1124</v>
      </c>
      <c r="B129" s="50" t="s">
        <v>1125</v>
      </c>
      <c r="C129" s="48" t="s">
        <v>126</v>
      </c>
      <c r="D129" s="167"/>
      <c r="E129" s="116" t="s">
        <v>55</v>
      </c>
      <c r="F129" s="67" t="s">
        <v>54</v>
      </c>
      <c r="G129" s="68"/>
      <c r="H129" s="69"/>
      <c r="I129" s="70">
        <f>+G129*H129</f>
        <v>0</v>
      </c>
      <c r="J129" s="71">
        <f t="shared" ref="J129:K132" si="32">+H129*$K$2</f>
        <v>0</v>
      </c>
      <c r="K129" s="71">
        <f t="shared" si="32"/>
        <v>0</v>
      </c>
      <c r="L129" s="36"/>
      <c r="M129" s="36"/>
      <c r="N129" s="46" t="s">
        <v>141</v>
      </c>
    </row>
    <row r="130" spans="1:14" ht="15" customHeight="1" outlineLevel="2" x14ac:dyDescent="0.25">
      <c r="A130" s="50" t="s">
        <v>1126</v>
      </c>
      <c r="B130" s="50" t="s">
        <v>1127</v>
      </c>
      <c r="C130" s="48" t="s">
        <v>126</v>
      </c>
      <c r="D130" s="167"/>
      <c r="E130" s="116" t="s">
        <v>55</v>
      </c>
      <c r="F130" s="67" t="s">
        <v>54</v>
      </c>
      <c r="G130" s="68"/>
      <c r="H130" s="69"/>
      <c r="I130" s="70">
        <f>+G130*H130</f>
        <v>0</v>
      </c>
      <c r="J130" s="71">
        <f t="shared" si="32"/>
        <v>0</v>
      </c>
      <c r="K130" s="71">
        <f t="shared" si="32"/>
        <v>0</v>
      </c>
      <c r="L130" s="36"/>
      <c r="M130" s="36"/>
      <c r="N130" s="46" t="s">
        <v>141</v>
      </c>
    </row>
    <row r="131" spans="1:14" ht="15" customHeight="1" outlineLevel="2" x14ac:dyDescent="0.25">
      <c r="A131" s="50" t="s">
        <v>1128</v>
      </c>
      <c r="B131" s="50" t="s">
        <v>1129</v>
      </c>
      <c r="C131" s="48" t="s">
        <v>129</v>
      </c>
      <c r="D131" s="167"/>
      <c r="E131" s="116" t="s">
        <v>254</v>
      </c>
      <c r="F131" s="67" t="s">
        <v>58</v>
      </c>
      <c r="G131" s="68"/>
      <c r="H131" s="69"/>
      <c r="I131" s="70">
        <f>+G131*H131</f>
        <v>0</v>
      </c>
      <c r="J131" s="71">
        <f t="shared" si="32"/>
        <v>0</v>
      </c>
      <c r="K131" s="71">
        <f t="shared" si="32"/>
        <v>0</v>
      </c>
      <c r="L131" s="36"/>
      <c r="M131" s="36"/>
      <c r="N131" s="46" t="s">
        <v>141</v>
      </c>
    </row>
    <row r="132" spans="1:14" ht="15" customHeight="1" outlineLevel="2" x14ac:dyDescent="0.25">
      <c r="A132" s="50" t="s">
        <v>1130</v>
      </c>
      <c r="B132" s="50" t="s">
        <v>1131</v>
      </c>
      <c r="C132" s="48"/>
      <c r="D132" s="167"/>
      <c r="E132" s="159" t="s">
        <v>123</v>
      </c>
      <c r="F132" s="72" t="s">
        <v>123</v>
      </c>
      <c r="G132" s="68"/>
      <c r="H132" s="69"/>
      <c r="I132" s="70">
        <f>+G132*H132</f>
        <v>0</v>
      </c>
      <c r="J132" s="71">
        <f t="shared" si="32"/>
        <v>0</v>
      </c>
      <c r="K132" s="71">
        <f t="shared" si="32"/>
        <v>0</v>
      </c>
      <c r="L132" s="36"/>
      <c r="M132" s="36"/>
      <c r="N132" s="46" t="s">
        <v>143</v>
      </c>
    </row>
    <row r="133" spans="1:14" ht="15" customHeight="1" outlineLevel="1" x14ac:dyDescent="0.25">
      <c r="A133" s="47" t="s">
        <v>1132</v>
      </c>
      <c r="B133" s="47" t="s">
        <v>1133</v>
      </c>
      <c r="C133" s="48"/>
      <c r="D133" s="49"/>
      <c r="E133" s="116"/>
      <c r="F133" s="67"/>
      <c r="G133" s="52"/>
      <c r="H133" s="52"/>
      <c r="I133" s="52"/>
      <c r="J133" s="52"/>
      <c r="K133" s="52"/>
      <c r="L133" s="36"/>
      <c r="M133" s="36"/>
      <c r="N133" s="46" t="s">
        <v>142</v>
      </c>
    </row>
    <row r="134" spans="1:14" ht="15" customHeight="1" outlineLevel="2" x14ac:dyDescent="0.25">
      <c r="A134" s="50" t="s">
        <v>1134</v>
      </c>
      <c r="B134" s="50" t="s">
        <v>1135</v>
      </c>
      <c r="C134" s="48" t="s">
        <v>5670</v>
      </c>
      <c r="D134" s="167"/>
      <c r="E134" s="116" t="s">
        <v>55</v>
      </c>
      <c r="F134" s="67" t="s">
        <v>54</v>
      </c>
      <c r="G134" s="68"/>
      <c r="H134" s="69"/>
      <c r="I134" s="70">
        <f>+G134*H134</f>
        <v>0</v>
      </c>
      <c r="J134" s="71">
        <f t="shared" ref="J134:K137" si="33">+H134*$K$2</f>
        <v>0</v>
      </c>
      <c r="K134" s="71">
        <f t="shared" si="33"/>
        <v>0</v>
      </c>
      <c r="L134" s="36"/>
      <c r="M134" s="36"/>
      <c r="N134" s="46" t="s">
        <v>141</v>
      </c>
    </row>
    <row r="135" spans="1:14" ht="15" customHeight="1" outlineLevel="2" x14ac:dyDescent="0.25">
      <c r="A135" s="50" t="s">
        <v>1136</v>
      </c>
      <c r="B135" s="50" t="s">
        <v>1137</v>
      </c>
      <c r="C135" s="48" t="s">
        <v>5670</v>
      </c>
      <c r="D135" s="167"/>
      <c r="E135" s="116" t="s">
        <v>55</v>
      </c>
      <c r="F135" s="67" t="s">
        <v>54</v>
      </c>
      <c r="G135" s="68"/>
      <c r="H135" s="69"/>
      <c r="I135" s="70">
        <f>+G135*H135</f>
        <v>0</v>
      </c>
      <c r="J135" s="71">
        <f t="shared" si="33"/>
        <v>0</v>
      </c>
      <c r="K135" s="71">
        <f t="shared" si="33"/>
        <v>0</v>
      </c>
      <c r="L135" s="36"/>
      <c r="M135" s="36"/>
      <c r="N135" s="46" t="s">
        <v>141</v>
      </c>
    </row>
    <row r="136" spans="1:14" ht="15" customHeight="1" outlineLevel="2" x14ac:dyDescent="0.25">
      <c r="A136" s="50" t="s">
        <v>1138</v>
      </c>
      <c r="B136" s="50" t="s">
        <v>1139</v>
      </c>
      <c r="C136" s="48" t="s">
        <v>5670</v>
      </c>
      <c r="D136" s="167"/>
      <c r="E136" s="116" t="s">
        <v>55</v>
      </c>
      <c r="F136" s="67" t="s">
        <v>54</v>
      </c>
      <c r="G136" s="68"/>
      <c r="H136" s="69"/>
      <c r="I136" s="70">
        <f>+G136*H136</f>
        <v>0</v>
      </c>
      <c r="J136" s="71">
        <f t="shared" si="33"/>
        <v>0</v>
      </c>
      <c r="K136" s="71">
        <f t="shared" si="33"/>
        <v>0</v>
      </c>
      <c r="L136" s="36"/>
      <c r="M136" s="36"/>
      <c r="N136" s="46" t="s">
        <v>141</v>
      </c>
    </row>
    <row r="137" spans="1:14" ht="15" customHeight="1" outlineLevel="2" x14ac:dyDescent="0.25">
      <c r="A137" s="50" t="s">
        <v>1140</v>
      </c>
      <c r="B137" s="50" t="s">
        <v>1141</v>
      </c>
      <c r="C137" s="48" t="s">
        <v>5670</v>
      </c>
      <c r="D137" s="167"/>
      <c r="E137" s="116" t="s">
        <v>55</v>
      </c>
      <c r="F137" s="67" t="s">
        <v>54</v>
      </c>
      <c r="G137" s="68"/>
      <c r="H137" s="69"/>
      <c r="I137" s="70">
        <f>+G137*H137</f>
        <v>0</v>
      </c>
      <c r="J137" s="71">
        <f t="shared" si="33"/>
        <v>0</v>
      </c>
      <c r="K137" s="71">
        <f t="shared" si="33"/>
        <v>0</v>
      </c>
      <c r="L137" s="36"/>
      <c r="M137" s="36"/>
      <c r="N137" s="46" t="s">
        <v>143</v>
      </c>
    </row>
    <row r="138" spans="1:14" ht="15" customHeight="1" outlineLevel="1" x14ac:dyDescent="0.25">
      <c r="A138" s="47" t="s">
        <v>1142</v>
      </c>
      <c r="B138" s="47" t="s">
        <v>1143</v>
      </c>
      <c r="C138" s="48"/>
      <c r="D138" s="49"/>
      <c r="E138" s="116"/>
      <c r="F138" s="67"/>
      <c r="G138" s="52"/>
      <c r="H138" s="52"/>
      <c r="I138" s="52"/>
      <c r="J138" s="52"/>
      <c r="K138" s="52"/>
      <c r="L138" s="36"/>
      <c r="M138" s="36"/>
      <c r="N138" s="46" t="s">
        <v>142</v>
      </c>
    </row>
    <row r="139" spans="1:14" ht="15" customHeight="1" outlineLevel="2" x14ac:dyDescent="0.25">
      <c r="A139" s="50" t="s">
        <v>1144</v>
      </c>
      <c r="B139" s="50" t="s">
        <v>1145</v>
      </c>
      <c r="C139" s="48" t="s">
        <v>5670</v>
      </c>
      <c r="D139" s="167"/>
      <c r="E139" s="116" t="s">
        <v>51</v>
      </c>
      <c r="F139" s="67" t="s">
        <v>50</v>
      </c>
      <c r="G139" s="68"/>
      <c r="H139" s="69"/>
      <c r="I139" s="70">
        <f>+G139*H139</f>
        <v>0</v>
      </c>
      <c r="J139" s="71">
        <f t="shared" ref="J139:K143" si="34">+H139*$K$2</f>
        <v>0</v>
      </c>
      <c r="K139" s="71">
        <f t="shared" si="34"/>
        <v>0</v>
      </c>
      <c r="L139" s="36"/>
      <c r="M139" s="36"/>
      <c r="N139" s="46" t="s">
        <v>141</v>
      </c>
    </row>
    <row r="140" spans="1:14" ht="15" customHeight="1" outlineLevel="2" x14ac:dyDescent="0.25">
      <c r="A140" s="50" t="s">
        <v>1146</v>
      </c>
      <c r="B140" s="50" t="s">
        <v>1147</v>
      </c>
      <c r="C140" s="48" t="s">
        <v>129</v>
      </c>
      <c r="D140" s="167"/>
      <c r="E140" s="116" t="s">
        <v>254</v>
      </c>
      <c r="F140" s="67" t="s">
        <v>58</v>
      </c>
      <c r="G140" s="68"/>
      <c r="H140" s="69"/>
      <c r="I140" s="70">
        <f>+G140*H140</f>
        <v>0</v>
      </c>
      <c r="J140" s="71">
        <f t="shared" si="34"/>
        <v>0</v>
      </c>
      <c r="K140" s="71">
        <f t="shared" si="34"/>
        <v>0</v>
      </c>
      <c r="L140" s="36"/>
      <c r="M140" s="36"/>
      <c r="N140" s="46" t="s">
        <v>141</v>
      </c>
    </row>
    <row r="141" spans="1:14" ht="15" customHeight="1" outlineLevel="2" x14ac:dyDescent="0.25">
      <c r="A141" s="50" t="s">
        <v>1148</v>
      </c>
      <c r="B141" s="50" t="s">
        <v>1149</v>
      </c>
      <c r="C141" s="48" t="s">
        <v>5670</v>
      </c>
      <c r="D141" s="167"/>
      <c r="E141" s="116" t="s">
        <v>51</v>
      </c>
      <c r="F141" s="67" t="s">
        <v>50</v>
      </c>
      <c r="G141" s="68"/>
      <c r="H141" s="69"/>
      <c r="I141" s="70">
        <f>+G141*H141</f>
        <v>0</v>
      </c>
      <c r="J141" s="71">
        <f t="shared" si="34"/>
        <v>0</v>
      </c>
      <c r="K141" s="71">
        <f t="shared" si="34"/>
        <v>0</v>
      </c>
      <c r="L141" s="36"/>
      <c r="M141" s="36"/>
      <c r="N141" s="46" t="s">
        <v>141</v>
      </c>
    </row>
    <row r="142" spans="1:14" ht="15" customHeight="1" outlineLevel="2" x14ac:dyDescent="0.25">
      <c r="A142" s="50" t="s">
        <v>1150</v>
      </c>
      <c r="B142" s="50" t="s">
        <v>1151</v>
      </c>
      <c r="C142" s="48"/>
      <c r="D142" s="167"/>
      <c r="E142" s="159" t="s">
        <v>123</v>
      </c>
      <c r="F142" s="72" t="s">
        <v>123</v>
      </c>
      <c r="G142" s="68"/>
      <c r="H142" s="69"/>
      <c r="I142" s="70">
        <f>+G142*H142</f>
        <v>0</v>
      </c>
      <c r="J142" s="71">
        <f t="shared" si="34"/>
        <v>0</v>
      </c>
      <c r="K142" s="71">
        <f t="shared" si="34"/>
        <v>0</v>
      </c>
      <c r="L142" s="36"/>
      <c r="M142" s="36"/>
      <c r="N142" s="46" t="s">
        <v>143</v>
      </c>
    </row>
    <row r="143" spans="1:14" ht="15" customHeight="1" outlineLevel="1" x14ac:dyDescent="0.25">
      <c r="A143" s="47" t="s">
        <v>1152</v>
      </c>
      <c r="B143" s="47" t="s">
        <v>1153</v>
      </c>
      <c r="C143" s="48" t="s">
        <v>5670</v>
      </c>
      <c r="D143" s="167"/>
      <c r="E143" s="116" t="s">
        <v>55</v>
      </c>
      <c r="F143" s="67" t="s">
        <v>54</v>
      </c>
      <c r="G143" s="68"/>
      <c r="H143" s="69"/>
      <c r="I143" s="70">
        <f>+G143*H143</f>
        <v>0</v>
      </c>
      <c r="J143" s="71">
        <f t="shared" si="34"/>
        <v>0</v>
      </c>
      <c r="K143" s="71">
        <f t="shared" si="34"/>
        <v>0</v>
      </c>
      <c r="L143" s="36"/>
      <c r="M143" s="36"/>
      <c r="N143" s="46" t="s">
        <v>141</v>
      </c>
    </row>
    <row r="144" spans="1:14" ht="15" customHeight="1" outlineLevel="1" x14ac:dyDescent="0.25">
      <c r="A144" s="47" t="s">
        <v>1154</v>
      </c>
      <c r="B144" s="47" t="s">
        <v>1155</v>
      </c>
      <c r="C144" s="48"/>
      <c r="D144" s="49"/>
      <c r="E144" s="116"/>
      <c r="F144" s="67"/>
      <c r="G144" s="52"/>
      <c r="H144" s="52"/>
      <c r="I144" s="52"/>
      <c r="J144" s="52"/>
      <c r="K144" s="52"/>
      <c r="L144" s="36"/>
      <c r="M144" s="36"/>
      <c r="N144" s="46" t="s">
        <v>142</v>
      </c>
    </row>
    <row r="145" spans="1:14" ht="15" customHeight="1" outlineLevel="2" x14ac:dyDescent="0.25">
      <c r="A145" s="50" t="s">
        <v>1156</v>
      </c>
      <c r="B145" s="50" t="s">
        <v>1157</v>
      </c>
      <c r="C145" s="48" t="s">
        <v>5668</v>
      </c>
      <c r="D145" s="167"/>
      <c r="E145" s="116" t="s">
        <v>73</v>
      </c>
      <c r="F145" s="67" t="s">
        <v>72</v>
      </c>
      <c r="G145" s="68"/>
      <c r="H145" s="69"/>
      <c r="I145" s="70">
        <f t="shared" ref="I145:I150" si="35">+G145*H145</f>
        <v>0</v>
      </c>
      <c r="J145" s="71">
        <f t="shared" ref="J145:J150" si="36">+H145*$K$2</f>
        <v>0</v>
      </c>
      <c r="K145" s="71">
        <f t="shared" ref="K145:K150" si="37">+I145*$K$2</f>
        <v>0</v>
      </c>
      <c r="L145" s="36"/>
      <c r="M145" s="36"/>
      <c r="N145" s="46" t="s">
        <v>141</v>
      </c>
    </row>
    <row r="146" spans="1:14" ht="15" customHeight="1" outlineLevel="2" x14ac:dyDescent="0.25">
      <c r="A146" s="50" t="s">
        <v>1158</v>
      </c>
      <c r="B146" s="50" t="s">
        <v>1159</v>
      </c>
      <c r="C146" s="48" t="s">
        <v>5668</v>
      </c>
      <c r="D146" s="167"/>
      <c r="E146" s="116" t="s">
        <v>73</v>
      </c>
      <c r="F146" s="67" t="s">
        <v>72</v>
      </c>
      <c r="G146" s="68"/>
      <c r="H146" s="69"/>
      <c r="I146" s="70">
        <f t="shared" si="35"/>
        <v>0</v>
      </c>
      <c r="J146" s="71">
        <f t="shared" si="36"/>
        <v>0</v>
      </c>
      <c r="K146" s="71">
        <f t="shared" si="37"/>
        <v>0</v>
      </c>
      <c r="L146" s="36"/>
      <c r="M146" s="36"/>
      <c r="N146" s="46" t="s">
        <v>141</v>
      </c>
    </row>
    <row r="147" spans="1:14" ht="15" customHeight="1" outlineLevel="2" x14ac:dyDescent="0.25">
      <c r="A147" s="50" t="s">
        <v>1160</v>
      </c>
      <c r="B147" s="50" t="s">
        <v>1161</v>
      </c>
      <c r="C147" s="48" t="s">
        <v>5668</v>
      </c>
      <c r="D147" s="167"/>
      <c r="E147" s="116" t="s">
        <v>73</v>
      </c>
      <c r="F147" s="67" t="s">
        <v>72</v>
      </c>
      <c r="G147" s="68"/>
      <c r="H147" s="69"/>
      <c r="I147" s="70">
        <f t="shared" si="35"/>
        <v>0</v>
      </c>
      <c r="J147" s="71">
        <f t="shared" si="36"/>
        <v>0</v>
      </c>
      <c r="K147" s="71">
        <f t="shared" si="37"/>
        <v>0</v>
      </c>
      <c r="L147" s="36"/>
      <c r="M147" s="36"/>
      <c r="N147" s="46" t="s">
        <v>141</v>
      </c>
    </row>
    <row r="148" spans="1:14" ht="15" customHeight="1" outlineLevel="2" x14ac:dyDescent="0.25">
      <c r="A148" s="50" t="s">
        <v>1162</v>
      </c>
      <c r="B148" s="50" t="s">
        <v>1163</v>
      </c>
      <c r="C148" s="48" t="s">
        <v>5668</v>
      </c>
      <c r="D148" s="167"/>
      <c r="E148" s="116" t="s">
        <v>73</v>
      </c>
      <c r="F148" s="67" t="s">
        <v>72</v>
      </c>
      <c r="G148" s="68"/>
      <c r="H148" s="69"/>
      <c r="I148" s="70">
        <f t="shared" si="35"/>
        <v>0</v>
      </c>
      <c r="J148" s="71">
        <f t="shared" si="36"/>
        <v>0</v>
      </c>
      <c r="K148" s="71">
        <f t="shared" si="37"/>
        <v>0</v>
      </c>
      <c r="L148" s="36"/>
      <c r="M148" s="36"/>
      <c r="N148" s="46" t="s">
        <v>141</v>
      </c>
    </row>
    <row r="149" spans="1:14" ht="15" customHeight="1" outlineLevel="2" x14ac:dyDescent="0.25">
      <c r="A149" s="50" t="s">
        <v>1164</v>
      </c>
      <c r="B149" s="50" t="s">
        <v>1165</v>
      </c>
      <c r="C149" s="48" t="s">
        <v>5668</v>
      </c>
      <c r="D149" s="167"/>
      <c r="E149" s="116" t="s">
        <v>73</v>
      </c>
      <c r="F149" s="67" t="s">
        <v>72</v>
      </c>
      <c r="G149" s="68"/>
      <c r="H149" s="69"/>
      <c r="I149" s="70">
        <f t="shared" si="35"/>
        <v>0</v>
      </c>
      <c r="J149" s="71">
        <f t="shared" si="36"/>
        <v>0</v>
      </c>
      <c r="K149" s="71">
        <f t="shared" si="37"/>
        <v>0</v>
      </c>
      <c r="L149" s="36"/>
      <c r="M149" s="36"/>
      <c r="N149" s="46" t="s">
        <v>143</v>
      </c>
    </row>
    <row r="150" spans="1:14" ht="15" customHeight="1" outlineLevel="1" x14ac:dyDescent="0.25">
      <c r="A150" s="47" t="s">
        <v>1166</v>
      </c>
      <c r="B150" s="47" t="s">
        <v>1167</v>
      </c>
      <c r="C150" s="48"/>
      <c r="D150" s="167"/>
      <c r="E150" s="159" t="s">
        <v>123</v>
      </c>
      <c r="F150" s="72" t="s">
        <v>123</v>
      </c>
      <c r="G150" s="68"/>
      <c r="H150" s="69"/>
      <c r="I150" s="70">
        <f t="shared" si="35"/>
        <v>0</v>
      </c>
      <c r="J150" s="71">
        <f t="shared" si="36"/>
        <v>0</v>
      </c>
      <c r="K150" s="71">
        <f t="shared" si="37"/>
        <v>0</v>
      </c>
      <c r="L150" s="36"/>
      <c r="M150" s="36"/>
      <c r="N150" s="46" t="s">
        <v>143</v>
      </c>
    </row>
    <row r="151" spans="1:14" ht="15" customHeight="1" x14ac:dyDescent="0.25">
      <c r="A151" s="43" t="s">
        <v>1168</v>
      </c>
      <c r="B151" s="43" t="s">
        <v>1169</v>
      </c>
      <c r="C151" s="44"/>
      <c r="D151" s="45"/>
      <c r="E151" s="158"/>
      <c r="F151" s="65"/>
      <c r="G151" s="61"/>
      <c r="H151" s="61"/>
      <c r="I151" s="61"/>
      <c r="J151" s="61"/>
      <c r="K151" s="61"/>
      <c r="L151" s="36"/>
      <c r="M151" s="36"/>
      <c r="N151" s="46" t="s">
        <v>142</v>
      </c>
    </row>
    <row r="152" spans="1:14" ht="15" customHeight="1" outlineLevel="1" x14ac:dyDescent="0.25">
      <c r="A152" s="47" t="s">
        <v>1170</v>
      </c>
      <c r="B152" s="47" t="s">
        <v>1171</v>
      </c>
      <c r="C152" s="48"/>
      <c r="D152" s="49"/>
      <c r="E152" s="116"/>
      <c r="F152" s="67"/>
      <c r="G152" s="52"/>
      <c r="H152" s="52"/>
      <c r="I152" s="52"/>
      <c r="J152" s="52"/>
      <c r="K152" s="52"/>
      <c r="L152" s="36"/>
      <c r="M152" s="36"/>
      <c r="N152" s="93" t="s">
        <v>142</v>
      </c>
    </row>
    <row r="153" spans="1:14" ht="15" customHeight="1" outlineLevel="2" x14ac:dyDescent="0.25">
      <c r="A153" s="50" t="s">
        <v>1172</v>
      </c>
      <c r="B153" s="50" t="s">
        <v>1173</v>
      </c>
      <c r="C153" s="48" t="s">
        <v>5670</v>
      </c>
      <c r="D153" s="167"/>
      <c r="E153" s="116" t="s">
        <v>51</v>
      </c>
      <c r="F153" s="67" t="s">
        <v>50</v>
      </c>
      <c r="G153" s="68"/>
      <c r="H153" s="69"/>
      <c r="I153" s="70">
        <f>+G153*H153</f>
        <v>0</v>
      </c>
      <c r="J153" s="71">
        <f t="shared" ref="J153:K157" si="38">+H153*$K$2</f>
        <v>0</v>
      </c>
      <c r="K153" s="71">
        <f t="shared" si="38"/>
        <v>0</v>
      </c>
      <c r="L153" s="36"/>
      <c r="M153" s="36"/>
      <c r="N153" s="46" t="s">
        <v>141</v>
      </c>
    </row>
    <row r="154" spans="1:14" ht="15" customHeight="1" outlineLevel="2" x14ac:dyDescent="0.25">
      <c r="A154" s="50" t="s">
        <v>1174</v>
      </c>
      <c r="B154" s="50" t="s">
        <v>1175</v>
      </c>
      <c r="C154" s="48" t="s">
        <v>5670</v>
      </c>
      <c r="D154" s="167"/>
      <c r="E154" s="116" t="s">
        <v>51</v>
      </c>
      <c r="F154" s="67" t="s">
        <v>50</v>
      </c>
      <c r="G154" s="68"/>
      <c r="H154" s="69"/>
      <c r="I154" s="70">
        <f>+G154*H154</f>
        <v>0</v>
      </c>
      <c r="J154" s="71">
        <f t="shared" si="38"/>
        <v>0</v>
      </c>
      <c r="K154" s="71">
        <f t="shared" si="38"/>
        <v>0</v>
      </c>
      <c r="L154" s="36"/>
      <c r="M154" s="36"/>
      <c r="N154" s="46" t="s">
        <v>141</v>
      </c>
    </row>
    <row r="155" spans="1:14" ht="15" customHeight="1" outlineLevel="2" x14ac:dyDescent="0.25">
      <c r="A155" s="50" t="s">
        <v>1176</v>
      </c>
      <c r="B155" s="50" t="s">
        <v>1177</v>
      </c>
      <c r="C155" s="48" t="s">
        <v>129</v>
      </c>
      <c r="D155" s="167"/>
      <c r="E155" s="116" t="s">
        <v>254</v>
      </c>
      <c r="F155" s="67" t="s">
        <v>58</v>
      </c>
      <c r="G155" s="68"/>
      <c r="H155" s="69"/>
      <c r="I155" s="70">
        <f>+G155*H155</f>
        <v>0</v>
      </c>
      <c r="J155" s="71">
        <f t="shared" si="38"/>
        <v>0</v>
      </c>
      <c r="K155" s="71">
        <f t="shared" si="38"/>
        <v>0</v>
      </c>
      <c r="L155" s="36"/>
      <c r="M155" s="36"/>
      <c r="N155" s="46" t="s">
        <v>141</v>
      </c>
    </row>
    <row r="156" spans="1:14" ht="15" customHeight="1" outlineLevel="2" x14ac:dyDescent="0.25">
      <c r="A156" s="50" t="s">
        <v>1178</v>
      </c>
      <c r="B156" s="50" t="s">
        <v>1179</v>
      </c>
      <c r="C156" s="48" t="s">
        <v>5670</v>
      </c>
      <c r="D156" s="167"/>
      <c r="E156" s="116" t="s">
        <v>51</v>
      </c>
      <c r="F156" s="67" t="s">
        <v>50</v>
      </c>
      <c r="G156" s="68"/>
      <c r="H156" s="69"/>
      <c r="I156" s="70">
        <f>+G156*H156</f>
        <v>0</v>
      </c>
      <c r="J156" s="71">
        <f t="shared" si="38"/>
        <v>0</v>
      </c>
      <c r="K156" s="71">
        <f t="shared" si="38"/>
        <v>0</v>
      </c>
      <c r="L156" s="36"/>
      <c r="M156" s="36"/>
      <c r="N156" s="46" t="s">
        <v>141</v>
      </c>
    </row>
    <row r="157" spans="1:14" ht="15" customHeight="1" outlineLevel="2" x14ac:dyDescent="0.25">
      <c r="A157" s="50" t="s">
        <v>1180</v>
      </c>
      <c r="B157" s="50" t="s">
        <v>1181</v>
      </c>
      <c r="C157" s="48"/>
      <c r="D157" s="167"/>
      <c r="E157" s="159" t="s">
        <v>123</v>
      </c>
      <c r="F157" s="72" t="s">
        <v>123</v>
      </c>
      <c r="G157" s="68"/>
      <c r="H157" s="69"/>
      <c r="I157" s="70">
        <f>+G157*H157</f>
        <v>0</v>
      </c>
      <c r="J157" s="71">
        <f t="shared" si="38"/>
        <v>0</v>
      </c>
      <c r="K157" s="71">
        <f t="shared" si="38"/>
        <v>0</v>
      </c>
      <c r="L157" s="36"/>
      <c r="M157" s="36"/>
      <c r="N157" s="46" t="s">
        <v>143</v>
      </c>
    </row>
    <row r="158" spans="1:14" ht="15" customHeight="1" outlineLevel="1" x14ac:dyDescent="0.25">
      <c r="A158" s="47" t="s">
        <v>1182</v>
      </c>
      <c r="B158" s="47" t="s">
        <v>1183</v>
      </c>
      <c r="C158" s="48"/>
      <c r="D158" s="49"/>
      <c r="E158" s="116"/>
      <c r="F158" s="67"/>
      <c r="G158" s="52"/>
      <c r="H158" s="52"/>
      <c r="I158" s="52"/>
      <c r="J158" s="52"/>
      <c r="K158" s="52"/>
      <c r="L158" s="36"/>
      <c r="M158" s="36"/>
      <c r="N158" s="93" t="s">
        <v>142</v>
      </c>
    </row>
    <row r="159" spans="1:14" ht="15" customHeight="1" outlineLevel="2" x14ac:dyDescent="0.25">
      <c r="A159" s="50" t="s">
        <v>1184</v>
      </c>
      <c r="B159" s="50" t="s">
        <v>1185</v>
      </c>
      <c r="C159" s="48" t="s">
        <v>5670</v>
      </c>
      <c r="D159" s="167"/>
      <c r="E159" s="116" t="s">
        <v>51</v>
      </c>
      <c r="F159" s="67" t="s">
        <v>50</v>
      </c>
      <c r="G159" s="68"/>
      <c r="H159" s="69"/>
      <c r="I159" s="70">
        <f>+G159*H159</f>
        <v>0</v>
      </c>
      <c r="J159" s="71">
        <f t="shared" ref="J159:K163" si="39">+H159*$K$2</f>
        <v>0</v>
      </c>
      <c r="K159" s="71">
        <f t="shared" si="39"/>
        <v>0</v>
      </c>
      <c r="L159" s="36"/>
      <c r="M159" s="36"/>
      <c r="N159" s="46" t="s">
        <v>141</v>
      </c>
    </row>
    <row r="160" spans="1:14" ht="15" customHeight="1" outlineLevel="2" x14ac:dyDescent="0.25">
      <c r="A160" s="50" t="s">
        <v>1186</v>
      </c>
      <c r="B160" s="50" t="s">
        <v>1187</v>
      </c>
      <c r="C160" s="48" t="s">
        <v>5670</v>
      </c>
      <c r="D160" s="167"/>
      <c r="E160" s="116" t="s">
        <v>51</v>
      </c>
      <c r="F160" s="67" t="s">
        <v>50</v>
      </c>
      <c r="G160" s="68"/>
      <c r="H160" s="69"/>
      <c r="I160" s="70">
        <f>+G160*H160</f>
        <v>0</v>
      </c>
      <c r="J160" s="71">
        <f t="shared" si="39"/>
        <v>0</v>
      </c>
      <c r="K160" s="71">
        <f t="shared" si="39"/>
        <v>0</v>
      </c>
      <c r="L160" s="36"/>
      <c r="M160" s="36"/>
      <c r="N160" s="46" t="s">
        <v>141</v>
      </c>
    </row>
    <row r="161" spans="1:14" ht="15" customHeight="1" outlineLevel="2" x14ac:dyDescent="0.25">
      <c r="A161" s="50" t="s">
        <v>1188</v>
      </c>
      <c r="B161" s="50" t="s">
        <v>1189</v>
      </c>
      <c r="C161" s="48" t="s">
        <v>129</v>
      </c>
      <c r="D161" s="167"/>
      <c r="E161" s="116" t="s">
        <v>254</v>
      </c>
      <c r="F161" s="67" t="s">
        <v>58</v>
      </c>
      <c r="G161" s="68"/>
      <c r="H161" s="69"/>
      <c r="I161" s="70">
        <f>+G161*H161</f>
        <v>0</v>
      </c>
      <c r="J161" s="71">
        <f t="shared" si="39"/>
        <v>0</v>
      </c>
      <c r="K161" s="71">
        <f t="shared" si="39"/>
        <v>0</v>
      </c>
      <c r="L161" s="36"/>
      <c r="M161" s="36"/>
      <c r="N161" s="46" t="s">
        <v>141</v>
      </c>
    </row>
    <row r="162" spans="1:14" ht="15" customHeight="1" outlineLevel="2" x14ac:dyDescent="0.25">
      <c r="A162" s="50" t="s">
        <v>1190</v>
      </c>
      <c r="B162" s="50" t="s">
        <v>1191</v>
      </c>
      <c r="C162" s="48" t="s">
        <v>5670</v>
      </c>
      <c r="D162" s="167"/>
      <c r="E162" s="116" t="s">
        <v>51</v>
      </c>
      <c r="F162" s="67" t="s">
        <v>50</v>
      </c>
      <c r="G162" s="68"/>
      <c r="H162" s="69"/>
      <c r="I162" s="70">
        <f>+G162*H162</f>
        <v>0</v>
      </c>
      <c r="J162" s="71">
        <f t="shared" si="39"/>
        <v>0</v>
      </c>
      <c r="K162" s="71">
        <f t="shared" si="39"/>
        <v>0</v>
      </c>
      <c r="L162" s="36"/>
      <c r="M162" s="36"/>
      <c r="N162" s="46" t="s">
        <v>141</v>
      </c>
    </row>
    <row r="163" spans="1:14" ht="15" customHeight="1" outlineLevel="2" x14ac:dyDescent="0.25">
      <c r="A163" s="50" t="s">
        <v>1192</v>
      </c>
      <c r="B163" s="50" t="s">
        <v>1193</v>
      </c>
      <c r="C163" s="48"/>
      <c r="D163" s="167"/>
      <c r="E163" s="159" t="s">
        <v>123</v>
      </c>
      <c r="F163" s="72" t="s">
        <v>123</v>
      </c>
      <c r="G163" s="68"/>
      <c r="H163" s="69"/>
      <c r="I163" s="70">
        <f>+G163*H163</f>
        <v>0</v>
      </c>
      <c r="J163" s="71">
        <f t="shared" si="39"/>
        <v>0</v>
      </c>
      <c r="K163" s="71">
        <f t="shared" si="39"/>
        <v>0</v>
      </c>
      <c r="L163" s="36"/>
      <c r="M163" s="36"/>
      <c r="N163" s="46" t="s">
        <v>143</v>
      </c>
    </row>
    <row r="164" spans="1:14" ht="15" customHeight="1" outlineLevel="1" x14ac:dyDescent="0.25">
      <c r="A164" s="47" t="s">
        <v>1194</v>
      </c>
      <c r="B164" s="47" t="s">
        <v>1195</v>
      </c>
      <c r="C164" s="48"/>
      <c r="D164" s="49"/>
      <c r="E164" s="116"/>
      <c r="F164" s="67"/>
      <c r="G164" s="52"/>
      <c r="H164" s="52"/>
      <c r="I164" s="52"/>
      <c r="J164" s="52"/>
      <c r="K164" s="52"/>
      <c r="L164" s="36"/>
      <c r="M164" s="36"/>
      <c r="N164" s="46" t="s">
        <v>142</v>
      </c>
    </row>
    <row r="165" spans="1:14" ht="15" customHeight="1" outlineLevel="2" x14ac:dyDescent="0.25">
      <c r="A165" s="50" t="s">
        <v>1196</v>
      </c>
      <c r="B165" s="50" t="s">
        <v>1197</v>
      </c>
      <c r="C165" s="48" t="s">
        <v>5670</v>
      </c>
      <c r="D165" s="167"/>
      <c r="E165" s="116" t="s">
        <v>55</v>
      </c>
      <c r="F165" s="67" t="s">
        <v>54</v>
      </c>
      <c r="G165" s="68"/>
      <c r="H165" s="69"/>
      <c r="I165" s="70">
        <f>+G165*H165</f>
        <v>0</v>
      </c>
      <c r="J165" s="71">
        <f t="shared" ref="J165:K168" si="40">+H165*$K$2</f>
        <v>0</v>
      </c>
      <c r="K165" s="71">
        <f t="shared" si="40"/>
        <v>0</v>
      </c>
      <c r="L165" s="36"/>
      <c r="M165" s="36"/>
      <c r="N165" s="46" t="s">
        <v>141</v>
      </c>
    </row>
    <row r="166" spans="1:14" ht="15" customHeight="1" outlineLevel="2" x14ac:dyDescent="0.25">
      <c r="A166" s="50" t="s">
        <v>1198</v>
      </c>
      <c r="B166" s="50" t="s">
        <v>1199</v>
      </c>
      <c r="C166" s="48" t="s">
        <v>5670</v>
      </c>
      <c r="D166" s="167"/>
      <c r="E166" s="116" t="s">
        <v>55</v>
      </c>
      <c r="F166" s="67" t="s">
        <v>54</v>
      </c>
      <c r="G166" s="68"/>
      <c r="H166" s="69"/>
      <c r="I166" s="70">
        <f>+G166*H166</f>
        <v>0</v>
      </c>
      <c r="J166" s="71">
        <f t="shared" si="40"/>
        <v>0</v>
      </c>
      <c r="K166" s="71">
        <f t="shared" si="40"/>
        <v>0</v>
      </c>
      <c r="L166" s="36"/>
      <c r="M166" s="36"/>
      <c r="N166" s="46" t="s">
        <v>141</v>
      </c>
    </row>
    <row r="167" spans="1:14" ht="15" customHeight="1" outlineLevel="2" x14ac:dyDescent="0.25">
      <c r="A167" s="50" t="s">
        <v>1200</v>
      </c>
      <c r="B167" s="50" t="s">
        <v>1201</v>
      </c>
      <c r="C167" s="48" t="s">
        <v>5670</v>
      </c>
      <c r="D167" s="167"/>
      <c r="E167" s="116" t="s">
        <v>55</v>
      </c>
      <c r="F167" s="67" t="s">
        <v>54</v>
      </c>
      <c r="G167" s="68"/>
      <c r="H167" s="69"/>
      <c r="I167" s="70">
        <f>+G167*H167</f>
        <v>0</v>
      </c>
      <c r="J167" s="71">
        <f t="shared" si="40"/>
        <v>0</v>
      </c>
      <c r="K167" s="71">
        <f t="shared" si="40"/>
        <v>0</v>
      </c>
      <c r="L167" s="36"/>
      <c r="M167" s="36"/>
      <c r="N167" s="46" t="s">
        <v>141</v>
      </c>
    </row>
    <row r="168" spans="1:14" ht="15" customHeight="1" outlineLevel="2" x14ac:dyDescent="0.25">
      <c r="A168" s="50" t="s">
        <v>1202</v>
      </c>
      <c r="B168" s="50" t="s">
        <v>1203</v>
      </c>
      <c r="C168" s="48"/>
      <c r="D168" s="167"/>
      <c r="E168" s="159" t="s">
        <v>123</v>
      </c>
      <c r="F168" s="72" t="s">
        <v>123</v>
      </c>
      <c r="G168" s="68"/>
      <c r="H168" s="69"/>
      <c r="I168" s="70">
        <f>+G168*H168</f>
        <v>0</v>
      </c>
      <c r="J168" s="71">
        <f t="shared" si="40"/>
        <v>0</v>
      </c>
      <c r="K168" s="71">
        <f t="shared" si="40"/>
        <v>0</v>
      </c>
      <c r="L168" s="36"/>
      <c r="M168" s="36"/>
      <c r="N168" s="46" t="s">
        <v>143</v>
      </c>
    </row>
    <row r="169" spans="1:14" ht="15" customHeight="1" outlineLevel="1" x14ac:dyDescent="0.25">
      <c r="A169" s="47" t="s">
        <v>1204</v>
      </c>
      <c r="B169" s="47" t="s">
        <v>1205</v>
      </c>
      <c r="C169" s="48"/>
      <c r="D169" s="49"/>
      <c r="E169" s="116"/>
      <c r="F169" s="67"/>
      <c r="G169" s="52"/>
      <c r="H169" s="52"/>
      <c r="I169" s="52"/>
      <c r="J169" s="52"/>
      <c r="K169" s="52"/>
      <c r="L169" s="36"/>
      <c r="M169" s="36"/>
      <c r="N169" s="46" t="s">
        <v>142</v>
      </c>
    </row>
    <row r="170" spans="1:14" ht="15" customHeight="1" outlineLevel="2" x14ac:dyDescent="0.25">
      <c r="A170" s="50" t="s">
        <v>1206</v>
      </c>
      <c r="B170" s="50" t="s">
        <v>1207</v>
      </c>
      <c r="C170" s="48" t="s">
        <v>129</v>
      </c>
      <c r="D170" s="167"/>
      <c r="E170" s="116" t="s">
        <v>254</v>
      </c>
      <c r="F170" s="67" t="s">
        <v>58</v>
      </c>
      <c r="G170" s="68"/>
      <c r="H170" s="69"/>
      <c r="I170" s="70">
        <f>+G170*H170</f>
        <v>0</v>
      </c>
      <c r="J170" s="71">
        <f t="shared" ref="J170:K174" si="41">+H170*$K$2</f>
        <v>0</v>
      </c>
      <c r="K170" s="71">
        <f t="shared" si="41"/>
        <v>0</v>
      </c>
      <c r="L170" s="36"/>
      <c r="M170" s="36"/>
      <c r="N170" s="46" t="s">
        <v>141</v>
      </c>
    </row>
    <row r="171" spans="1:14" ht="15" customHeight="1" outlineLevel="2" collapsed="1" x14ac:dyDescent="0.25">
      <c r="A171" s="50" t="s">
        <v>1208</v>
      </c>
      <c r="B171" s="50" t="s">
        <v>1209</v>
      </c>
      <c r="C171" s="48" t="s">
        <v>129</v>
      </c>
      <c r="D171" s="167"/>
      <c r="E171" s="116" t="s">
        <v>254</v>
      </c>
      <c r="F171" s="67" t="s">
        <v>58</v>
      </c>
      <c r="G171" s="68"/>
      <c r="H171" s="69"/>
      <c r="I171" s="70">
        <f>+G171*H171</f>
        <v>0</v>
      </c>
      <c r="J171" s="71">
        <f t="shared" si="41"/>
        <v>0</v>
      </c>
      <c r="K171" s="71">
        <f t="shared" si="41"/>
        <v>0</v>
      </c>
      <c r="L171" s="36"/>
      <c r="M171" s="36"/>
      <c r="N171" s="46" t="s">
        <v>141</v>
      </c>
    </row>
    <row r="172" spans="1:14" ht="15" customHeight="1" outlineLevel="2" x14ac:dyDescent="0.25">
      <c r="A172" s="50" t="s">
        <v>1210</v>
      </c>
      <c r="B172" s="50" t="s">
        <v>1211</v>
      </c>
      <c r="C172" s="48" t="s">
        <v>5670</v>
      </c>
      <c r="D172" s="167"/>
      <c r="E172" s="116" t="s">
        <v>55</v>
      </c>
      <c r="F172" s="67" t="s">
        <v>54</v>
      </c>
      <c r="G172" s="68"/>
      <c r="H172" s="69"/>
      <c r="I172" s="70">
        <f>+G172*H172</f>
        <v>0</v>
      </c>
      <c r="J172" s="71">
        <f t="shared" si="41"/>
        <v>0</v>
      </c>
      <c r="K172" s="71">
        <f t="shared" si="41"/>
        <v>0</v>
      </c>
      <c r="L172" s="36"/>
      <c r="M172" s="36"/>
      <c r="N172" s="46" t="s">
        <v>141</v>
      </c>
    </row>
    <row r="173" spans="1:14" ht="15" customHeight="1" outlineLevel="2" x14ac:dyDescent="0.25">
      <c r="A173" s="50" t="s">
        <v>1212</v>
      </c>
      <c r="B173" s="50" t="s">
        <v>1213</v>
      </c>
      <c r="C173" s="48"/>
      <c r="D173" s="167"/>
      <c r="E173" s="159" t="s">
        <v>123</v>
      </c>
      <c r="F173" s="72" t="s">
        <v>123</v>
      </c>
      <c r="G173" s="68"/>
      <c r="H173" s="69"/>
      <c r="I173" s="70">
        <f>+G173*H173</f>
        <v>0</v>
      </c>
      <c r="J173" s="71">
        <f t="shared" si="41"/>
        <v>0</v>
      </c>
      <c r="K173" s="71">
        <f t="shared" si="41"/>
        <v>0</v>
      </c>
      <c r="L173" s="36"/>
      <c r="M173" s="36"/>
      <c r="N173" s="46" t="s">
        <v>143</v>
      </c>
    </row>
    <row r="174" spans="1:14" ht="15" customHeight="1" outlineLevel="1" x14ac:dyDescent="0.25">
      <c r="A174" s="47" t="s">
        <v>1214</v>
      </c>
      <c r="B174" s="47" t="s">
        <v>1215</v>
      </c>
      <c r="C174" s="48" t="s">
        <v>5670</v>
      </c>
      <c r="D174" s="167"/>
      <c r="E174" s="116" t="s">
        <v>55</v>
      </c>
      <c r="F174" s="67" t="s">
        <v>54</v>
      </c>
      <c r="G174" s="68"/>
      <c r="H174" s="69"/>
      <c r="I174" s="70">
        <f>+G174*H174</f>
        <v>0</v>
      </c>
      <c r="J174" s="71">
        <f t="shared" si="41"/>
        <v>0</v>
      </c>
      <c r="K174" s="71">
        <f t="shared" si="41"/>
        <v>0</v>
      </c>
      <c r="L174" s="36"/>
      <c r="M174" s="36"/>
      <c r="N174" s="46" t="s">
        <v>141</v>
      </c>
    </row>
    <row r="175" spans="1:14" ht="15" customHeight="1" outlineLevel="1" x14ac:dyDescent="0.25">
      <c r="A175" s="47" t="s">
        <v>1216</v>
      </c>
      <c r="B175" s="47" t="s">
        <v>1217</v>
      </c>
      <c r="C175" s="48"/>
      <c r="D175" s="49"/>
      <c r="E175" s="116"/>
      <c r="F175" s="67"/>
      <c r="G175" s="52"/>
      <c r="H175" s="52"/>
      <c r="I175" s="52"/>
      <c r="J175" s="52"/>
      <c r="K175" s="52"/>
      <c r="L175" s="36"/>
      <c r="M175" s="36"/>
      <c r="N175" s="46" t="s">
        <v>142</v>
      </c>
    </row>
    <row r="176" spans="1:14" ht="15" customHeight="1" outlineLevel="2" x14ac:dyDescent="0.25">
      <c r="A176" s="50" t="s">
        <v>1218</v>
      </c>
      <c r="B176" s="50" t="s">
        <v>1219</v>
      </c>
      <c r="C176" s="48" t="s">
        <v>5670</v>
      </c>
      <c r="D176" s="167"/>
      <c r="E176" s="116" t="s">
        <v>51</v>
      </c>
      <c r="F176" s="67" t="s">
        <v>50</v>
      </c>
      <c r="G176" s="68"/>
      <c r="H176" s="69"/>
      <c r="I176" s="70">
        <f>+G176*H176</f>
        <v>0</v>
      </c>
      <c r="J176" s="71">
        <f t="shared" ref="J176:K180" si="42">+H176*$K$2</f>
        <v>0</v>
      </c>
      <c r="K176" s="71">
        <f t="shared" si="42"/>
        <v>0</v>
      </c>
      <c r="L176" s="36"/>
      <c r="M176" s="36"/>
      <c r="N176" s="46" t="s">
        <v>141</v>
      </c>
    </row>
    <row r="177" spans="1:14" ht="15" customHeight="1" outlineLevel="2" x14ac:dyDescent="0.25">
      <c r="A177" s="50" t="s">
        <v>1220</v>
      </c>
      <c r="B177" s="50" t="s">
        <v>1221</v>
      </c>
      <c r="C177" s="48" t="s">
        <v>5670</v>
      </c>
      <c r="D177" s="167"/>
      <c r="E177" s="116" t="s">
        <v>51</v>
      </c>
      <c r="F177" s="67" t="s">
        <v>50</v>
      </c>
      <c r="G177" s="68"/>
      <c r="H177" s="69"/>
      <c r="I177" s="70">
        <f>+G177*H177</f>
        <v>0</v>
      </c>
      <c r="J177" s="71">
        <f t="shared" si="42"/>
        <v>0</v>
      </c>
      <c r="K177" s="71">
        <f t="shared" si="42"/>
        <v>0</v>
      </c>
      <c r="L177" s="36"/>
      <c r="M177" s="36"/>
      <c r="N177" s="46" t="s">
        <v>141</v>
      </c>
    </row>
    <row r="178" spans="1:14" ht="15" customHeight="1" outlineLevel="2" x14ac:dyDescent="0.25">
      <c r="A178" s="50" t="s">
        <v>1222</v>
      </c>
      <c r="B178" s="50" t="s">
        <v>1223</v>
      </c>
      <c r="C178" s="48" t="s">
        <v>5670</v>
      </c>
      <c r="D178" s="167"/>
      <c r="E178" s="116" t="s">
        <v>51</v>
      </c>
      <c r="F178" s="67" t="s">
        <v>50</v>
      </c>
      <c r="G178" s="68"/>
      <c r="H178" s="69"/>
      <c r="I178" s="70">
        <f>+G178*H178</f>
        <v>0</v>
      </c>
      <c r="J178" s="71">
        <f t="shared" si="42"/>
        <v>0</v>
      </c>
      <c r="K178" s="71">
        <f t="shared" si="42"/>
        <v>0</v>
      </c>
      <c r="L178" s="36"/>
      <c r="M178" s="36"/>
      <c r="N178" s="46" t="s">
        <v>141</v>
      </c>
    </row>
    <row r="179" spans="1:14" ht="15" customHeight="1" outlineLevel="2" x14ac:dyDescent="0.25">
      <c r="A179" s="50" t="s">
        <v>1224</v>
      </c>
      <c r="B179" s="50" t="s">
        <v>1225</v>
      </c>
      <c r="C179" s="48" t="s">
        <v>129</v>
      </c>
      <c r="D179" s="167"/>
      <c r="E179" s="116" t="s">
        <v>254</v>
      </c>
      <c r="F179" s="67" t="s">
        <v>58</v>
      </c>
      <c r="G179" s="68"/>
      <c r="H179" s="69"/>
      <c r="I179" s="70">
        <f>+G179*H179</f>
        <v>0</v>
      </c>
      <c r="J179" s="71">
        <f t="shared" si="42"/>
        <v>0</v>
      </c>
      <c r="K179" s="71">
        <f t="shared" si="42"/>
        <v>0</v>
      </c>
      <c r="L179" s="36"/>
      <c r="M179" s="36"/>
      <c r="N179" s="46" t="s">
        <v>141</v>
      </c>
    </row>
    <row r="180" spans="1:14" ht="15" customHeight="1" outlineLevel="2" x14ac:dyDescent="0.25">
      <c r="A180" s="50" t="s">
        <v>1226</v>
      </c>
      <c r="B180" s="50" t="s">
        <v>1227</v>
      </c>
      <c r="C180" s="48"/>
      <c r="D180" s="167"/>
      <c r="E180" s="159" t="s">
        <v>123</v>
      </c>
      <c r="F180" s="72" t="s">
        <v>123</v>
      </c>
      <c r="G180" s="68"/>
      <c r="H180" s="69"/>
      <c r="I180" s="70">
        <f>+G180*H180</f>
        <v>0</v>
      </c>
      <c r="J180" s="71">
        <f t="shared" si="42"/>
        <v>0</v>
      </c>
      <c r="K180" s="71">
        <f t="shared" si="42"/>
        <v>0</v>
      </c>
      <c r="L180" s="36"/>
      <c r="M180" s="36"/>
      <c r="N180" s="46" t="s">
        <v>143</v>
      </c>
    </row>
    <row r="181" spans="1:14" ht="15" customHeight="1" outlineLevel="1" x14ac:dyDescent="0.25">
      <c r="A181" s="47" t="s">
        <v>1228</v>
      </c>
      <c r="B181" s="47" t="s">
        <v>1229</v>
      </c>
      <c r="C181" s="48"/>
      <c r="D181" s="49"/>
      <c r="E181" s="116"/>
      <c r="F181" s="67"/>
      <c r="G181" s="52"/>
      <c r="H181" s="52"/>
      <c r="I181" s="52"/>
      <c r="J181" s="52"/>
      <c r="K181" s="52"/>
      <c r="L181" s="36"/>
      <c r="M181" s="36"/>
      <c r="N181" s="46" t="s">
        <v>142</v>
      </c>
    </row>
    <row r="182" spans="1:14" ht="15" customHeight="1" outlineLevel="2" x14ac:dyDescent="0.25">
      <c r="A182" s="50" t="s">
        <v>1230</v>
      </c>
      <c r="B182" s="50" t="s">
        <v>1231</v>
      </c>
      <c r="C182" s="48" t="s">
        <v>5670</v>
      </c>
      <c r="D182" s="167"/>
      <c r="E182" s="116" t="s">
        <v>51</v>
      </c>
      <c r="F182" s="67" t="s">
        <v>50</v>
      </c>
      <c r="G182" s="68"/>
      <c r="H182" s="69"/>
      <c r="I182" s="70">
        <f>+G182*H182</f>
        <v>0</v>
      </c>
      <c r="J182" s="71">
        <f t="shared" ref="J182:K186" si="43">+H182*$K$2</f>
        <v>0</v>
      </c>
      <c r="K182" s="71">
        <f t="shared" si="43"/>
        <v>0</v>
      </c>
      <c r="L182" s="36"/>
      <c r="M182" s="36"/>
      <c r="N182" s="46" t="s">
        <v>141</v>
      </c>
    </row>
    <row r="183" spans="1:14" ht="15" customHeight="1" outlineLevel="2" x14ac:dyDescent="0.25">
      <c r="A183" s="50" t="s">
        <v>1232</v>
      </c>
      <c r="B183" s="50" t="s">
        <v>1233</v>
      </c>
      <c r="C183" s="48" t="s">
        <v>5670</v>
      </c>
      <c r="D183" s="167"/>
      <c r="E183" s="116" t="s">
        <v>51</v>
      </c>
      <c r="F183" s="67" t="s">
        <v>50</v>
      </c>
      <c r="G183" s="68"/>
      <c r="H183" s="69"/>
      <c r="I183" s="70">
        <f>+G183*H183</f>
        <v>0</v>
      </c>
      <c r="J183" s="71">
        <f t="shared" si="43"/>
        <v>0</v>
      </c>
      <c r="K183" s="71">
        <f t="shared" si="43"/>
        <v>0</v>
      </c>
      <c r="L183" s="36"/>
      <c r="M183" s="36"/>
      <c r="N183" s="46" t="s">
        <v>141</v>
      </c>
    </row>
    <row r="184" spans="1:14" ht="15" customHeight="1" outlineLevel="2" x14ac:dyDescent="0.25">
      <c r="A184" s="50" t="s">
        <v>1234</v>
      </c>
      <c r="B184" s="50" t="s">
        <v>1235</v>
      </c>
      <c r="C184" s="48" t="s">
        <v>5670</v>
      </c>
      <c r="D184" s="167"/>
      <c r="E184" s="116" t="s">
        <v>51</v>
      </c>
      <c r="F184" s="67" t="s">
        <v>50</v>
      </c>
      <c r="G184" s="68"/>
      <c r="H184" s="69"/>
      <c r="I184" s="70">
        <f>+G184*H184</f>
        <v>0</v>
      </c>
      <c r="J184" s="71">
        <f t="shared" si="43"/>
        <v>0</v>
      </c>
      <c r="K184" s="71">
        <f t="shared" si="43"/>
        <v>0</v>
      </c>
      <c r="L184" s="36"/>
      <c r="M184" s="36"/>
      <c r="N184" s="46" t="s">
        <v>141</v>
      </c>
    </row>
    <row r="185" spans="1:14" ht="15" customHeight="1" outlineLevel="2" x14ac:dyDescent="0.25">
      <c r="A185" s="50" t="s">
        <v>1236</v>
      </c>
      <c r="B185" s="50" t="s">
        <v>1237</v>
      </c>
      <c r="C185" s="48" t="s">
        <v>129</v>
      </c>
      <c r="D185" s="167"/>
      <c r="E185" s="116" t="s">
        <v>254</v>
      </c>
      <c r="F185" s="67" t="s">
        <v>58</v>
      </c>
      <c r="G185" s="68"/>
      <c r="H185" s="69"/>
      <c r="I185" s="70">
        <f>+G185*H185</f>
        <v>0</v>
      </c>
      <c r="J185" s="71">
        <f t="shared" si="43"/>
        <v>0</v>
      </c>
      <c r="K185" s="71">
        <f t="shared" si="43"/>
        <v>0</v>
      </c>
      <c r="L185" s="36"/>
      <c r="M185" s="36"/>
      <c r="N185" s="46" t="s">
        <v>141</v>
      </c>
    </row>
    <row r="186" spans="1:14" ht="15" customHeight="1" outlineLevel="2" x14ac:dyDescent="0.25">
      <c r="A186" s="50" t="s">
        <v>1238</v>
      </c>
      <c r="B186" s="50" t="s">
        <v>1239</v>
      </c>
      <c r="C186" s="48"/>
      <c r="D186" s="167"/>
      <c r="E186" s="159" t="s">
        <v>123</v>
      </c>
      <c r="F186" s="72" t="s">
        <v>123</v>
      </c>
      <c r="G186" s="68"/>
      <c r="H186" s="69"/>
      <c r="I186" s="70">
        <f>+G186*H186</f>
        <v>0</v>
      </c>
      <c r="J186" s="71">
        <f t="shared" si="43"/>
        <v>0</v>
      </c>
      <c r="K186" s="71">
        <f t="shared" si="43"/>
        <v>0</v>
      </c>
      <c r="L186" s="36"/>
      <c r="M186" s="36"/>
      <c r="N186" s="46" t="s">
        <v>143</v>
      </c>
    </row>
    <row r="187" spans="1:14" ht="15" customHeight="1" outlineLevel="1" x14ac:dyDescent="0.25">
      <c r="A187" s="47" t="s">
        <v>1240</v>
      </c>
      <c r="B187" s="47" t="s">
        <v>1241</v>
      </c>
      <c r="C187" s="48"/>
      <c r="D187" s="49"/>
      <c r="E187" s="116"/>
      <c r="F187" s="67"/>
      <c r="G187" s="52"/>
      <c r="H187" s="52"/>
      <c r="I187" s="52"/>
      <c r="J187" s="52"/>
      <c r="K187" s="52"/>
      <c r="L187" s="36"/>
      <c r="M187" s="36"/>
      <c r="N187" s="46" t="s">
        <v>142</v>
      </c>
    </row>
    <row r="188" spans="1:14" ht="15" customHeight="1" outlineLevel="2" x14ac:dyDescent="0.25">
      <c r="A188" s="50" t="s">
        <v>1242</v>
      </c>
      <c r="B188" s="50" t="s">
        <v>1243</v>
      </c>
      <c r="C188" s="48" t="s">
        <v>5668</v>
      </c>
      <c r="D188" s="167"/>
      <c r="E188" s="116" t="s">
        <v>73</v>
      </c>
      <c r="F188" s="67" t="s">
        <v>72</v>
      </c>
      <c r="G188" s="68"/>
      <c r="H188" s="69"/>
      <c r="I188" s="70">
        <f>+G188*H188</f>
        <v>0</v>
      </c>
      <c r="J188" s="71">
        <f t="shared" ref="J188:K192" si="44">+H188*$K$2</f>
        <v>0</v>
      </c>
      <c r="K188" s="71">
        <f t="shared" si="44"/>
        <v>0</v>
      </c>
      <c r="L188" s="36"/>
      <c r="M188" s="36"/>
      <c r="N188" s="46" t="s">
        <v>141</v>
      </c>
    </row>
    <row r="189" spans="1:14" ht="15" customHeight="1" outlineLevel="2" x14ac:dyDescent="0.25">
      <c r="A189" s="50" t="s">
        <v>1244</v>
      </c>
      <c r="B189" s="50" t="s">
        <v>1245</v>
      </c>
      <c r="C189" s="48" t="s">
        <v>5668</v>
      </c>
      <c r="D189" s="167"/>
      <c r="E189" s="116" t="s">
        <v>73</v>
      </c>
      <c r="F189" s="67" t="s">
        <v>72</v>
      </c>
      <c r="G189" s="68"/>
      <c r="H189" s="69"/>
      <c r="I189" s="70">
        <f>+G189*H189</f>
        <v>0</v>
      </c>
      <c r="J189" s="71">
        <f t="shared" si="44"/>
        <v>0</v>
      </c>
      <c r="K189" s="71">
        <f t="shared" si="44"/>
        <v>0</v>
      </c>
      <c r="L189" s="36"/>
      <c r="M189" s="36"/>
      <c r="N189" s="46" t="s">
        <v>141</v>
      </c>
    </row>
    <row r="190" spans="1:14" ht="15" customHeight="1" outlineLevel="2" x14ac:dyDescent="0.25">
      <c r="A190" s="50" t="s">
        <v>1246</v>
      </c>
      <c r="B190" s="50" t="s">
        <v>1247</v>
      </c>
      <c r="C190" s="48" t="s">
        <v>5668</v>
      </c>
      <c r="D190" s="167"/>
      <c r="E190" s="116" t="s">
        <v>73</v>
      </c>
      <c r="F190" s="67" t="s">
        <v>72</v>
      </c>
      <c r="G190" s="68"/>
      <c r="H190" s="69"/>
      <c r="I190" s="70">
        <f>+G190*H190</f>
        <v>0</v>
      </c>
      <c r="J190" s="71">
        <f t="shared" si="44"/>
        <v>0</v>
      </c>
      <c r="K190" s="71">
        <f t="shared" si="44"/>
        <v>0</v>
      </c>
      <c r="L190" s="36"/>
      <c r="M190" s="36"/>
      <c r="N190" s="46" t="s">
        <v>141</v>
      </c>
    </row>
    <row r="191" spans="1:14" ht="15" customHeight="1" outlineLevel="2" x14ac:dyDescent="0.25">
      <c r="A191" s="50" t="s">
        <v>1248</v>
      </c>
      <c r="B191" s="50" t="s">
        <v>1249</v>
      </c>
      <c r="C191" s="48" t="s">
        <v>5668</v>
      </c>
      <c r="D191" s="167"/>
      <c r="E191" s="116" t="s">
        <v>73</v>
      </c>
      <c r="F191" s="67" t="s">
        <v>72</v>
      </c>
      <c r="G191" s="68"/>
      <c r="H191" s="69"/>
      <c r="I191" s="70">
        <f>+G191*H191</f>
        <v>0</v>
      </c>
      <c r="J191" s="71">
        <f t="shared" si="44"/>
        <v>0</v>
      </c>
      <c r="K191" s="71">
        <f t="shared" si="44"/>
        <v>0</v>
      </c>
      <c r="L191" s="36"/>
      <c r="M191" s="36"/>
      <c r="N191" s="46" t="s">
        <v>143</v>
      </c>
    </row>
    <row r="192" spans="1:14" ht="15" customHeight="1" outlineLevel="1" x14ac:dyDescent="0.25">
      <c r="A192" s="47" t="s">
        <v>1250</v>
      </c>
      <c r="B192" s="47" t="s">
        <v>1251</v>
      </c>
      <c r="C192" s="48"/>
      <c r="D192" s="167"/>
      <c r="E192" s="159" t="s">
        <v>123</v>
      </c>
      <c r="F192" s="72" t="s">
        <v>123</v>
      </c>
      <c r="G192" s="68"/>
      <c r="H192" s="69"/>
      <c r="I192" s="70">
        <f>+G192*H192</f>
        <v>0</v>
      </c>
      <c r="J192" s="71">
        <f t="shared" si="44"/>
        <v>0</v>
      </c>
      <c r="K192" s="71">
        <f t="shared" si="44"/>
        <v>0</v>
      </c>
      <c r="L192" s="36"/>
      <c r="M192" s="36"/>
      <c r="N192" s="46" t="s">
        <v>143</v>
      </c>
    </row>
    <row r="193" spans="1:14" ht="15" customHeight="1" x14ac:dyDescent="0.25">
      <c r="A193" s="43" t="s">
        <v>1252</v>
      </c>
      <c r="B193" s="43" t="s">
        <v>1253</v>
      </c>
      <c r="C193" s="44"/>
      <c r="D193" s="45"/>
      <c r="E193" s="158"/>
      <c r="F193" s="65"/>
      <c r="G193" s="61"/>
      <c r="H193" s="61"/>
      <c r="I193" s="61"/>
      <c r="J193" s="61"/>
      <c r="K193" s="61"/>
      <c r="L193" s="36"/>
      <c r="M193" s="36"/>
      <c r="N193" s="46" t="s">
        <v>142</v>
      </c>
    </row>
    <row r="194" spans="1:14" ht="15" customHeight="1" outlineLevel="1" x14ac:dyDescent="0.25">
      <c r="A194" s="47" t="s">
        <v>1254</v>
      </c>
      <c r="B194" s="47" t="s">
        <v>1255</v>
      </c>
      <c r="C194" s="48"/>
      <c r="D194" s="49"/>
      <c r="E194" s="116"/>
      <c r="F194" s="67"/>
      <c r="G194" s="52"/>
      <c r="H194" s="52"/>
      <c r="I194" s="52"/>
      <c r="J194" s="52"/>
      <c r="K194" s="52"/>
      <c r="L194" s="36"/>
      <c r="M194" s="36"/>
      <c r="N194" s="46" t="s">
        <v>142</v>
      </c>
    </row>
    <row r="195" spans="1:14" ht="15" customHeight="1" outlineLevel="2" x14ac:dyDescent="0.25">
      <c r="A195" s="50" t="s">
        <v>1256</v>
      </c>
      <c r="B195" s="50" t="s">
        <v>1257</v>
      </c>
      <c r="C195" s="48" t="s">
        <v>126</v>
      </c>
      <c r="D195" s="167"/>
      <c r="E195" s="116" t="s">
        <v>55</v>
      </c>
      <c r="F195" s="67" t="s">
        <v>54</v>
      </c>
      <c r="G195" s="68"/>
      <c r="H195" s="69"/>
      <c r="I195" s="70">
        <f>+G195*H195</f>
        <v>0</v>
      </c>
      <c r="J195" s="71">
        <f t="shared" ref="J195:K199" si="45">+H195*$K$2</f>
        <v>0</v>
      </c>
      <c r="K195" s="71">
        <f t="shared" si="45"/>
        <v>0</v>
      </c>
      <c r="L195" s="36"/>
      <c r="M195" s="36"/>
      <c r="N195" s="46" t="s">
        <v>141</v>
      </c>
    </row>
    <row r="196" spans="1:14" ht="15" customHeight="1" outlineLevel="2" x14ac:dyDescent="0.25">
      <c r="A196" s="50" t="s">
        <v>1258</v>
      </c>
      <c r="B196" s="50" t="s">
        <v>1259</v>
      </c>
      <c r="C196" s="48" t="s">
        <v>126</v>
      </c>
      <c r="D196" s="167"/>
      <c r="E196" s="116" t="s">
        <v>55</v>
      </c>
      <c r="F196" s="67" t="s">
        <v>54</v>
      </c>
      <c r="G196" s="68"/>
      <c r="H196" s="69"/>
      <c r="I196" s="70">
        <f>+G196*H196</f>
        <v>0</v>
      </c>
      <c r="J196" s="71">
        <f t="shared" si="45"/>
        <v>0</v>
      </c>
      <c r="K196" s="71">
        <f t="shared" si="45"/>
        <v>0</v>
      </c>
      <c r="L196" s="36"/>
      <c r="M196" s="36"/>
      <c r="N196" s="46" t="s">
        <v>141</v>
      </c>
    </row>
    <row r="197" spans="1:14" ht="15" customHeight="1" outlineLevel="2" x14ac:dyDescent="0.25">
      <c r="A197" s="50" t="s">
        <v>1260</v>
      </c>
      <c r="B197" s="50" t="s">
        <v>1261</v>
      </c>
      <c r="C197" s="48" t="s">
        <v>129</v>
      </c>
      <c r="D197" s="167"/>
      <c r="E197" s="116" t="s">
        <v>254</v>
      </c>
      <c r="F197" s="67" t="s">
        <v>58</v>
      </c>
      <c r="G197" s="68"/>
      <c r="H197" s="69"/>
      <c r="I197" s="70">
        <f>+G197*H197</f>
        <v>0</v>
      </c>
      <c r="J197" s="71">
        <f t="shared" si="45"/>
        <v>0</v>
      </c>
      <c r="K197" s="71">
        <f t="shared" si="45"/>
        <v>0</v>
      </c>
      <c r="L197" s="36"/>
      <c r="M197" s="36"/>
      <c r="N197" s="46" t="s">
        <v>141</v>
      </c>
    </row>
    <row r="198" spans="1:14" ht="15" customHeight="1" outlineLevel="2" x14ac:dyDescent="0.25">
      <c r="A198" s="50" t="s">
        <v>1262</v>
      </c>
      <c r="B198" s="50" t="s">
        <v>1263</v>
      </c>
      <c r="C198" s="48" t="s">
        <v>126</v>
      </c>
      <c r="D198" s="167"/>
      <c r="E198" s="116" t="s">
        <v>55</v>
      </c>
      <c r="F198" s="67" t="s">
        <v>54</v>
      </c>
      <c r="G198" s="68"/>
      <c r="H198" s="69"/>
      <c r="I198" s="70">
        <f>+G198*H198</f>
        <v>0</v>
      </c>
      <c r="J198" s="71">
        <f t="shared" si="45"/>
        <v>0</v>
      </c>
      <c r="K198" s="71">
        <f t="shared" si="45"/>
        <v>0</v>
      </c>
      <c r="L198" s="36"/>
      <c r="M198" s="36"/>
      <c r="N198" s="46" t="s">
        <v>141</v>
      </c>
    </row>
    <row r="199" spans="1:14" ht="15" customHeight="1" outlineLevel="2" x14ac:dyDescent="0.25">
      <c r="A199" s="50" t="s">
        <v>1264</v>
      </c>
      <c r="B199" s="50" t="s">
        <v>1265</v>
      </c>
      <c r="C199" s="48"/>
      <c r="D199" s="167"/>
      <c r="E199" s="159" t="s">
        <v>123</v>
      </c>
      <c r="F199" s="72" t="s">
        <v>123</v>
      </c>
      <c r="G199" s="68"/>
      <c r="H199" s="69"/>
      <c r="I199" s="70">
        <f>+G199*H199</f>
        <v>0</v>
      </c>
      <c r="J199" s="71">
        <f t="shared" si="45"/>
        <v>0</v>
      </c>
      <c r="K199" s="71">
        <f t="shared" si="45"/>
        <v>0</v>
      </c>
      <c r="L199" s="36"/>
      <c r="M199" s="36"/>
      <c r="N199" s="46" t="s">
        <v>143</v>
      </c>
    </row>
    <row r="200" spans="1:14" ht="15" customHeight="1" outlineLevel="1" x14ac:dyDescent="0.25">
      <c r="A200" s="47" t="s">
        <v>1266</v>
      </c>
      <c r="B200" s="47" t="s">
        <v>1267</v>
      </c>
      <c r="C200" s="48"/>
      <c r="D200" s="49"/>
      <c r="E200" s="116"/>
      <c r="F200" s="67"/>
      <c r="G200" s="52"/>
      <c r="H200" s="52"/>
      <c r="I200" s="52"/>
      <c r="J200" s="52"/>
      <c r="K200" s="52"/>
      <c r="L200" s="36"/>
      <c r="M200" s="36"/>
      <c r="N200" s="46" t="s">
        <v>142</v>
      </c>
    </row>
    <row r="201" spans="1:14" ht="15" customHeight="1" outlineLevel="2" x14ac:dyDescent="0.25">
      <c r="A201" s="50" t="s">
        <v>1268</v>
      </c>
      <c r="B201" s="50" t="s">
        <v>1269</v>
      </c>
      <c r="C201" s="48" t="s">
        <v>5670</v>
      </c>
      <c r="D201" s="167"/>
      <c r="E201" s="116" t="s">
        <v>55</v>
      </c>
      <c r="F201" s="67" t="s">
        <v>54</v>
      </c>
      <c r="G201" s="68"/>
      <c r="H201" s="69"/>
      <c r="I201" s="70">
        <f t="shared" ref="I201:I210" si="46">+G201*H201</f>
        <v>0</v>
      </c>
      <c r="J201" s="71">
        <f t="shared" ref="J201:J210" si="47">+H201*$K$2</f>
        <v>0</v>
      </c>
      <c r="K201" s="71">
        <f t="shared" ref="K201:K210" si="48">+I201*$K$2</f>
        <v>0</v>
      </c>
      <c r="L201" s="36"/>
      <c r="M201" s="36"/>
      <c r="N201" s="46" t="s">
        <v>141</v>
      </c>
    </row>
    <row r="202" spans="1:14" ht="15" customHeight="1" outlineLevel="2" x14ac:dyDescent="0.25">
      <c r="A202" s="50" t="s">
        <v>1270</v>
      </c>
      <c r="B202" s="50" t="s">
        <v>1271</v>
      </c>
      <c r="C202" s="48" t="s">
        <v>5670</v>
      </c>
      <c r="D202" s="167"/>
      <c r="E202" s="116" t="s">
        <v>55</v>
      </c>
      <c r="F202" s="67" t="s">
        <v>54</v>
      </c>
      <c r="G202" s="68"/>
      <c r="H202" s="69"/>
      <c r="I202" s="70">
        <f t="shared" si="46"/>
        <v>0</v>
      </c>
      <c r="J202" s="71">
        <f t="shared" si="47"/>
        <v>0</v>
      </c>
      <c r="K202" s="71">
        <f t="shared" si="48"/>
        <v>0</v>
      </c>
      <c r="L202" s="36"/>
      <c r="M202" s="36"/>
      <c r="N202" s="46" t="s">
        <v>141</v>
      </c>
    </row>
    <row r="203" spans="1:14" ht="15" customHeight="1" outlineLevel="2" x14ac:dyDescent="0.25">
      <c r="A203" s="50" t="s">
        <v>1272</v>
      </c>
      <c r="B203" s="50" t="s">
        <v>1273</v>
      </c>
      <c r="C203" s="48" t="s">
        <v>5670</v>
      </c>
      <c r="D203" s="167"/>
      <c r="E203" s="116" t="s">
        <v>55</v>
      </c>
      <c r="F203" s="67" t="s">
        <v>54</v>
      </c>
      <c r="G203" s="68"/>
      <c r="H203" s="69"/>
      <c r="I203" s="70">
        <f t="shared" si="46"/>
        <v>0</v>
      </c>
      <c r="J203" s="71">
        <f t="shared" si="47"/>
        <v>0</v>
      </c>
      <c r="K203" s="71">
        <f t="shared" si="48"/>
        <v>0</v>
      </c>
      <c r="L203" s="36"/>
      <c r="M203" s="36"/>
      <c r="N203" s="46" t="s">
        <v>141</v>
      </c>
    </row>
    <row r="204" spans="1:14" ht="15" customHeight="1" outlineLevel="2" x14ac:dyDescent="0.25">
      <c r="A204" s="50" t="s">
        <v>1274</v>
      </c>
      <c r="B204" s="50" t="s">
        <v>1275</v>
      </c>
      <c r="C204" s="48" t="s">
        <v>5670</v>
      </c>
      <c r="D204" s="167"/>
      <c r="E204" s="116" t="s">
        <v>55</v>
      </c>
      <c r="F204" s="67" t="s">
        <v>54</v>
      </c>
      <c r="G204" s="68"/>
      <c r="H204" s="69"/>
      <c r="I204" s="70">
        <f t="shared" si="46"/>
        <v>0</v>
      </c>
      <c r="J204" s="71">
        <f t="shared" si="47"/>
        <v>0</v>
      </c>
      <c r="K204" s="71">
        <f t="shared" si="48"/>
        <v>0</v>
      </c>
      <c r="L204" s="36"/>
      <c r="M204" s="36"/>
      <c r="N204" s="46" t="s">
        <v>141</v>
      </c>
    </row>
    <row r="205" spans="1:14" ht="15" customHeight="1" outlineLevel="2" x14ac:dyDescent="0.25">
      <c r="A205" s="50" t="s">
        <v>1276</v>
      </c>
      <c r="B205" s="50" t="s">
        <v>1277</v>
      </c>
      <c r="C205" s="48" t="s">
        <v>5670</v>
      </c>
      <c r="D205" s="167"/>
      <c r="E205" s="116" t="s">
        <v>55</v>
      </c>
      <c r="F205" s="67" t="s">
        <v>54</v>
      </c>
      <c r="G205" s="68"/>
      <c r="H205" s="69"/>
      <c r="I205" s="70">
        <f t="shared" si="46"/>
        <v>0</v>
      </c>
      <c r="J205" s="71">
        <f t="shared" si="47"/>
        <v>0</v>
      </c>
      <c r="K205" s="71">
        <f t="shared" si="48"/>
        <v>0</v>
      </c>
      <c r="L205" s="36"/>
      <c r="M205" s="36"/>
      <c r="N205" s="46" t="s">
        <v>141</v>
      </c>
    </row>
    <row r="206" spans="1:14" ht="15" customHeight="1" outlineLevel="2" x14ac:dyDescent="0.25">
      <c r="A206" s="50" t="s">
        <v>1278</v>
      </c>
      <c r="B206" s="50" t="s">
        <v>1279</v>
      </c>
      <c r="C206" s="48" t="s">
        <v>5670</v>
      </c>
      <c r="D206" s="167"/>
      <c r="E206" s="116" t="s">
        <v>55</v>
      </c>
      <c r="F206" s="67" t="s">
        <v>54</v>
      </c>
      <c r="G206" s="68"/>
      <c r="H206" s="69"/>
      <c r="I206" s="70">
        <f t="shared" si="46"/>
        <v>0</v>
      </c>
      <c r="J206" s="71">
        <f t="shared" si="47"/>
        <v>0</v>
      </c>
      <c r="K206" s="71">
        <f t="shared" si="48"/>
        <v>0</v>
      </c>
      <c r="L206" s="36"/>
      <c r="M206" s="36"/>
      <c r="N206" s="46" t="s">
        <v>141</v>
      </c>
    </row>
    <row r="207" spans="1:14" ht="15" customHeight="1" outlineLevel="2" x14ac:dyDescent="0.25">
      <c r="A207" s="50" t="s">
        <v>1280</v>
      </c>
      <c r="B207" s="50" t="s">
        <v>1281</v>
      </c>
      <c r="C207" s="48" t="s">
        <v>5670</v>
      </c>
      <c r="D207" s="167"/>
      <c r="E207" s="116" t="s">
        <v>55</v>
      </c>
      <c r="F207" s="67" t="s">
        <v>54</v>
      </c>
      <c r="G207" s="68"/>
      <c r="H207" s="69"/>
      <c r="I207" s="70">
        <f t="shared" si="46"/>
        <v>0</v>
      </c>
      <c r="J207" s="71">
        <f t="shared" si="47"/>
        <v>0</v>
      </c>
      <c r="K207" s="71">
        <f t="shared" si="48"/>
        <v>0</v>
      </c>
      <c r="L207" s="36"/>
      <c r="M207" s="36"/>
      <c r="N207" s="46" t="s">
        <v>141</v>
      </c>
    </row>
    <row r="208" spans="1:14" ht="15" customHeight="1" outlineLevel="2" x14ac:dyDescent="0.25">
      <c r="A208" s="50" t="s">
        <v>1282</v>
      </c>
      <c r="B208" s="50" t="s">
        <v>1283</v>
      </c>
      <c r="C208" s="48" t="s">
        <v>5670</v>
      </c>
      <c r="D208" s="167"/>
      <c r="E208" s="116" t="s">
        <v>55</v>
      </c>
      <c r="F208" s="67" t="s">
        <v>54</v>
      </c>
      <c r="G208" s="68"/>
      <c r="H208" s="69"/>
      <c r="I208" s="70">
        <f t="shared" si="46"/>
        <v>0</v>
      </c>
      <c r="J208" s="71">
        <f t="shared" si="47"/>
        <v>0</v>
      </c>
      <c r="K208" s="71">
        <f t="shared" si="48"/>
        <v>0</v>
      </c>
      <c r="L208" s="36"/>
      <c r="M208" s="36"/>
      <c r="N208" s="46" t="s">
        <v>141</v>
      </c>
    </row>
    <row r="209" spans="1:14" ht="15" customHeight="1" outlineLevel="2" x14ac:dyDescent="0.25">
      <c r="A209" s="50" t="s">
        <v>1284</v>
      </c>
      <c r="B209" s="50" t="s">
        <v>1285</v>
      </c>
      <c r="C209" s="48" t="s">
        <v>5670</v>
      </c>
      <c r="D209" s="167"/>
      <c r="E209" s="116" t="s">
        <v>55</v>
      </c>
      <c r="F209" s="67" t="s">
        <v>54</v>
      </c>
      <c r="G209" s="68"/>
      <c r="H209" s="69"/>
      <c r="I209" s="70">
        <f t="shared" si="46"/>
        <v>0</v>
      </c>
      <c r="J209" s="71">
        <f t="shared" si="47"/>
        <v>0</v>
      </c>
      <c r="K209" s="71">
        <f t="shared" si="48"/>
        <v>0</v>
      </c>
      <c r="L209" s="36"/>
      <c r="M209" s="36"/>
      <c r="N209" s="46" t="s">
        <v>141</v>
      </c>
    </row>
    <row r="210" spans="1:14" ht="15" customHeight="1" outlineLevel="2" x14ac:dyDescent="0.25">
      <c r="A210" s="50" t="s">
        <v>1286</v>
      </c>
      <c r="B210" s="50" t="s">
        <v>1287</v>
      </c>
      <c r="C210" s="48" t="s">
        <v>5670</v>
      </c>
      <c r="D210" s="167"/>
      <c r="E210" s="116" t="s">
        <v>55</v>
      </c>
      <c r="F210" s="67" t="s">
        <v>54</v>
      </c>
      <c r="G210" s="68"/>
      <c r="H210" s="69"/>
      <c r="I210" s="70">
        <f t="shared" si="46"/>
        <v>0</v>
      </c>
      <c r="J210" s="71">
        <f t="shared" si="47"/>
        <v>0</v>
      </c>
      <c r="K210" s="71">
        <f t="shared" si="48"/>
        <v>0</v>
      </c>
      <c r="L210" s="36"/>
      <c r="M210" s="36"/>
      <c r="N210" s="46" t="s">
        <v>143</v>
      </c>
    </row>
    <row r="211" spans="1:14" ht="15" customHeight="1" outlineLevel="1" x14ac:dyDescent="0.25">
      <c r="A211" s="47" t="s">
        <v>1288</v>
      </c>
      <c r="B211" s="47" t="s">
        <v>1289</v>
      </c>
      <c r="C211" s="48"/>
      <c r="D211" s="49"/>
      <c r="E211" s="116"/>
      <c r="F211" s="67"/>
      <c r="G211" s="52"/>
      <c r="H211" s="52"/>
      <c r="I211" s="52"/>
      <c r="J211" s="52"/>
      <c r="K211" s="52"/>
      <c r="L211" s="36"/>
      <c r="M211" s="36"/>
      <c r="N211" s="46" t="s">
        <v>142</v>
      </c>
    </row>
    <row r="212" spans="1:14" ht="15" customHeight="1" outlineLevel="2" x14ac:dyDescent="0.25">
      <c r="A212" s="50" t="s">
        <v>1290</v>
      </c>
      <c r="B212" s="50" t="s">
        <v>1291</v>
      </c>
      <c r="C212" s="48" t="s">
        <v>5670</v>
      </c>
      <c r="D212" s="167"/>
      <c r="E212" s="116" t="s">
        <v>55</v>
      </c>
      <c r="F212" s="67" t="s">
        <v>54</v>
      </c>
      <c r="G212" s="68"/>
      <c r="H212" s="69"/>
      <c r="I212" s="70">
        <f>+G212*H212</f>
        <v>0</v>
      </c>
      <c r="J212" s="71">
        <f>+H212*$K$2</f>
        <v>0</v>
      </c>
      <c r="K212" s="71">
        <f>+I212*$K$2</f>
        <v>0</v>
      </c>
      <c r="L212" s="36"/>
      <c r="M212" s="36"/>
      <c r="N212" s="46" t="s">
        <v>141</v>
      </c>
    </row>
    <row r="213" spans="1:14" ht="15" customHeight="1" outlineLevel="2" x14ac:dyDescent="0.25">
      <c r="A213" s="50" t="s">
        <v>1292</v>
      </c>
      <c r="B213" s="50" t="s">
        <v>1293</v>
      </c>
      <c r="C213" s="48" t="s">
        <v>5670</v>
      </c>
      <c r="D213" s="167"/>
      <c r="E213" s="116" t="s">
        <v>55</v>
      </c>
      <c r="F213" s="67" t="s">
        <v>54</v>
      </c>
      <c r="G213" s="68"/>
      <c r="H213" s="69"/>
      <c r="I213" s="70">
        <f t="shared" ref="I213:I219" si="49">+G213*H213</f>
        <v>0</v>
      </c>
      <c r="J213" s="71">
        <f t="shared" ref="J213:J219" si="50">+H213*$K$2</f>
        <v>0</v>
      </c>
      <c r="K213" s="71">
        <f t="shared" ref="K213:K219" si="51">+I213*$K$2</f>
        <v>0</v>
      </c>
      <c r="L213" s="36"/>
      <c r="M213" s="36"/>
      <c r="N213" s="46" t="s">
        <v>141</v>
      </c>
    </row>
    <row r="214" spans="1:14" ht="15" customHeight="1" outlineLevel="2" x14ac:dyDescent="0.25">
      <c r="A214" s="50" t="s">
        <v>1294</v>
      </c>
      <c r="B214" s="50" t="s">
        <v>1295</v>
      </c>
      <c r="C214" s="48" t="s">
        <v>5670</v>
      </c>
      <c r="D214" s="167"/>
      <c r="E214" s="116" t="s">
        <v>55</v>
      </c>
      <c r="F214" s="67" t="s">
        <v>54</v>
      </c>
      <c r="G214" s="68"/>
      <c r="H214" s="69"/>
      <c r="I214" s="70">
        <f t="shared" si="49"/>
        <v>0</v>
      </c>
      <c r="J214" s="71">
        <f t="shared" si="50"/>
        <v>0</v>
      </c>
      <c r="K214" s="71">
        <f t="shared" si="51"/>
        <v>0</v>
      </c>
      <c r="L214" s="36"/>
      <c r="M214" s="36"/>
      <c r="N214" s="46" t="s">
        <v>141</v>
      </c>
    </row>
    <row r="215" spans="1:14" ht="15" customHeight="1" outlineLevel="2" x14ac:dyDescent="0.25">
      <c r="A215" s="50" t="s">
        <v>1296</v>
      </c>
      <c r="B215" s="50" t="s">
        <v>1297</v>
      </c>
      <c r="C215" s="48" t="s">
        <v>5670</v>
      </c>
      <c r="D215" s="167"/>
      <c r="E215" s="116" t="s">
        <v>55</v>
      </c>
      <c r="F215" s="67" t="s">
        <v>54</v>
      </c>
      <c r="G215" s="68"/>
      <c r="H215" s="69"/>
      <c r="I215" s="70">
        <f t="shared" si="49"/>
        <v>0</v>
      </c>
      <c r="J215" s="71">
        <f t="shared" si="50"/>
        <v>0</v>
      </c>
      <c r="K215" s="71">
        <f t="shared" si="51"/>
        <v>0</v>
      </c>
      <c r="L215" s="36"/>
      <c r="M215" s="36"/>
      <c r="N215" s="46" t="s">
        <v>141</v>
      </c>
    </row>
    <row r="216" spans="1:14" ht="15" customHeight="1" outlineLevel="2" x14ac:dyDescent="0.25">
      <c r="A216" s="50" t="s">
        <v>1298</v>
      </c>
      <c r="B216" s="50" t="s">
        <v>1299</v>
      </c>
      <c r="C216" s="48" t="s">
        <v>5670</v>
      </c>
      <c r="D216" s="167"/>
      <c r="E216" s="116" t="s">
        <v>55</v>
      </c>
      <c r="F216" s="67" t="s">
        <v>54</v>
      </c>
      <c r="G216" s="68"/>
      <c r="H216" s="69"/>
      <c r="I216" s="70">
        <f t="shared" si="49"/>
        <v>0</v>
      </c>
      <c r="J216" s="71">
        <f t="shared" si="50"/>
        <v>0</v>
      </c>
      <c r="K216" s="71">
        <f t="shared" si="51"/>
        <v>0</v>
      </c>
      <c r="L216" s="36"/>
      <c r="M216" s="36"/>
      <c r="N216" s="46" t="s">
        <v>141</v>
      </c>
    </row>
    <row r="217" spans="1:14" ht="15" customHeight="1" outlineLevel="2" x14ac:dyDescent="0.25">
      <c r="A217" s="50" t="s">
        <v>1300</v>
      </c>
      <c r="B217" s="50" t="s">
        <v>1301</v>
      </c>
      <c r="C217" s="48" t="s">
        <v>5670</v>
      </c>
      <c r="D217" s="167"/>
      <c r="E217" s="116" t="s">
        <v>55</v>
      </c>
      <c r="F217" s="67" t="s">
        <v>54</v>
      </c>
      <c r="G217" s="68"/>
      <c r="H217" s="69"/>
      <c r="I217" s="70">
        <f t="shared" si="49"/>
        <v>0</v>
      </c>
      <c r="J217" s="71">
        <f t="shared" si="50"/>
        <v>0</v>
      </c>
      <c r="K217" s="71">
        <f t="shared" si="51"/>
        <v>0</v>
      </c>
      <c r="L217" s="36"/>
      <c r="M217" s="36"/>
      <c r="N217" s="46" t="s">
        <v>141</v>
      </c>
    </row>
    <row r="218" spans="1:14" ht="15" customHeight="1" outlineLevel="2" x14ac:dyDescent="0.25">
      <c r="A218" s="50" t="s">
        <v>1302</v>
      </c>
      <c r="B218" s="50" t="s">
        <v>1303</v>
      </c>
      <c r="C218" s="48" t="s">
        <v>5670</v>
      </c>
      <c r="D218" s="167"/>
      <c r="E218" s="116" t="s">
        <v>55</v>
      </c>
      <c r="F218" s="67" t="s">
        <v>54</v>
      </c>
      <c r="G218" s="68"/>
      <c r="H218" s="69"/>
      <c r="I218" s="70">
        <f t="shared" si="49"/>
        <v>0</v>
      </c>
      <c r="J218" s="71">
        <f t="shared" si="50"/>
        <v>0</v>
      </c>
      <c r="K218" s="71">
        <f t="shared" si="51"/>
        <v>0</v>
      </c>
      <c r="L218" s="36"/>
      <c r="M218" s="36"/>
      <c r="N218" s="46" t="s">
        <v>143</v>
      </c>
    </row>
    <row r="219" spans="1:14" ht="15" customHeight="1" outlineLevel="1" x14ac:dyDescent="0.25">
      <c r="A219" s="47" t="s">
        <v>1304</v>
      </c>
      <c r="B219" s="47" t="s">
        <v>1305</v>
      </c>
      <c r="C219" s="48"/>
      <c r="D219" s="167"/>
      <c r="E219" s="159" t="s">
        <v>123</v>
      </c>
      <c r="F219" s="72" t="s">
        <v>123</v>
      </c>
      <c r="G219" s="68"/>
      <c r="H219" s="69"/>
      <c r="I219" s="70">
        <f t="shared" si="49"/>
        <v>0</v>
      </c>
      <c r="J219" s="71">
        <f t="shared" si="50"/>
        <v>0</v>
      </c>
      <c r="K219" s="71">
        <f t="shared" si="51"/>
        <v>0</v>
      </c>
      <c r="L219" s="36"/>
      <c r="M219" s="36"/>
      <c r="N219" s="46" t="s">
        <v>143</v>
      </c>
    </row>
    <row r="220" spans="1:14" ht="15" customHeight="1" x14ac:dyDescent="0.25">
      <c r="A220" s="43" t="s">
        <v>1306</v>
      </c>
      <c r="B220" s="43" t="s">
        <v>1307</v>
      </c>
      <c r="C220" s="44"/>
      <c r="D220" s="45"/>
      <c r="E220" s="158"/>
      <c r="F220" s="65"/>
      <c r="G220" s="61"/>
      <c r="H220" s="61"/>
      <c r="I220" s="61"/>
      <c r="J220" s="61"/>
      <c r="K220" s="61"/>
      <c r="L220" s="36"/>
      <c r="M220" s="36"/>
      <c r="N220" s="46" t="s">
        <v>142</v>
      </c>
    </row>
    <row r="221" spans="1:14" ht="15" customHeight="1" outlineLevel="1" x14ac:dyDescent="0.25">
      <c r="A221" s="47" t="s">
        <v>1308</v>
      </c>
      <c r="B221" s="47" t="s">
        <v>1309</v>
      </c>
      <c r="C221" s="48" t="s">
        <v>5670</v>
      </c>
      <c r="D221" s="167"/>
      <c r="E221" s="116" t="s">
        <v>55</v>
      </c>
      <c r="F221" s="67" t="s">
        <v>54</v>
      </c>
      <c r="G221" s="68"/>
      <c r="H221" s="69"/>
      <c r="I221" s="70">
        <f>+G221*H221</f>
        <v>0</v>
      </c>
      <c r="J221" s="71">
        <f t="shared" ref="J221:K225" si="52">+H221*$K$2</f>
        <v>0</v>
      </c>
      <c r="K221" s="71">
        <f t="shared" si="52"/>
        <v>0</v>
      </c>
      <c r="L221" s="36"/>
      <c r="M221" s="36"/>
      <c r="N221" s="46" t="s">
        <v>141</v>
      </c>
    </row>
    <row r="222" spans="1:14" ht="15" customHeight="1" outlineLevel="1" x14ac:dyDescent="0.25">
      <c r="A222" s="47" t="s">
        <v>1310</v>
      </c>
      <c r="B222" s="47" t="s">
        <v>1311</v>
      </c>
      <c r="C222" s="48" t="s">
        <v>5670</v>
      </c>
      <c r="D222" s="167"/>
      <c r="E222" s="116" t="s">
        <v>55</v>
      </c>
      <c r="F222" s="67" t="s">
        <v>54</v>
      </c>
      <c r="G222" s="68"/>
      <c r="H222" s="69"/>
      <c r="I222" s="70">
        <f>+G222*H222</f>
        <v>0</v>
      </c>
      <c r="J222" s="71">
        <f t="shared" si="52"/>
        <v>0</v>
      </c>
      <c r="K222" s="71">
        <f t="shared" si="52"/>
        <v>0</v>
      </c>
      <c r="L222" s="36"/>
      <c r="M222" s="36"/>
      <c r="N222" s="46" t="s">
        <v>141</v>
      </c>
    </row>
    <row r="223" spans="1:14" ht="15" customHeight="1" outlineLevel="1" x14ac:dyDescent="0.25">
      <c r="A223" s="47" t="s">
        <v>1312</v>
      </c>
      <c r="B223" s="47" t="s">
        <v>1313</v>
      </c>
      <c r="C223" s="48" t="s">
        <v>5670</v>
      </c>
      <c r="D223" s="167"/>
      <c r="E223" s="116" t="s">
        <v>55</v>
      </c>
      <c r="F223" s="67" t="s">
        <v>54</v>
      </c>
      <c r="G223" s="68"/>
      <c r="H223" s="69"/>
      <c r="I223" s="70">
        <f>+G223*H223</f>
        <v>0</v>
      </c>
      <c r="J223" s="71">
        <f t="shared" si="52"/>
        <v>0</v>
      </c>
      <c r="K223" s="71">
        <f t="shared" si="52"/>
        <v>0</v>
      </c>
      <c r="L223" s="36"/>
      <c r="M223" s="36"/>
      <c r="N223" s="46" t="s">
        <v>141</v>
      </c>
    </row>
    <row r="224" spans="1:14" ht="15" customHeight="1" outlineLevel="1" x14ac:dyDescent="0.25">
      <c r="A224" s="47" t="s">
        <v>1314</v>
      </c>
      <c r="B224" s="47" t="s">
        <v>1315</v>
      </c>
      <c r="C224" s="48" t="s">
        <v>5670</v>
      </c>
      <c r="D224" s="167"/>
      <c r="E224" s="116" t="s">
        <v>55</v>
      </c>
      <c r="F224" s="67" t="s">
        <v>54</v>
      </c>
      <c r="G224" s="68"/>
      <c r="H224" s="69"/>
      <c r="I224" s="70">
        <f>+G224*H224</f>
        <v>0</v>
      </c>
      <c r="J224" s="71">
        <f t="shared" si="52"/>
        <v>0</v>
      </c>
      <c r="K224" s="71">
        <f t="shared" si="52"/>
        <v>0</v>
      </c>
      <c r="L224" s="36"/>
      <c r="M224" s="36"/>
      <c r="N224" s="46" t="s">
        <v>141</v>
      </c>
    </row>
    <row r="225" spans="1:14" ht="15" customHeight="1" outlineLevel="1" x14ac:dyDescent="0.25">
      <c r="A225" s="47" t="s">
        <v>1316</v>
      </c>
      <c r="B225" s="47" t="s">
        <v>1317</v>
      </c>
      <c r="C225" s="48" t="s">
        <v>5670</v>
      </c>
      <c r="D225" s="167"/>
      <c r="E225" s="116" t="s">
        <v>55</v>
      </c>
      <c r="F225" s="67" t="s">
        <v>54</v>
      </c>
      <c r="G225" s="68"/>
      <c r="H225" s="69"/>
      <c r="I225" s="70">
        <f>+G225*H225</f>
        <v>0</v>
      </c>
      <c r="J225" s="71">
        <f t="shared" si="52"/>
        <v>0</v>
      </c>
      <c r="K225" s="71">
        <f t="shared" si="52"/>
        <v>0</v>
      </c>
      <c r="L225" s="36"/>
      <c r="M225" s="36"/>
      <c r="N225" s="46" t="s">
        <v>143</v>
      </c>
    </row>
    <row r="226" spans="1:14" ht="15" customHeight="1" x14ac:dyDescent="0.25">
      <c r="A226" s="43" t="s">
        <v>1318</v>
      </c>
      <c r="B226" s="43" t="s">
        <v>1319</v>
      </c>
      <c r="C226" s="44"/>
      <c r="D226" s="45"/>
      <c r="E226" s="158"/>
      <c r="F226" s="65"/>
      <c r="G226" s="61"/>
      <c r="H226" s="61"/>
      <c r="I226" s="61"/>
      <c r="J226" s="61"/>
      <c r="K226" s="61"/>
      <c r="L226" s="36"/>
      <c r="M226" s="36"/>
      <c r="N226" s="46" t="s">
        <v>142</v>
      </c>
    </row>
    <row r="227" spans="1:14" ht="15" customHeight="1" outlineLevel="1" x14ac:dyDescent="0.25">
      <c r="A227" s="47" t="s">
        <v>1320</v>
      </c>
      <c r="B227" s="47" t="s">
        <v>1321</v>
      </c>
      <c r="C227" s="48" t="s">
        <v>5670</v>
      </c>
      <c r="D227" s="167"/>
      <c r="E227" s="116" t="s">
        <v>73</v>
      </c>
      <c r="F227" s="67" t="s">
        <v>72</v>
      </c>
      <c r="G227" s="68"/>
      <c r="H227" s="69"/>
      <c r="I227" s="70">
        <f>+G227*H227</f>
        <v>0</v>
      </c>
      <c r="J227" s="71">
        <f t="shared" ref="J227:K230" si="53">+H227*$K$2</f>
        <v>0</v>
      </c>
      <c r="K227" s="71">
        <f t="shared" si="53"/>
        <v>0</v>
      </c>
      <c r="L227" s="36"/>
      <c r="M227" s="36"/>
      <c r="N227" s="46" t="s">
        <v>141</v>
      </c>
    </row>
    <row r="228" spans="1:14" ht="15" customHeight="1" outlineLevel="1" x14ac:dyDescent="0.25">
      <c r="A228" s="47" t="s">
        <v>1322</v>
      </c>
      <c r="B228" s="47" t="s">
        <v>1323</v>
      </c>
      <c r="C228" s="48" t="s">
        <v>5670</v>
      </c>
      <c r="D228" s="167"/>
      <c r="E228" s="116" t="s">
        <v>73</v>
      </c>
      <c r="F228" s="67" t="s">
        <v>72</v>
      </c>
      <c r="G228" s="68"/>
      <c r="H228" s="69"/>
      <c r="I228" s="70">
        <f>+G228*H228</f>
        <v>0</v>
      </c>
      <c r="J228" s="71">
        <f t="shared" si="53"/>
        <v>0</v>
      </c>
      <c r="K228" s="71">
        <f t="shared" si="53"/>
        <v>0</v>
      </c>
      <c r="L228" s="36"/>
      <c r="M228" s="36"/>
      <c r="N228" s="46" t="s">
        <v>141</v>
      </c>
    </row>
    <row r="229" spans="1:14" ht="15" customHeight="1" outlineLevel="1" x14ac:dyDescent="0.25">
      <c r="A229" s="47" t="s">
        <v>1324</v>
      </c>
      <c r="B229" s="47" t="s">
        <v>1325</v>
      </c>
      <c r="C229" s="48" t="s">
        <v>5670</v>
      </c>
      <c r="D229" s="167"/>
      <c r="E229" s="116" t="s">
        <v>73</v>
      </c>
      <c r="F229" s="67" t="s">
        <v>72</v>
      </c>
      <c r="G229" s="68"/>
      <c r="H229" s="69"/>
      <c r="I229" s="70">
        <f>+G229*H229</f>
        <v>0</v>
      </c>
      <c r="J229" s="71">
        <f t="shared" si="53"/>
        <v>0</v>
      </c>
      <c r="K229" s="71">
        <f t="shared" si="53"/>
        <v>0</v>
      </c>
      <c r="L229" s="36"/>
      <c r="M229" s="36"/>
      <c r="N229" s="46" t="s">
        <v>141</v>
      </c>
    </row>
    <row r="230" spans="1:14" ht="15" customHeight="1" outlineLevel="1" x14ac:dyDescent="0.25">
      <c r="A230" s="47" t="s">
        <v>1326</v>
      </c>
      <c r="B230" s="47" t="s">
        <v>1327</v>
      </c>
      <c r="C230" s="48" t="s">
        <v>5670</v>
      </c>
      <c r="D230" s="167"/>
      <c r="E230" s="116" t="s">
        <v>73</v>
      </c>
      <c r="F230" s="67" t="s">
        <v>72</v>
      </c>
      <c r="G230" s="68"/>
      <c r="H230" s="69"/>
      <c r="I230" s="70">
        <f>+G230*H230</f>
        <v>0</v>
      </c>
      <c r="J230" s="71">
        <f t="shared" si="53"/>
        <v>0</v>
      </c>
      <c r="K230" s="71">
        <f t="shared" si="53"/>
        <v>0</v>
      </c>
      <c r="L230" s="36"/>
      <c r="M230" s="36"/>
      <c r="N230" s="46" t="s">
        <v>143</v>
      </c>
    </row>
    <row r="231" spans="1:14" ht="15" customHeight="1" x14ac:dyDescent="0.25">
      <c r="A231" s="43" t="s">
        <v>1328</v>
      </c>
      <c r="B231" s="43" t="s">
        <v>1329</v>
      </c>
      <c r="C231" s="44"/>
      <c r="D231" s="45"/>
      <c r="E231" s="158"/>
      <c r="F231" s="65"/>
      <c r="G231" s="61"/>
      <c r="H231" s="61"/>
      <c r="I231" s="61"/>
      <c r="J231" s="61"/>
      <c r="K231" s="61"/>
      <c r="L231" s="36"/>
      <c r="M231" s="36"/>
      <c r="N231" s="46" t="s">
        <v>142</v>
      </c>
    </row>
    <row r="232" spans="1:14" ht="15" customHeight="1" outlineLevel="1" x14ac:dyDescent="0.25">
      <c r="A232" s="47" t="s">
        <v>1330</v>
      </c>
      <c r="B232" s="47" t="s">
        <v>1331</v>
      </c>
      <c r="C232" s="48"/>
      <c r="D232" s="49"/>
      <c r="E232" s="116"/>
      <c r="F232" s="67"/>
      <c r="G232" s="52"/>
      <c r="H232" s="52"/>
      <c r="I232" s="52"/>
      <c r="J232" s="52"/>
      <c r="K232" s="52"/>
      <c r="L232" s="36"/>
      <c r="M232" s="36"/>
      <c r="N232" s="46" t="s">
        <v>142</v>
      </c>
    </row>
    <row r="233" spans="1:14" ht="15" customHeight="1" outlineLevel="2" x14ac:dyDescent="0.25">
      <c r="A233" s="50" t="s">
        <v>1332</v>
      </c>
      <c r="B233" s="50" t="s">
        <v>1333</v>
      </c>
      <c r="C233" s="48" t="s">
        <v>5670</v>
      </c>
      <c r="D233" s="167"/>
      <c r="E233" s="116" t="s">
        <v>55</v>
      </c>
      <c r="F233" s="67" t="s">
        <v>54</v>
      </c>
      <c r="G233" s="68"/>
      <c r="H233" s="69"/>
      <c r="I233" s="70">
        <f>+G233*H233</f>
        <v>0</v>
      </c>
      <c r="J233" s="71">
        <f t="shared" ref="J233:K237" si="54">+H233*$K$2</f>
        <v>0</v>
      </c>
      <c r="K233" s="71">
        <f t="shared" si="54"/>
        <v>0</v>
      </c>
      <c r="L233" s="36"/>
      <c r="M233" s="36"/>
      <c r="N233" s="46" t="s">
        <v>141</v>
      </c>
    </row>
    <row r="234" spans="1:14" ht="15" customHeight="1" outlineLevel="2" x14ac:dyDescent="0.25">
      <c r="A234" s="50" t="s">
        <v>1334</v>
      </c>
      <c r="B234" s="50" t="s">
        <v>1335</v>
      </c>
      <c r="C234" s="48" t="s">
        <v>5670</v>
      </c>
      <c r="D234" s="167"/>
      <c r="E234" s="116" t="s">
        <v>55</v>
      </c>
      <c r="F234" s="67" t="s">
        <v>54</v>
      </c>
      <c r="G234" s="68"/>
      <c r="H234" s="69"/>
      <c r="I234" s="70">
        <f>+G234*H234</f>
        <v>0</v>
      </c>
      <c r="J234" s="71">
        <f t="shared" si="54"/>
        <v>0</v>
      </c>
      <c r="K234" s="71">
        <f t="shared" si="54"/>
        <v>0</v>
      </c>
      <c r="L234" s="36"/>
      <c r="M234" s="36"/>
      <c r="N234" s="46" t="s">
        <v>141</v>
      </c>
    </row>
    <row r="235" spans="1:14" ht="15" customHeight="1" outlineLevel="2" x14ac:dyDescent="0.25">
      <c r="A235" s="50" t="s">
        <v>1336</v>
      </c>
      <c r="B235" s="50" t="s">
        <v>1337</v>
      </c>
      <c r="C235" s="48" t="s">
        <v>5670</v>
      </c>
      <c r="D235" s="167"/>
      <c r="E235" s="116" t="s">
        <v>55</v>
      </c>
      <c r="F235" s="67" t="s">
        <v>54</v>
      </c>
      <c r="G235" s="68"/>
      <c r="H235" s="69"/>
      <c r="I235" s="70">
        <f>+G235*H235</f>
        <v>0</v>
      </c>
      <c r="J235" s="71">
        <f t="shared" si="54"/>
        <v>0</v>
      </c>
      <c r="K235" s="71">
        <f t="shared" si="54"/>
        <v>0</v>
      </c>
      <c r="L235" s="36"/>
      <c r="M235" s="36"/>
      <c r="N235" s="46" t="s">
        <v>141</v>
      </c>
    </row>
    <row r="236" spans="1:14" ht="15" customHeight="1" outlineLevel="2" x14ac:dyDescent="0.25">
      <c r="A236" s="50" t="s">
        <v>1338</v>
      </c>
      <c r="B236" s="50" t="s">
        <v>1339</v>
      </c>
      <c r="C236" s="48" t="s">
        <v>5670</v>
      </c>
      <c r="D236" s="167"/>
      <c r="E236" s="116" t="s">
        <v>55</v>
      </c>
      <c r="F236" s="67" t="s">
        <v>54</v>
      </c>
      <c r="G236" s="68"/>
      <c r="H236" s="69"/>
      <c r="I236" s="70">
        <f>+G236*H236</f>
        <v>0</v>
      </c>
      <c r="J236" s="71">
        <f t="shared" si="54"/>
        <v>0</v>
      </c>
      <c r="K236" s="71">
        <f t="shared" si="54"/>
        <v>0</v>
      </c>
      <c r="L236" s="36"/>
      <c r="M236" s="36"/>
      <c r="N236" s="46" t="s">
        <v>143</v>
      </c>
    </row>
    <row r="237" spans="1:14" ht="15" customHeight="1" outlineLevel="1" x14ac:dyDescent="0.25">
      <c r="A237" s="47" t="s">
        <v>1340</v>
      </c>
      <c r="B237" s="47" t="s">
        <v>1341</v>
      </c>
      <c r="C237" s="48" t="s">
        <v>129</v>
      </c>
      <c r="D237" s="167"/>
      <c r="E237" s="116" t="s">
        <v>254</v>
      </c>
      <c r="F237" s="67" t="s">
        <v>58</v>
      </c>
      <c r="G237" s="68"/>
      <c r="H237" s="69"/>
      <c r="I237" s="70">
        <f>+G237*H237</f>
        <v>0</v>
      </c>
      <c r="J237" s="71">
        <f t="shared" si="54"/>
        <v>0</v>
      </c>
      <c r="K237" s="71">
        <f t="shared" si="54"/>
        <v>0</v>
      </c>
      <c r="L237" s="36"/>
      <c r="M237" s="36"/>
      <c r="N237" s="46" t="s">
        <v>141</v>
      </c>
    </row>
    <row r="238" spans="1:14" s="106" customFormat="1" ht="15" customHeight="1" outlineLevel="1" x14ac:dyDescent="0.25">
      <c r="A238" s="47" t="s">
        <v>1342</v>
      </c>
      <c r="B238" s="47" t="s">
        <v>1343</v>
      </c>
      <c r="C238" s="48"/>
      <c r="D238" s="49"/>
      <c r="E238" s="116"/>
      <c r="F238" s="67"/>
      <c r="G238" s="52"/>
      <c r="H238" s="52"/>
      <c r="I238" s="52"/>
      <c r="J238" s="52"/>
      <c r="K238" s="52"/>
      <c r="L238" s="36"/>
      <c r="M238" s="36"/>
      <c r="N238" s="46" t="s">
        <v>142</v>
      </c>
    </row>
    <row r="239" spans="1:14" s="106" customFormat="1" ht="15" customHeight="1" outlineLevel="2" x14ac:dyDescent="0.25">
      <c r="A239" s="50" t="s">
        <v>1344</v>
      </c>
      <c r="B239" s="50" t="s">
        <v>1345</v>
      </c>
      <c r="C239" s="48" t="s">
        <v>5670</v>
      </c>
      <c r="D239" s="167"/>
      <c r="E239" s="116" t="s">
        <v>51</v>
      </c>
      <c r="F239" s="67" t="s">
        <v>50</v>
      </c>
      <c r="G239" s="68"/>
      <c r="H239" s="69"/>
      <c r="I239" s="70">
        <f t="shared" ref="I239:I244" si="55">+G239*H239</f>
        <v>0</v>
      </c>
      <c r="J239" s="71">
        <f t="shared" ref="J239:J244" si="56">+H239*$K$2</f>
        <v>0</v>
      </c>
      <c r="K239" s="71">
        <f t="shared" ref="K239:K244" si="57">+I239*$K$2</f>
        <v>0</v>
      </c>
      <c r="L239" s="36"/>
      <c r="M239" s="36"/>
      <c r="N239" s="46" t="s">
        <v>141</v>
      </c>
    </row>
    <row r="240" spans="1:14" s="106" customFormat="1" ht="15" customHeight="1" outlineLevel="2" x14ac:dyDescent="0.25">
      <c r="A240" s="50" t="s">
        <v>1346</v>
      </c>
      <c r="B240" s="50" t="s">
        <v>1347</v>
      </c>
      <c r="C240" s="48" t="s">
        <v>5670</v>
      </c>
      <c r="D240" s="167"/>
      <c r="E240" s="116" t="s">
        <v>51</v>
      </c>
      <c r="F240" s="67" t="s">
        <v>50</v>
      </c>
      <c r="G240" s="68"/>
      <c r="H240" s="69"/>
      <c r="I240" s="70">
        <f t="shared" si="55"/>
        <v>0</v>
      </c>
      <c r="J240" s="71">
        <f t="shared" si="56"/>
        <v>0</v>
      </c>
      <c r="K240" s="71">
        <f t="shared" si="57"/>
        <v>0</v>
      </c>
      <c r="L240" s="36"/>
      <c r="M240" s="36"/>
      <c r="N240" s="46" t="s">
        <v>141</v>
      </c>
    </row>
    <row r="241" spans="1:14" s="106" customFormat="1" ht="15" customHeight="1" outlineLevel="2" x14ac:dyDescent="0.25">
      <c r="A241" s="50" t="s">
        <v>1348</v>
      </c>
      <c r="B241" s="50" t="s">
        <v>1349</v>
      </c>
      <c r="C241" s="48" t="s">
        <v>129</v>
      </c>
      <c r="D241" s="167"/>
      <c r="E241" s="116" t="s">
        <v>254</v>
      </c>
      <c r="F241" s="67" t="s">
        <v>58</v>
      </c>
      <c r="G241" s="68"/>
      <c r="H241" s="69"/>
      <c r="I241" s="70">
        <f t="shared" si="55"/>
        <v>0</v>
      </c>
      <c r="J241" s="71">
        <f t="shared" si="56"/>
        <v>0</v>
      </c>
      <c r="K241" s="71">
        <f t="shared" si="57"/>
        <v>0</v>
      </c>
      <c r="L241" s="36"/>
      <c r="M241" s="36"/>
      <c r="N241" s="46" t="s">
        <v>141</v>
      </c>
    </row>
    <row r="242" spans="1:14" s="106" customFormat="1" ht="15" customHeight="1" outlineLevel="2" x14ac:dyDescent="0.25">
      <c r="A242" s="50" t="s">
        <v>1350</v>
      </c>
      <c r="B242" s="50" t="s">
        <v>1351</v>
      </c>
      <c r="C242" s="48" t="s">
        <v>5670</v>
      </c>
      <c r="D242" s="167"/>
      <c r="E242" s="116" t="s">
        <v>51</v>
      </c>
      <c r="F242" s="67" t="s">
        <v>50</v>
      </c>
      <c r="G242" s="68"/>
      <c r="H242" s="69"/>
      <c r="I242" s="70">
        <f t="shared" si="55"/>
        <v>0</v>
      </c>
      <c r="J242" s="71">
        <f t="shared" si="56"/>
        <v>0</v>
      </c>
      <c r="K242" s="71">
        <f t="shared" si="57"/>
        <v>0</v>
      </c>
      <c r="L242" s="36"/>
      <c r="M242" s="36"/>
      <c r="N242" s="46" t="s">
        <v>141</v>
      </c>
    </row>
    <row r="243" spans="1:14" s="106" customFormat="1" ht="15" customHeight="1" outlineLevel="2" x14ac:dyDescent="0.25">
      <c r="A243" s="50" t="s">
        <v>1352</v>
      </c>
      <c r="B243" s="50" t="s">
        <v>1353</v>
      </c>
      <c r="C243" s="48"/>
      <c r="D243" s="167"/>
      <c r="E243" s="159" t="s">
        <v>123</v>
      </c>
      <c r="F243" s="72" t="s">
        <v>123</v>
      </c>
      <c r="G243" s="68"/>
      <c r="H243" s="69"/>
      <c r="I243" s="70">
        <f t="shared" si="55"/>
        <v>0</v>
      </c>
      <c r="J243" s="71">
        <f t="shared" si="56"/>
        <v>0</v>
      </c>
      <c r="K243" s="71">
        <f t="shared" si="57"/>
        <v>0</v>
      </c>
      <c r="L243" s="36"/>
      <c r="M243" s="36"/>
      <c r="N243" s="46" t="s">
        <v>143</v>
      </c>
    </row>
    <row r="244" spans="1:14" ht="15" customHeight="1" outlineLevel="1" x14ac:dyDescent="0.25">
      <c r="A244" s="47" t="s">
        <v>1354</v>
      </c>
      <c r="B244" s="47" t="s">
        <v>1355</v>
      </c>
      <c r="C244" s="48" t="s">
        <v>5670</v>
      </c>
      <c r="D244" s="167"/>
      <c r="E244" s="116" t="s">
        <v>55</v>
      </c>
      <c r="F244" s="67" t="s">
        <v>54</v>
      </c>
      <c r="G244" s="68"/>
      <c r="H244" s="69"/>
      <c r="I244" s="70">
        <f t="shared" si="55"/>
        <v>0</v>
      </c>
      <c r="J244" s="71">
        <f t="shared" si="56"/>
        <v>0</v>
      </c>
      <c r="K244" s="71">
        <f t="shared" si="57"/>
        <v>0</v>
      </c>
      <c r="L244" s="36"/>
      <c r="M244" s="36"/>
      <c r="N244" s="46" t="s">
        <v>141</v>
      </c>
    </row>
    <row r="245" spans="1:14" ht="15" customHeight="1" outlineLevel="1" x14ac:dyDescent="0.25">
      <c r="A245" s="47" t="s">
        <v>1356</v>
      </c>
      <c r="B245" s="47" t="s">
        <v>1357</v>
      </c>
      <c r="C245" s="48"/>
      <c r="D245" s="49"/>
      <c r="E245" s="116"/>
      <c r="F245" s="67"/>
      <c r="G245" s="52"/>
      <c r="H245" s="52"/>
      <c r="I245" s="52"/>
      <c r="J245" s="52"/>
      <c r="K245" s="52"/>
      <c r="L245" s="36"/>
      <c r="M245" s="36"/>
      <c r="N245" s="46" t="s">
        <v>142</v>
      </c>
    </row>
    <row r="246" spans="1:14" ht="15" customHeight="1" outlineLevel="2" x14ac:dyDescent="0.25">
      <c r="A246" s="50" t="s">
        <v>1358</v>
      </c>
      <c r="B246" s="50" t="s">
        <v>1359</v>
      </c>
      <c r="C246" s="48" t="s">
        <v>5670</v>
      </c>
      <c r="D246" s="167"/>
      <c r="E246" s="116" t="s">
        <v>51</v>
      </c>
      <c r="F246" s="67" t="s">
        <v>50</v>
      </c>
      <c r="G246" s="68"/>
      <c r="H246" s="69"/>
      <c r="I246" s="70">
        <f t="shared" ref="I246:I251" si="58">+G246*H246</f>
        <v>0</v>
      </c>
      <c r="J246" s="71">
        <f t="shared" ref="J246:J251" si="59">+H246*$K$2</f>
        <v>0</v>
      </c>
      <c r="K246" s="71">
        <f t="shared" ref="K246:K251" si="60">+I246*$K$2</f>
        <v>0</v>
      </c>
      <c r="L246" s="36"/>
      <c r="M246" s="36"/>
      <c r="N246" s="46" t="s">
        <v>141</v>
      </c>
    </row>
    <row r="247" spans="1:14" ht="15" customHeight="1" outlineLevel="2" x14ac:dyDescent="0.25">
      <c r="A247" s="50" t="s">
        <v>1360</v>
      </c>
      <c r="B247" s="50" t="s">
        <v>1361</v>
      </c>
      <c r="C247" s="48" t="s">
        <v>5670</v>
      </c>
      <c r="D247" s="167"/>
      <c r="E247" s="116" t="s">
        <v>51</v>
      </c>
      <c r="F247" s="67" t="s">
        <v>50</v>
      </c>
      <c r="G247" s="68"/>
      <c r="H247" s="69"/>
      <c r="I247" s="70">
        <f t="shared" si="58"/>
        <v>0</v>
      </c>
      <c r="J247" s="71">
        <f t="shared" si="59"/>
        <v>0</v>
      </c>
      <c r="K247" s="71">
        <f t="shared" si="60"/>
        <v>0</v>
      </c>
      <c r="L247" s="36"/>
      <c r="M247" s="36"/>
      <c r="N247" s="46" t="s">
        <v>141</v>
      </c>
    </row>
    <row r="248" spans="1:14" ht="15" customHeight="1" outlineLevel="2" x14ac:dyDescent="0.25">
      <c r="A248" s="50" t="s">
        <v>1362</v>
      </c>
      <c r="B248" s="50" t="s">
        <v>1363</v>
      </c>
      <c r="C248" s="48" t="s">
        <v>129</v>
      </c>
      <c r="D248" s="167"/>
      <c r="E248" s="116" t="s">
        <v>254</v>
      </c>
      <c r="F248" s="67" t="s">
        <v>58</v>
      </c>
      <c r="G248" s="68"/>
      <c r="H248" s="69"/>
      <c r="I248" s="70">
        <f t="shared" si="58"/>
        <v>0</v>
      </c>
      <c r="J248" s="71">
        <f t="shared" si="59"/>
        <v>0</v>
      </c>
      <c r="K248" s="71">
        <f t="shared" si="60"/>
        <v>0</v>
      </c>
      <c r="L248" s="36"/>
      <c r="M248" s="36"/>
      <c r="N248" s="46" t="s">
        <v>141</v>
      </c>
    </row>
    <row r="249" spans="1:14" ht="15" customHeight="1" outlineLevel="2" x14ac:dyDescent="0.25">
      <c r="A249" s="50" t="s">
        <v>1364</v>
      </c>
      <c r="B249" s="50" t="s">
        <v>1365</v>
      </c>
      <c r="C249" s="48" t="s">
        <v>5670</v>
      </c>
      <c r="D249" s="167"/>
      <c r="E249" s="116" t="s">
        <v>51</v>
      </c>
      <c r="F249" s="67" t="s">
        <v>50</v>
      </c>
      <c r="G249" s="68"/>
      <c r="H249" s="69"/>
      <c r="I249" s="70">
        <f t="shared" si="58"/>
        <v>0</v>
      </c>
      <c r="J249" s="71">
        <f t="shared" si="59"/>
        <v>0</v>
      </c>
      <c r="K249" s="71">
        <f t="shared" si="60"/>
        <v>0</v>
      </c>
      <c r="L249" s="36"/>
      <c r="M249" s="36"/>
      <c r="N249" s="46" t="s">
        <v>141</v>
      </c>
    </row>
    <row r="250" spans="1:14" ht="15" customHeight="1" outlineLevel="2" x14ac:dyDescent="0.25">
      <c r="A250" s="50" t="s">
        <v>1366</v>
      </c>
      <c r="B250" s="50" t="s">
        <v>1367</v>
      </c>
      <c r="C250" s="48"/>
      <c r="D250" s="167"/>
      <c r="E250" s="159" t="s">
        <v>123</v>
      </c>
      <c r="F250" s="72" t="s">
        <v>123</v>
      </c>
      <c r="G250" s="68"/>
      <c r="H250" s="69"/>
      <c r="I250" s="70">
        <f t="shared" si="58"/>
        <v>0</v>
      </c>
      <c r="J250" s="71">
        <f t="shared" si="59"/>
        <v>0</v>
      </c>
      <c r="K250" s="71">
        <f t="shared" si="60"/>
        <v>0</v>
      </c>
      <c r="L250" s="36"/>
      <c r="M250" s="36"/>
      <c r="N250" s="46" t="s">
        <v>143</v>
      </c>
    </row>
    <row r="251" spans="1:14" ht="15" customHeight="1" outlineLevel="1" x14ac:dyDescent="0.25">
      <c r="A251" s="47" t="s">
        <v>1368</v>
      </c>
      <c r="B251" s="47" t="s">
        <v>1369</v>
      </c>
      <c r="C251" s="48"/>
      <c r="D251" s="167"/>
      <c r="E251" s="159" t="s">
        <v>123</v>
      </c>
      <c r="F251" s="72" t="s">
        <v>123</v>
      </c>
      <c r="G251" s="68"/>
      <c r="H251" s="69"/>
      <c r="I251" s="70">
        <f t="shared" si="58"/>
        <v>0</v>
      </c>
      <c r="J251" s="71">
        <f t="shared" si="59"/>
        <v>0</v>
      </c>
      <c r="K251" s="71">
        <f t="shared" si="60"/>
        <v>0</v>
      </c>
      <c r="L251" s="36"/>
      <c r="M251" s="36"/>
      <c r="N251" s="46" t="s">
        <v>143</v>
      </c>
    </row>
    <row r="252" spans="1:14" ht="15" customHeight="1" x14ac:dyDescent="0.25">
      <c r="A252" s="43" t="s">
        <v>1370</v>
      </c>
      <c r="B252" s="43" t="s">
        <v>1371</v>
      </c>
      <c r="C252" s="44"/>
      <c r="D252" s="45"/>
      <c r="E252" s="158"/>
      <c r="F252" s="65"/>
      <c r="G252" s="61"/>
      <c r="H252" s="61"/>
      <c r="I252" s="61"/>
      <c r="J252" s="61"/>
      <c r="K252" s="61"/>
      <c r="L252" s="36"/>
      <c r="M252" s="36"/>
      <c r="N252" s="46" t="s">
        <v>142</v>
      </c>
    </row>
    <row r="253" spans="1:14" ht="15" customHeight="1" outlineLevel="1" x14ac:dyDescent="0.25">
      <c r="A253" s="47" t="s">
        <v>1372</v>
      </c>
      <c r="B253" s="47" t="s">
        <v>1373</v>
      </c>
      <c r="C253" s="48"/>
      <c r="D253" s="49"/>
      <c r="E253" s="116"/>
      <c r="F253" s="67"/>
      <c r="G253" s="52"/>
      <c r="H253" s="52"/>
      <c r="I253" s="52"/>
      <c r="J253" s="52"/>
      <c r="K253" s="52"/>
      <c r="L253" s="36"/>
      <c r="M253" s="36"/>
      <c r="N253" s="46" t="s">
        <v>142</v>
      </c>
    </row>
    <row r="254" spans="1:14" ht="15" customHeight="1" outlineLevel="2" x14ac:dyDescent="0.25">
      <c r="A254" s="50" t="s">
        <v>1374</v>
      </c>
      <c r="B254" s="50" t="s">
        <v>1375</v>
      </c>
      <c r="C254" s="48" t="s">
        <v>5672</v>
      </c>
      <c r="D254" s="167"/>
      <c r="E254" s="116" t="s">
        <v>55</v>
      </c>
      <c r="F254" s="67" t="s">
        <v>54</v>
      </c>
      <c r="G254" s="68"/>
      <c r="H254" s="69"/>
      <c r="I254" s="70">
        <f>+G254*H254</f>
        <v>0</v>
      </c>
      <c r="J254" s="71">
        <f t="shared" ref="J254:K256" si="61">+H254*$K$2</f>
        <v>0</v>
      </c>
      <c r="K254" s="71">
        <f t="shared" si="61"/>
        <v>0</v>
      </c>
      <c r="L254" s="36"/>
      <c r="M254" s="36"/>
      <c r="N254" s="46" t="s">
        <v>141</v>
      </c>
    </row>
    <row r="255" spans="1:14" ht="15" customHeight="1" outlineLevel="2" x14ac:dyDescent="0.25">
      <c r="A255" s="50" t="s">
        <v>1376</v>
      </c>
      <c r="B255" s="50" t="s">
        <v>1377</v>
      </c>
      <c r="C255" s="48" t="s">
        <v>5670</v>
      </c>
      <c r="D255" s="167"/>
      <c r="E255" s="116" t="s">
        <v>55</v>
      </c>
      <c r="F255" s="67" t="s">
        <v>54</v>
      </c>
      <c r="G255" s="68"/>
      <c r="H255" s="69"/>
      <c r="I255" s="70">
        <f>+G255*H255</f>
        <v>0</v>
      </c>
      <c r="J255" s="71">
        <f t="shared" si="61"/>
        <v>0</v>
      </c>
      <c r="K255" s="71">
        <f t="shared" si="61"/>
        <v>0</v>
      </c>
      <c r="L255" s="36"/>
      <c r="M255" s="36"/>
      <c r="N255" s="46" t="s">
        <v>141</v>
      </c>
    </row>
    <row r="256" spans="1:14" ht="15" customHeight="1" outlineLevel="2" x14ac:dyDescent="0.25">
      <c r="A256" s="50" t="s">
        <v>1378</v>
      </c>
      <c r="B256" s="50" t="s">
        <v>1379</v>
      </c>
      <c r="C256" s="48"/>
      <c r="D256" s="167"/>
      <c r="E256" s="116" t="s">
        <v>55</v>
      </c>
      <c r="F256" s="67" t="s">
        <v>54</v>
      </c>
      <c r="G256" s="68"/>
      <c r="H256" s="69"/>
      <c r="I256" s="70">
        <f>+G256*H256</f>
        <v>0</v>
      </c>
      <c r="J256" s="71">
        <f t="shared" si="61"/>
        <v>0</v>
      </c>
      <c r="K256" s="71">
        <f t="shared" si="61"/>
        <v>0</v>
      </c>
      <c r="L256" s="36"/>
      <c r="M256" s="36"/>
      <c r="N256" s="46" t="s">
        <v>143</v>
      </c>
    </row>
    <row r="257" spans="1:14" ht="15" customHeight="1" outlineLevel="1" x14ac:dyDescent="0.25">
      <c r="A257" s="47" t="s">
        <v>1380</v>
      </c>
      <c r="B257" s="47" t="s">
        <v>1381</v>
      </c>
      <c r="C257" s="48"/>
      <c r="D257" s="49"/>
      <c r="E257" s="116"/>
      <c r="F257" s="67"/>
      <c r="G257" s="52"/>
      <c r="H257" s="52"/>
      <c r="I257" s="52"/>
      <c r="J257" s="52"/>
      <c r="K257" s="52"/>
      <c r="L257" s="36"/>
      <c r="M257" s="36"/>
      <c r="N257" s="46" t="s">
        <v>142</v>
      </c>
    </row>
    <row r="258" spans="1:14" ht="15" customHeight="1" outlineLevel="2" x14ac:dyDescent="0.25">
      <c r="A258" s="50" t="s">
        <v>1382</v>
      </c>
      <c r="B258" s="50" t="s">
        <v>1383</v>
      </c>
      <c r="C258" s="48" t="s">
        <v>5672</v>
      </c>
      <c r="D258" s="167"/>
      <c r="E258" s="116" t="s">
        <v>55</v>
      </c>
      <c r="F258" s="67" t="s">
        <v>54</v>
      </c>
      <c r="G258" s="68"/>
      <c r="H258" s="69"/>
      <c r="I258" s="70">
        <f>+G258*H258</f>
        <v>0</v>
      </c>
      <c r="J258" s="71">
        <f t="shared" ref="J258:K262" si="62">+H258*$K$2</f>
        <v>0</v>
      </c>
      <c r="K258" s="71">
        <f t="shared" si="62"/>
        <v>0</v>
      </c>
      <c r="L258" s="36"/>
      <c r="M258" s="36"/>
      <c r="N258" s="46" t="s">
        <v>141</v>
      </c>
    </row>
    <row r="259" spans="1:14" ht="15" customHeight="1" outlineLevel="2" x14ac:dyDescent="0.25">
      <c r="A259" s="50" t="s">
        <v>1384</v>
      </c>
      <c r="B259" s="50" t="s">
        <v>1385</v>
      </c>
      <c r="C259" s="48" t="s">
        <v>5672</v>
      </c>
      <c r="D259" s="167"/>
      <c r="E259" s="116" t="s">
        <v>55</v>
      </c>
      <c r="F259" s="67" t="s">
        <v>54</v>
      </c>
      <c r="G259" s="68"/>
      <c r="H259" s="69"/>
      <c r="I259" s="70">
        <f>+G259*H259</f>
        <v>0</v>
      </c>
      <c r="J259" s="71">
        <f t="shared" si="62"/>
        <v>0</v>
      </c>
      <c r="K259" s="71">
        <f t="shared" si="62"/>
        <v>0</v>
      </c>
      <c r="L259" s="36"/>
      <c r="M259" s="36"/>
      <c r="N259" s="46" t="s">
        <v>141</v>
      </c>
    </row>
    <row r="260" spans="1:14" ht="15" customHeight="1" outlineLevel="2" x14ac:dyDescent="0.25">
      <c r="A260" s="50" t="s">
        <v>1386</v>
      </c>
      <c r="B260" s="50" t="s">
        <v>1387</v>
      </c>
      <c r="C260" s="48" t="s">
        <v>5672</v>
      </c>
      <c r="D260" s="167"/>
      <c r="E260" s="116" t="s">
        <v>55</v>
      </c>
      <c r="F260" s="67" t="s">
        <v>54</v>
      </c>
      <c r="G260" s="68"/>
      <c r="H260" s="69"/>
      <c r="I260" s="70">
        <f>+G260*H260</f>
        <v>0</v>
      </c>
      <c r="J260" s="71">
        <f t="shared" si="62"/>
        <v>0</v>
      </c>
      <c r="K260" s="71">
        <f t="shared" si="62"/>
        <v>0</v>
      </c>
      <c r="L260" s="36"/>
      <c r="M260" s="36"/>
      <c r="N260" s="46" t="s">
        <v>141</v>
      </c>
    </row>
    <row r="261" spans="1:14" ht="15" customHeight="1" outlineLevel="2" x14ac:dyDescent="0.25">
      <c r="A261" s="50" t="s">
        <v>1388</v>
      </c>
      <c r="B261" s="50" t="s">
        <v>1389</v>
      </c>
      <c r="C261" s="48" t="s">
        <v>5670</v>
      </c>
      <c r="D261" s="167"/>
      <c r="E261" s="116" t="s">
        <v>55</v>
      </c>
      <c r="F261" s="67" t="s">
        <v>54</v>
      </c>
      <c r="G261" s="68"/>
      <c r="H261" s="69"/>
      <c r="I261" s="70">
        <f>+G261*H261</f>
        <v>0</v>
      </c>
      <c r="J261" s="71">
        <f t="shared" si="62"/>
        <v>0</v>
      </c>
      <c r="K261" s="71">
        <f t="shared" si="62"/>
        <v>0</v>
      </c>
      <c r="L261" s="36"/>
      <c r="M261" s="36"/>
      <c r="N261" s="46" t="s">
        <v>141</v>
      </c>
    </row>
    <row r="262" spans="1:14" ht="15" customHeight="1" outlineLevel="2" x14ac:dyDescent="0.25">
      <c r="A262" s="50" t="s">
        <v>1390</v>
      </c>
      <c r="B262" s="50" t="s">
        <v>1391</v>
      </c>
      <c r="C262" s="48"/>
      <c r="D262" s="167"/>
      <c r="E262" s="116" t="s">
        <v>55</v>
      </c>
      <c r="F262" s="67" t="s">
        <v>54</v>
      </c>
      <c r="G262" s="68"/>
      <c r="H262" s="69"/>
      <c r="I262" s="70">
        <f>+G262*H262</f>
        <v>0</v>
      </c>
      <c r="J262" s="71">
        <f t="shared" si="62"/>
        <v>0</v>
      </c>
      <c r="K262" s="71">
        <f t="shared" si="62"/>
        <v>0</v>
      </c>
      <c r="L262" s="36"/>
      <c r="M262" s="36"/>
      <c r="N262" s="46" t="s">
        <v>143</v>
      </c>
    </row>
    <row r="263" spans="1:14" ht="15" customHeight="1" outlineLevel="1" x14ac:dyDescent="0.25">
      <c r="A263" s="47" t="s">
        <v>1392</v>
      </c>
      <c r="B263" s="47" t="s">
        <v>1393</v>
      </c>
      <c r="C263" s="48"/>
      <c r="D263" s="49"/>
      <c r="E263" s="116"/>
      <c r="F263" s="67"/>
      <c r="G263" s="52"/>
      <c r="H263" s="52"/>
      <c r="I263" s="52"/>
      <c r="J263" s="52"/>
      <c r="K263" s="52"/>
      <c r="L263" s="36"/>
      <c r="M263" s="36"/>
      <c r="N263" s="46" t="s">
        <v>142</v>
      </c>
    </row>
    <row r="264" spans="1:14" ht="15" customHeight="1" outlineLevel="2" x14ac:dyDescent="0.25">
      <c r="A264" s="50" t="s">
        <v>1394</v>
      </c>
      <c r="B264" s="50" t="s">
        <v>1395</v>
      </c>
      <c r="C264" s="48" t="s">
        <v>5670</v>
      </c>
      <c r="D264" s="167"/>
      <c r="E264" s="116" t="s">
        <v>55</v>
      </c>
      <c r="F264" s="67" t="s">
        <v>54</v>
      </c>
      <c r="G264" s="68"/>
      <c r="H264" s="69"/>
      <c r="I264" s="70">
        <f>+G264*H264</f>
        <v>0</v>
      </c>
      <c r="J264" s="71">
        <f t="shared" ref="J264:K267" si="63">+H264*$K$2</f>
        <v>0</v>
      </c>
      <c r="K264" s="71">
        <f t="shared" si="63"/>
        <v>0</v>
      </c>
      <c r="L264" s="36"/>
      <c r="M264" s="36"/>
      <c r="N264" s="46" t="s">
        <v>141</v>
      </c>
    </row>
    <row r="265" spans="1:14" ht="15" customHeight="1" outlineLevel="2" x14ac:dyDescent="0.25">
      <c r="A265" s="50" t="s">
        <v>1396</v>
      </c>
      <c r="B265" s="50" t="s">
        <v>1397</v>
      </c>
      <c r="C265" s="48" t="s">
        <v>5670</v>
      </c>
      <c r="D265" s="167"/>
      <c r="E265" s="116" t="s">
        <v>55</v>
      </c>
      <c r="F265" s="67" t="s">
        <v>54</v>
      </c>
      <c r="G265" s="68"/>
      <c r="H265" s="69"/>
      <c r="I265" s="70">
        <f>+G265*H265</f>
        <v>0</v>
      </c>
      <c r="J265" s="71">
        <f t="shared" si="63"/>
        <v>0</v>
      </c>
      <c r="K265" s="71">
        <f t="shared" si="63"/>
        <v>0</v>
      </c>
      <c r="L265" s="36"/>
      <c r="M265" s="36"/>
      <c r="N265" s="46" t="s">
        <v>141</v>
      </c>
    </row>
    <row r="266" spans="1:14" ht="15" customHeight="1" outlineLevel="2" x14ac:dyDescent="0.25">
      <c r="A266" s="50" t="s">
        <v>1398</v>
      </c>
      <c r="B266" s="50" t="s">
        <v>1399</v>
      </c>
      <c r="C266" s="48" t="s">
        <v>5670</v>
      </c>
      <c r="D266" s="167"/>
      <c r="E266" s="116" t="s">
        <v>55</v>
      </c>
      <c r="F266" s="67" t="s">
        <v>54</v>
      </c>
      <c r="G266" s="68"/>
      <c r="H266" s="69"/>
      <c r="I266" s="70">
        <f>+G266*H266</f>
        <v>0</v>
      </c>
      <c r="J266" s="71">
        <f t="shared" si="63"/>
        <v>0</v>
      </c>
      <c r="K266" s="71">
        <f t="shared" si="63"/>
        <v>0</v>
      </c>
      <c r="L266" s="36"/>
      <c r="M266" s="36"/>
      <c r="N266" s="46" t="s">
        <v>141</v>
      </c>
    </row>
    <row r="267" spans="1:14" ht="15" customHeight="1" outlineLevel="2" x14ac:dyDescent="0.25">
      <c r="A267" s="50" t="s">
        <v>1400</v>
      </c>
      <c r="B267" s="50" t="s">
        <v>1401</v>
      </c>
      <c r="C267" s="48" t="s">
        <v>5670</v>
      </c>
      <c r="D267" s="167"/>
      <c r="E267" s="116" t="s">
        <v>55</v>
      </c>
      <c r="F267" s="67" t="s">
        <v>54</v>
      </c>
      <c r="G267" s="68"/>
      <c r="H267" s="69"/>
      <c r="I267" s="70">
        <f>+G267*H267</f>
        <v>0</v>
      </c>
      <c r="J267" s="71">
        <f t="shared" si="63"/>
        <v>0</v>
      </c>
      <c r="K267" s="71">
        <f t="shared" si="63"/>
        <v>0</v>
      </c>
      <c r="L267" s="36"/>
      <c r="M267" s="36"/>
      <c r="N267" s="46" t="s">
        <v>143</v>
      </c>
    </row>
    <row r="268" spans="1:14" ht="15" customHeight="1" outlineLevel="1" x14ac:dyDescent="0.25">
      <c r="A268" s="47" t="s">
        <v>1402</v>
      </c>
      <c r="B268" s="47" t="s">
        <v>1403</v>
      </c>
      <c r="C268" s="48"/>
      <c r="D268" s="49"/>
      <c r="E268" s="116"/>
      <c r="F268" s="67"/>
      <c r="G268" s="52"/>
      <c r="H268" s="52"/>
      <c r="I268" s="52"/>
      <c r="J268" s="52"/>
      <c r="K268" s="52"/>
      <c r="L268" s="36"/>
      <c r="M268" s="36"/>
      <c r="N268" s="46" t="s">
        <v>142</v>
      </c>
    </row>
    <row r="269" spans="1:14" ht="15" customHeight="1" outlineLevel="2" x14ac:dyDescent="0.25">
      <c r="A269" s="50" t="s">
        <v>1404</v>
      </c>
      <c r="B269" s="50" t="s">
        <v>1405</v>
      </c>
      <c r="C269" s="48" t="s">
        <v>5672</v>
      </c>
      <c r="D269" s="167"/>
      <c r="E269" s="116" t="s">
        <v>55</v>
      </c>
      <c r="F269" s="67" t="s">
        <v>54</v>
      </c>
      <c r="G269" s="68"/>
      <c r="H269" s="69"/>
      <c r="I269" s="70">
        <f>+G269*H269</f>
        <v>0</v>
      </c>
      <c r="J269" s="71">
        <f t="shared" ref="J269:K272" si="64">+H269*$K$2</f>
        <v>0</v>
      </c>
      <c r="K269" s="71">
        <f t="shared" si="64"/>
        <v>0</v>
      </c>
      <c r="L269" s="36"/>
      <c r="M269" s="36"/>
      <c r="N269" s="46" t="s">
        <v>141</v>
      </c>
    </row>
    <row r="270" spans="1:14" ht="15" customHeight="1" outlineLevel="2" x14ac:dyDescent="0.25">
      <c r="A270" s="50" t="s">
        <v>1406</v>
      </c>
      <c r="B270" s="50" t="s">
        <v>1407</v>
      </c>
      <c r="C270" s="48" t="s">
        <v>5670</v>
      </c>
      <c r="D270" s="167"/>
      <c r="E270" s="116" t="s">
        <v>73</v>
      </c>
      <c r="F270" s="67" t="s">
        <v>72</v>
      </c>
      <c r="G270" s="68"/>
      <c r="H270" s="69"/>
      <c r="I270" s="70">
        <f>+G270*H270</f>
        <v>0</v>
      </c>
      <c r="J270" s="71">
        <f t="shared" si="64"/>
        <v>0</v>
      </c>
      <c r="K270" s="71">
        <f t="shared" si="64"/>
        <v>0</v>
      </c>
      <c r="L270" s="36"/>
      <c r="M270" s="36"/>
      <c r="N270" s="46" t="s">
        <v>141</v>
      </c>
    </row>
    <row r="271" spans="1:14" ht="15" customHeight="1" outlineLevel="2" x14ac:dyDescent="0.25">
      <c r="A271" s="50" t="s">
        <v>1408</v>
      </c>
      <c r="B271" s="50" t="s">
        <v>1409</v>
      </c>
      <c r="C271" s="48" t="s">
        <v>5672</v>
      </c>
      <c r="D271" s="167"/>
      <c r="E271" s="116" t="s">
        <v>55</v>
      </c>
      <c r="F271" s="67" t="s">
        <v>54</v>
      </c>
      <c r="G271" s="68"/>
      <c r="H271" s="69"/>
      <c r="I271" s="70">
        <f>+G271*H271</f>
        <v>0</v>
      </c>
      <c r="J271" s="71">
        <f t="shared" si="64"/>
        <v>0</v>
      </c>
      <c r="K271" s="71">
        <f t="shared" si="64"/>
        <v>0</v>
      </c>
      <c r="L271" s="36"/>
      <c r="M271" s="36"/>
      <c r="N271" s="46" t="s">
        <v>141</v>
      </c>
    </row>
    <row r="272" spans="1:14" ht="15" customHeight="1" outlineLevel="2" x14ac:dyDescent="0.25">
      <c r="A272" s="50" t="s">
        <v>1410</v>
      </c>
      <c r="B272" s="50" t="s">
        <v>1411</v>
      </c>
      <c r="C272" s="48"/>
      <c r="D272" s="167"/>
      <c r="E272" s="159" t="s">
        <v>123</v>
      </c>
      <c r="F272" s="72" t="s">
        <v>123</v>
      </c>
      <c r="G272" s="68"/>
      <c r="H272" s="69"/>
      <c r="I272" s="70">
        <f>+G272*H272</f>
        <v>0</v>
      </c>
      <c r="J272" s="71">
        <f t="shared" si="64"/>
        <v>0</v>
      </c>
      <c r="K272" s="71">
        <f t="shared" si="64"/>
        <v>0</v>
      </c>
      <c r="L272" s="36"/>
      <c r="M272" s="36"/>
      <c r="N272" s="46" t="s">
        <v>143</v>
      </c>
    </row>
    <row r="273" spans="1:14" ht="15" customHeight="1" outlineLevel="1" x14ac:dyDescent="0.25">
      <c r="A273" s="47" t="s">
        <v>1412</v>
      </c>
      <c r="B273" s="47" t="s">
        <v>1413</v>
      </c>
      <c r="C273" s="48"/>
      <c r="D273" s="49"/>
      <c r="E273" s="116"/>
      <c r="F273" s="67"/>
      <c r="G273" s="52"/>
      <c r="H273" s="52"/>
      <c r="I273" s="52"/>
      <c r="J273" s="52"/>
      <c r="K273" s="52"/>
      <c r="L273" s="36"/>
      <c r="M273" s="36"/>
      <c r="N273" s="46" t="s">
        <v>142</v>
      </c>
    </row>
    <row r="274" spans="1:14" ht="15" customHeight="1" outlineLevel="2" x14ac:dyDescent="0.25">
      <c r="A274" s="50" t="s">
        <v>1414</v>
      </c>
      <c r="B274" s="50" t="s">
        <v>1415</v>
      </c>
      <c r="C274" s="48" t="s">
        <v>5670</v>
      </c>
      <c r="D274" s="167"/>
      <c r="E274" s="116" t="s">
        <v>55</v>
      </c>
      <c r="F274" s="67" t="s">
        <v>54</v>
      </c>
      <c r="G274" s="68"/>
      <c r="H274" s="69"/>
      <c r="I274" s="70">
        <f>+G274*H274</f>
        <v>0</v>
      </c>
      <c r="J274" s="71">
        <f t="shared" ref="J274:K277" si="65">+H274*$K$2</f>
        <v>0</v>
      </c>
      <c r="K274" s="71">
        <f t="shared" si="65"/>
        <v>0</v>
      </c>
      <c r="L274" s="36"/>
      <c r="M274" s="36"/>
      <c r="N274" s="46" t="s">
        <v>141</v>
      </c>
    </row>
    <row r="275" spans="1:14" ht="15" customHeight="1" outlineLevel="2" x14ac:dyDescent="0.25">
      <c r="A275" s="50" t="s">
        <v>1416</v>
      </c>
      <c r="B275" s="50" t="s">
        <v>1417</v>
      </c>
      <c r="C275" s="48" t="s">
        <v>5670</v>
      </c>
      <c r="D275" s="167"/>
      <c r="E275" s="116" t="s">
        <v>55</v>
      </c>
      <c r="F275" s="67" t="s">
        <v>54</v>
      </c>
      <c r="G275" s="68"/>
      <c r="H275" s="69"/>
      <c r="I275" s="70">
        <f>+G275*H275</f>
        <v>0</v>
      </c>
      <c r="J275" s="71">
        <f t="shared" si="65"/>
        <v>0</v>
      </c>
      <c r="K275" s="71">
        <f t="shared" si="65"/>
        <v>0</v>
      </c>
      <c r="L275" s="36"/>
      <c r="M275" s="36"/>
      <c r="N275" s="46" t="s">
        <v>141</v>
      </c>
    </row>
    <row r="276" spans="1:14" ht="15" customHeight="1" outlineLevel="2" x14ac:dyDescent="0.25">
      <c r="A276" s="50" t="s">
        <v>1418</v>
      </c>
      <c r="B276" s="50" t="s">
        <v>1419</v>
      </c>
      <c r="C276" s="48" t="s">
        <v>5670</v>
      </c>
      <c r="D276" s="167"/>
      <c r="E276" s="116" t="s">
        <v>55</v>
      </c>
      <c r="F276" s="67" t="s">
        <v>54</v>
      </c>
      <c r="G276" s="68"/>
      <c r="H276" s="69"/>
      <c r="I276" s="70">
        <f>+G276*H276</f>
        <v>0</v>
      </c>
      <c r="J276" s="71">
        <f t="shared" si="65"/>
        <v>0</v>
      </c>
      <c r="K276" s="71">
        <f t="shared" si="65"/>
        <v>0</v>
      </c>
      <c r="L276" s="36"/>
      <c r="M276" s="36"/>
      <c r="N276" s="46" t="s">
        <v>141</v>
      </c>
    </row>
    <row r="277" spans="1:14" ht="15" customHeight="1" outlineLevel="2" x14ac:dyDescent="0.25">
      <c r="A277" s="50" t="s">
        <v>1420</v>
      </c>
      <c r="B277" s="50" t="s">
        <v>1421</v>
      </c>
      <c r="C277" s="48" t="s">
        <v>5670</v>
      </c>
      <c r="D277" s="167"/>
      <c r="E277" s="116" t="s">
        <v>55</v>
      </c>
      <c r="F277" s="67" t="s">
        <v>54</v>
      </c>
      <c r="G277" s="68"/>
      <c r="H277" s="69"/>
      <c r="I277" s="70">
        <f>+G277*H277</f>
        <v>0</v>
      </c>
      <c r="J277" s="71">
        <f t="shared" si="65"/>
        <v>0</v>
      </c>
      <c r="K277" s="71">
        <f t="shared" si="65"/>
        <v>0</v>
      </c>
      <c r="L277" s="36"/>
      <c r="M277" s="36"/>
      <c r="N277" s="46" t="s">
        <v>143</v>
      </c>
    </row>
    <row r="278" spans="1:14" ht="15" customHeight="1" outlineLevel="1" x14ac:dyDescent="0.25">
      <c r="A278" s="47" t="s">
        <v>1422</v>
      </c>
      <c r="B278" s="47" t="s">
        <v>1423</v>
      </c>
      <c r="C278" s="48"/>
      <c r="D278" s="49"/>
      <c r="E278" s="116"/>
      <c r="F278" s="67"/>
      <c r="G278" s="52"/>
      <c r="H278" s="52"/>
      <c r="I278" s="52"/>
      <c r="J278" s="52"/>
      <c r="K278" s="52"/>
      <c r="L278" s="36"/>
      <c r="M278" s="36"/>
      <c r="N278" s="46" t="s">
        <v>142</v>
      </c>
    </row>
    <row r="279" spans="1:14" ht="15" customHeight="1" outlineLevel="2" x14ac:dyDescent="0.25">
      <c r="A279" s="50" t="s">
        <v>1424</v>
      </c>
      <c r="B279" s="50" t="s">
        <v>1425</v>
      </c>
      <c r="C279" s="48" t="s">
        <v>5670</v>
      </c>
      <c r="D279" s="167"/>
      <c r="E279" s="116" t="s">
        <v>55</v>
      </c>
      <c r="F279" s="67" t="s">
        <v>54</v>
      </c>
      <c r="G279" s="68"/>
      <c r="H279" s="69"/>
      <c r="I279" s="70">
        <f>+G279*H279</f>
        <v>0</v>
      </c>
      <c r="J279" s="71">
        <f t="shared" ref="J279:K283" si="66">+H279*$K$2</f>
        <v>0</v>
      </c>
      <c r="K279" s="71">
        <f t="shared" si="66"/>
        <v>0</v>
      </c>
      <c r="L279" s="36"/>
      <c r="M279" s="36"/>
      <c r="N279" s="46" t="s">
        <v>141</v>
      </c>
    </row>
    <row r="280" spans="1:14" ht="15" customHeight="1" outlineLevel="2" x14ac:dyDescent="0.25">
      <c r="A280" s="50" t="s">
        <v>1426</v>
      </c>
      <c r="B280" s="50" t="s">
        <v>1427</v>
      </c>
      <c r="C280" s="48" t="s">
        <v>5670</v>
      </c>
      <c r="D280" s="167"/>
      <c r="E280" s="116" t="s">
        <v>73</v>
      </c>
      <c r="F280" s="67" t="s">
        <v>72</v>
      </c>
      <c r="G280" s="68"/>
      <c r="H280" s="69"/>
      <c r="I280" s="70">
        <f>+G280*H280</f>
        <v>0</v>
      </c>
      <c r="J280" s="71">
        <f t="shared" si="66"/>
        <v>0</v>
      </c>
      <c r="K280" s="71">
        <f t="shared" si="66"/>
        <v>0</v>
      </c>
      <c r="L280" s="36"/>
      <c r="M280" s="36"/>
      <c r="N280" s="46" t="s">
        <v>141</v>
      </c>
    </row>
    <row r="281" spans="1:14" ht="15" customHeight="1" outlineLevel="2" x14ac:dyDescent="0.25">
      <c r="A281" s="50" t="s">
        <v>1428</v>
      </c>
      <c r="B281" s="50" t="s">
        <v>1429</v>
      </c>
      <c r="C281" s="48" t="s">
        <v>5672</v>
      </c>
      <c r="D281" s="167"/>
      <c r="E281" s="116" t="s">
        <v>55</v>
      </c>
      <c r="F281" s="67" t="s">
        <v>54</v>
      </c>
      <c r="G281" s="68"/>
      <c r="H281" s="69"/>
      <c r="I281" s="70">
        <f>+G281*H281</f>
        <v>0</v>
      </c>
      <c r="J281" s="71">
        <f t="shared" si="66"/>
        <v>0</v>
      </c>
      <c r="K281" s="71">
        <f t="shared" si="66"/>
        <v>0</v>
      </c>
      <c r="L281" s="36"/>
      <c r="M281" s="36"/>
      <c r="N281" s="46" t="s">
        <v>141</v>
      </c>
    </row>
    <row r="282" spans="1:14" ht="15" customHeight="1" outlineLevel="2" x14ac:dyDescent="0.25">
      <c r="A282" s="50" t="s">
        <v>1430</v>
      </c>
      <c r="B282" s="50" t="s">
        <v>1431</v>
      </c>
      <c r="C282" s="48" t="s">
        <v>5672</v>
      </c>
      <c r="D282" s="167"/>
      <c r="E282" s="116" t="s">
        <v>55</v>
      </c>
      <c r="F282" s="67" t="s">
        <v>54</v>
      </c>
      <c r="G282" s="68"/>
      <c r="H282" s="69"/>
      <c r="I282" s="70">
        <f>+G282*H282</f>
        <v>0</v>
      </c>
      <c r="J282" s="71">
        <f t="shared" si="66"/>
        <v>0</v>
      </c>
      <c r="K282" s="71">
        <f t="shared" si="66"/>
        <v>0</v>
      </c>
      <c r="L282" s="36"/>
      <c r="M282" s="36"/>
      <c r="N282" s="46" t="s">
        <v>141</v>
      </c>
    </row>
    <row r="283" spans="1:14" ht="15" customHeight="1" outlineLevel="2" x14ac:dyDescent="0.25">
      <c r="A283" s="50" t="s">
        <v>1432</v>
      </c>
      <c r="B283" s="50" t="s">
        <v>1433</v>
      </c>
      <c r="C283" s="48"/>
      <c r="D283" s="167"/>
      <c r="E283" s="159" t="s">
        <v>123</v>
      </c>
      <c r="F283" s="72" t="s">
        <v>123</v>
      </c>
      <c r="G283" s="68"/>
      <c r="H283" s="69"/>
      <c r="I283" s="70">
        <f>+G283*H283</f>
        <v>0</v>
      </c>
      <c r="J283" s="71">
        <f t="shared" si="66"/>
        <v>0</v>
      </c>
      <c r="K283" s="71">
        <f t="shared" si="66"/>
        <v>0</v>
      </c>
      <c r="L283" s="36"/>
      <c r="M283" s="36"/>
      <c r="N283" s="46" t="s">
        <v>143</v>
      </c>
    </row>
    <row r="284" spans="1:14" ht="15" customHeight="1" outlineLevel="1" x14ac:dyDescent="0.25">
      <c r="A284" s="47" t="s">
        <v>1434</v>
      </c>
      <c r="B284" s="47" t="s">
        <v>1435</v>
      </c>
      <c r="C284" s="48"/>
      <c r="D284" s="49"/>
      <c r="E284" s="116"/>
      <c r="F284" s="67"/>
      <c r="G284" s="52"/>
      <c r="H284" s="52"/>
      <c r="I284" s="52"/>
      <c r="J284" s="52"/>
      <c r="K284" s="52"/>
      <c r="L284" s="36"/>
      <c r="M284" s="36"/>
      <c r="N284" s="46" t="s">
        <v>142</v>
      </c>
    </row>
    <row r="285" spans="1:14" s="145" customFormat="1" ht="15" customHeight="1" outlineLevel="2" x14ac:dyDescent="0.25">
      <c r="A285" s="50" t="s">
        <v>1436</v>
      </c>
      <c r="B285" s="50" t="s">
        <v>1437</v>
      </c>
      <c r="C285" s="48" t="s">
        <v>5670</v>
      </c>
      <c r="D285" s="167"/>
      <c r="E285" s="116" t="s">
        <v>51</v>
      </c>
      <c r="F285" s="67" t="s">
        <v>50</v>
      </c>
      <c r="G285" s="68"/>
      <c r="H285" s="69"/>
      <c r="I285" s="70">
        <f t="shared" ref="I285:I294" si="67">+G285*H285</f>
        <v>0</v>
      </c>
      <c r="J285" s="71">
        <f t="shared" ref="J285:J294" si="68">+H285*$K$2</f>
        <v>0</v>
      </c>
      <c r="K285" s="71">
        <f t="shared" ref="K285:K294" si="69">+I285*$K$2</f>
        <v>0</v>
      </c>
      <c r="L285" s="36"/>
      <c r="M285" s="36"/>
      <c r="N285" s="46" t="s">
        <v>141</v>
      </c>
    </row>
    <row r="286" spans="1:14" ht="15" customHeight="1" outlineLevel="2" x14ac:dyDescent="0.25">
      <c r="A286" s="50" t="s">
        <v>1438</v>
      </c>
      <c r="B286" s="50" t="s">
        <v>1439</v>
      </c>
      <c r="C286" s="48" t="s">
        <v>5670</v>
      </c>
      <c r="D286" s="167"/>
      <c r="E286" s="116" t="s">
        <v>51</v>
      </c>
      <c r="F286" s="67" t="s">
        <v>50</v>
      </c>
      <c r="G286" s="68"/>
      <c r="H286" s="69"/>
      <c r="I286" s="70">
        <f t="shared" si="67"/>
        <v>0</v>
      </c>
      <c r="J286" s="71">
        <f t="shared" si="68"/>
        <v>0</v>
      </c>
      <c r="K286" s="71">
        <f t="shared" si="69"/>
        <v>0</v>
      </c>
      <c r="L286" s="36"/>
      <c r="M286" s="36"/>
      <c r="N286" s="46" t="s">
        <v>141</v>
      </c>
    </row>
    <row r="287" spans="1:14" ht="15" customHeight="1" outlineLevel="2" x14ac:dyDescent="0.25">
      <c r="A287" s="50" t="s">
        <v>1440</v>
      </c>
      <c r="B287" s="50" t="s">
        <v>1441</v>
      </c>
      <c r="C287" s="48" t="s">
        <v>5670</v>
      </c>
      <c r="D287" s="167"/>
      <c r="E287" s="116" t="s">
        <v>51</v>
      </c>
      <c r="F287" s="67" t="s">
        <v>50</v>
      </c>
      <c r="G287" s="68"/>
      <c r="H287" s="69"/>
      <c r="I287" s="70">
        <f t="shared" si="67"/>
        <v>0</v>
      </c>
      <c r="J287" s="71">
        <f t="shared" si="68"/>
        <v>0</v>
      </c>
      <c r="K287" s="71">
        <f t="shared" si="69"/>
        <v>0</v>
      </c>
      <c r="L287" s="36"/>
      <c r="M287" s="36"/>
      <c r="N287" s="46" t="s">
        <v>141</v>
      </c>
    </row>
    <row r="288" spans="1:14" ht="15" customHeight="1" outlineLevel="2" x14ac:dyDescent="0.25">
      <c r="A288" s="50" t="s">
        <v>1442</v>
      </c>
      <c r="B288" s="50" t="s">
        <v>1443</v>
      </c>
      <c r="C288" s="48" t="s">
        <v>5670</v>
      </c>
      <c r="D288" s="167"/>
      <c r="E288" s="116" t="s">
        <v>51</v>
      </c>
      <c r="F288" s="67" t="s">
        <v>50</v>
      </c>
      <c r="G288" s="68"/>
      <c r="H288" s="69"/>
      <c r="I288" s="70">
        <f t="shared" si="67"/>
        <v>0</v>
      </c>
      <c r="J288" s="71">
        <f t="shared" si="68"/>
        <v>0</v>
      </c>
      <c r="K288" s="71">
        <f t="shared" si="69"/>
        <v>0</v>
      </c>
      <c r="L288" s="36"/>
      <c r="M288" s="36"/>
      <c r="N288" s="46" t="s">
        <v>141</v>
      </c>
    </row>
    <row r="289" spans="1:14" ht="15" customHeight="1" outlineLevel="2" x14ac:dyDescent="0.25">
      <c r="A289" s="50" t="s">
        <v>1444</v>
      </c>
      <c r="B289" s="50" t="s">
        <v>1445</v>
      </c>
      <c r="C289" s="48" t="s">
        <v>5670</v>
      </c>
      <c r="D289" s="167"/>
      <c r="E289" s="116" t="s">
        <v>51</v>
      </c>
      <c r="F289" s="67" t="s">
        <v>50</v>
      </c>
      <c r="G289" s="68"/>
      <c r="H289" s="69"/>
      <c r="I289" s="70">
        <f t="shared" si="67"/>
        <v>0</v>
      </c>
      <c r="J289" s="71">
        <f t="shared" si="68"/>
        <v>0</v>
      </c>
      <c r="K289" s="71">
        <f t="shared" si="69"/>
        <v>0</v>
      </c>
      <c r="L289" s="36"/>
      <c r="M289" s="36"/>
      <c r="N289" s="46" t="s">
        <v>141</v>
      </c>
    </row>
    <row r="290" spans="1:14" ht="15" customHeight="1" outlineLevel="2" x14ac:dyDescent="0.25">
      <c r="A290" s="50" t="s">
        <v>1446</v>
      </c>
      <c r="B290" s="50" t="s">
        <v>1447</v>
      </c>
      <c r="C290" s="48" t="s">
        <v>5670</v>
      </c>
      <c r="D290" s="167"/>
      <c r="E290" s="116" t="s">
        <v>51</v>
      </c>
      <c r="F290" s="67" t="s">
        <v>50</v>
      </c>
      <c r="G290" s="68"/>
      <c r="H290" s="69"/>
      <c r="I290" s="70">
        <f t="shared" si="67"/>
        <v>0</v>
      </c>
      <c r="J290" s="71">
        <f t="shared" si="68"/>
        <v>0</v>
      </c>
      <c r="K290" s="71">
        <f t="shared" si="69"/>
        <v>0</v>
      </c>
      <c r="L290" s="36"/>
      <c r="M290" s="36"/>
      <c r="N290" s="46" t="s">
        <v>141</v>
      </c>
    </row>
    <row r="291" spans="1:14" ht="15" customHeight="1" outlineLevel="2" x14ac:dyDescent="0.25">
      <c r="A291" s="50" t="s">
        <v>1448</v>
      </c>
      <c r="B291" s="50" t="s">
        <v>1449</v>
      </c>
      <c r="C291" s="48" t="s">
        <v>5670</v>
      </c>
      <c r="D291" s="167"/>
      <c r="E291" s="116" t="s">
        <v>51</v>
      </c>
      <c r="F291" s="67" t="s">
        <v>50</v>
      </c>
      <c r="G291" s="68"/>
      <c r="H291" s="69"/>
      <c r="I291" s="70">
        <f t="shared" si="67"/>
        <v>0</v>
      </c>
      <c r="J291" s="71">
        <f t="shared" si="68"/>
        <v>0</v>
      </c>
      <c r="K291" s="71">
        <f t="shared" si="69"/>
        <v>0</v>
      </c>
      <c r="L291" s="36"/>
      <c r="M291" s="36"/>
      <c r="N291" s="46" t="s">
        <v>141</v>
      </c>
    </row>
    <row r="292" spans="1:14" ht="15" customHeight="1" outlineLevel="2" x14ac:dyDescent="0.25">
      <c r="A292" s="50" t="s">
        <v>1450</v>
      </c>
      <c r="B292" s="50" t="s">
        <v>1451</v>
      </c>
      <c r="C292" s="48" t="s">
        <v>5670</v>
      </c>
      <c r="D292" s="167"/>
      <c r="E292" s="116" t="s">
        <v>51</v>
      </c>
      <c r="F292" s="67" t="s">
        <v>50</v>
      </c>
      <c r="G292" s="68"/>
      <c r="H292" s="69"/>
      <c r="I292" s="70">
        <f t="shared" si="67"/>
        <v>0</v>
      </c>
      <c r="J292" s="71">
        <f t="shared" si="68"/>
        <v>0</v>
      </c>
      <c r="K292" s="71">
        <f t="shared" si="69"/>
        <v>0</v>
      </c>
      <c r="L292" s="36"/>
      <c r="M292" s="36"/>
      <c r="N292" s="46" t="s">
        <v>141</v>
      </c>
    </row>
    <row r="293" spans="1:14" ht="15" customHeight="1" outlineLevel="2" x14ac:dyDescent="0.25">
      <c r="A293" s="50" t="s">
        <v>1452</v>
      </c>
      <c r="B293" s="50" t="s">
        <v>1453</v>
      </c>
      <c r="C293" s="48" t="s">
        <v>5670</v>
      </c>
      <c r="D293" s="167"/>
      <c r="E293" s="116" t="s">
        <v>51</v>
      </c>
      <c r="F293" s="67" t="s">
        <v>50</v>
      </c>
      <c r="G293" s="68"/>
      <c r="H293" s="69"/>
      <c r="I293" s="70">
        <f t="shared" si="67"/>
        <v>0</v>
      </c>
      <c r="J293" s="71">
        <f t="shared" si="68"/>
        <v>0</v>
      </c>
      <c r="K293" s="71">
        <f t="shared" si="69"/>
        <v>0</v>
      </c>
      <c r="L293" s="36"/>
      <c r="M293" s="36"/>
      <c r="N293" s="46" t="s">
        <v>141</v>
      </c>
    </row>
    <row r="294" spans="1:14" ht="15" customHeight="1" outlineLevel="2" x14ac:dyDescent="0.25">
      <c r="A294" s="50" t="s">
        <v>1454</v>
      </c>
      <c r="B294" s="50" t="s">
        <v>1455</v>
      </c>
      <c r="C294" s="48" t="s">
        <v>5670</v>
      </c>
      <c r="D294" s="167"/>
      <c r="E294" s="116" t="s">
        <v>51</v>
      </c>
      <c r="F294" s="67" t="s">
        <v>50</v>
      </c>
      <c r="G294" s="68"/>
      <c r="H294" s="69"/>
      <c r="I294" s="70">
        <f t="shared" si="67"/>
        <v>0</v>
      </c>
      <c r="J294" s="71">
        <f t="shared" si="68"/>
        <v>0</v>
      </c>
      <c r="K294" s="71">
        <f t="shared" si="69"/>
        <v>0</v>
      </c>
      <c r="L294" s="36"/>
      <c r="M294" s="36"/>
      <c r="N294" s="46" t="s">
        <v>143</v>
      </c>
    </row>
    <row r="295" spans="1:14" ht="15" customHeight="1" outlineLevel="1" x14ac:dyDescent="0.25">
      <c r="A295" s="47" t="s">
        <v>1456</v>
      </c>
      <c r="B295" s="47" t="s">
        <v>1457</v>
      </c>
      <c r="C295" s="48"/>
      <c r="D295" s="49"/>
      <c r="E295" s="116"/>
      <c r="F295" s="67"/>
      <c r="G295" s="52"/>
      <c r="H295" s="52"/>
      <c r="I295" s="52"/>
      <c r="J295" s="52"/>
      <c r="K295" s="52"/>
      <c r="L295" s="36"/>
      <c r="M295" s="36"/>
      <c r="N295" s="46" t="s">
        <v>142</v>
      </c>
    </row>
    <row r="296" spans="1:14" ht="15" customHeight="1" outlineLevel="2" x14ac:dyDescent="0.25">
      <c r="A296" s="50" t="s">
        <v>1458</v>
      </c>
      <c r="B296" s="50" t="s">
        <v>1459</v>
      </c>
      <c r="C296" s="48" t="s">
        <v>5670</v>
      </c>
      <c r="D296" s="167"/>
      <c r="E296" s="116" t="s">
        <v>51</v>
      </c>
      <c r="F296" s="67" t="s">
        <v>50</v>
      </c>
      <c r="G296" s="68"/>
      <c r="H296" s="69"/>
      <c r="I296" s="70">
        <f>+G296*H296</f>
        <v>0</v>
      </c>
      <c r="J296" s="71">
        <f t="shared" ref="J296:K300" si="70">+H296*$K$2</f>
        <v>0</v>
      </c>
      <c r="K296" s="71">
        <f t="shared" si="70"/>
        <v>0</v>
      </c>
      <c r="L296" s="36"/>
      <c r="M296" s="36"/>
      <c r="N296" s="46" t="s">
        <v>141</v>
      </c>
    </row>
    <row r="297" spans="1:14" ht="15" customHeight="1" outlineLevel="2" x14ac:dyDescent="0.25">
      <c r="A297" s="50" t="s">
        <v>1460</v>
      </c>
      <c r="B297" s="50" t="s">
        <v>1461</v>
      </c>
      <c r="C297" s="48" t="s">
        <v>5670</v>
      </c>
      <c r="D297" s="167"/>
      <c r="E297" s="116" t="s">
        <v>51</v>
      </c>
      <c r="F297" s="67" t="s">
        <v>50</v>
      </c>
      <c r="G297" s="68"/>
      <c r="H297" s="69"/>
      <c r="I297" s="70">
        <f>+G297*H297</f>
        <v>0</v>
      </c>
      <c r="J297" s="71">
        <f t="shared" si="70"/>
        <v>0</v>
      </c>
      <c r="K297" s="71">
        <f t="shared" si="70"/>
        <v>0</v>
      </c>
      <c r="L297" s="36"/>
      <c r="M297" s="36"/>
      <c r="N297" s="46" t="s">
        <v>141</v>
      </c>
    </row>
    <row r="298" spans="1:14" ht="15" customHeight="1" outlineLevel="2" x14ac:dyDescent="0.25">
      <c r="A298" s="50" t="s">
        <v>1462</v>
      </c>
      <c r="B298" s="50" t="s">
        <v>1463</v>
      </c>
      <c r="C298" s="48" t="s">
        <v>5670</v>
      </c>
      <c r="D298" s="167"/>
      <c r="E298" s="116" t="s">
        <v>51</v>
      </c>
      <c r="F298" s="67" t="s">
        <v>50</v>
      </c>
      <c r="G298" s="68"/>
      <c r="H298" s="69"/>
      <c r="I298" s="70">
        <f>+G298*H298</f>
        <v>0</v>
      </c>
      <c r="J298" s="71">
        <f t="shared" si="70"/>
        <v>0</v>
      </c>
      <c r="K298" s="71">
        <f t="shared" si="70"/>
        <v>0</v>
      </c>
      <c r="L298" s="36"/>
      <c r="M298" s="36"/>
      <c r="N298" s="46" t="s">
        <v>141</v>
      </c>
    </row>
    <row r="299" spans="1:14" ht="15" customHeight="1" outlineLevel="2" x14ac:dyDescent="0.25">
      <c r="A299" s="50" t="s">
        <v>1464</v>
      </c>
      <c r="B299" s="50" t="s">
        <v>1465</v>
      </c>
      <c r="C299" s="48" t="s">
        <v>5670</v>
      </c>
      <c r="D299" s="167"/>
      <c r="E299" s="116" t="s">
        <v>51</v>
      </c>
      <c r="F299" s="67" t="s">
        <v>50</v>
      </c>
      <c r="G299" s="68"/>
      <c r="H299" s="69"/>
      <c r="I299" s="70">
        <f>+G299*H299</f>
        <v>0</v>
      </c>
      <c r="J299" s="71">
        <f t="shared" si="70"/>
        <v>0</v>
      </c>
      <c r="K299" s="71">
        <f t="shared" si="70"/>
        <v>0</v>
      </c>
      <c r="L299" s="36"/>
      <c r="M299" s="36"/>
      <c r="N299" s="46" t="s">
        <v>143</v>
      </c>
    </row>
    <row r="300" spans="1:14" ht="15" customHeight="1" outlineLevel="1" x14ac:dyDescent="0.25">
      <c r="A300" s="47" t="s">
        <v>1466</v>
      </c>
      <c r="B300" s="47" t="s">
        <v>1467</v>
      </c>
      <c r="C300" s="48" t="s">
        <v>5670</v>
      </c>
      <c r="D300" s="167"/>
      <c r="E300" s="116" t="s">
        <v>51</v>
      </c>
      <c r="F300" s="67" t="s">
        <v>50</v>
      </c>
      <c r="G300" s="68"/>
      <c r="H300" s="69"/>
      <c r="I300" s="70">
        <f>+G300*H300</f>
        <v>0</v>
      </c>
      <c r="J300" s="71">
        <f t="shared" si="70"/>
        <v>0</v>
      </c>
      <c r="K300" s="71">
        <f t="shared" si="70"/>
        <v>0</v>
      </c>
      <c r="L300" s="36"/>
      <c r="M300" s="36"/>
      <c r="N300" s="46" t="s">
        <v>141</v>
      </c>
    </row>
    <row r="301" spans="1:14" ht="15" customHeight="1" outlineLevel="1" x14ac:dyDescent="0.25">
      <c r="A301" s="47" t="s">
        <v>1468</v>
      </c>
      <c r="B301" s="47" t="s">
        <v>1469</v>
      </c>
      <c r="C301" s="48"/>
      <c r="D301" s="49"/>
      <c r="E301" s="116"/>
      <c r="F301" s="67"/>
      <c r="G301" s="52"/>
      <c r="H301" s="52"/>
      <c r="I301" s="52"/>
      <c r="J301" s="52"/>
      <c r="K301" s="52"/>
      <c r="L301" s="36"/>
      <c r="M301" s="36"/>
      <c r="N301" s="46" t="s">
        <v>142</v>
      </c>
    </row>
    <row r="302" spans="1:14" ht="15" customHeight="1" outlineLevel="2" x14ac:dyDescent="0.25">
      <c r="A302" s="50" t="s">
        <v>1470</v>
      </c>
      <c r="B302" s="50" t="s">
        <v>1471</v>
      </c>
      <c r="C302" s="48" t="s">
        <v>5668</v>
      </c>
      <c r="D302" s="167"/>
      <c r="E302" s="116" t="s">
        <v>73</v>
      </c>
      <c r="F302" s="67" t="s">
        <v>72</v>
      </c>
      <c r="G302" s="68"/>
      <c r="H302" s="69"/>
      <c r="I302" s="70">
        <f>+G302*H302</f>
        <v>0</v>
      </c>
      <c r="J302" s="71">
        <f t="shared" ref="J302:K306" si="71">+H302*$K$2</f>
        <v>0</v>
      </c>
      <c r="K302" s="71">
        <f t="shared" si="71"/>
        <v>0</v>
      </c>
      <c r="L302" s="36"/>
      <c r="M302" s="36"/>
      <c r="N302" s="46" t="s">
        <v>141</v>
      </c>
    </row>
    <row r="303" spans="1:14" ht="15" customHeight="1" outlineLevel="2" x14ac:dyDescent="0.25">
      <c r="A303" s="50" t="s">
        <v>1472</v>
      </c>
      <c r="B303" s="50" t="s">
        <v>1473</v>
      </c>
      <c r="C303" s="48" t="s">
        <v>5668</v>
      </c>
      <c r="D303" s="167"/>
      <c r="E303" s="116" t="s">
        <v>73</v>
      </c>
      <c r="F303" s="67" t="s">
        <v>72</v>
      </c>
      <c r="G303" s="68"/>
      <c r="H303" s="69"/>
      <c r="I303" s="70">
        <f>+G303*H303</f>
        <v>0</v>
      </c>
      <c r="J303" s="71">
        <f t="shared" si="71"/>
        <v>0</v>
      </c>
      <c r="K303" s="71">
        <f t="shared" si="71"/>
        <v>0</v>
      </c>
      <c r="L303" s="36"/>
      <c r="M303" s="36"/>
      <c r="N303" s="46" t="s">
        <v>141</v>
      </c>
    </row>
    <row r="304" spans="1:14" ht="15" customHeight="1" outlineLevel="2" x14ac:dyDescent="0.25">
      <c r="A304" s="50" t="s">
        <v>1474</v>
      </c>
      <c r="B304" s="50" t="s">
        <v>1475</v>
      </c>
      <c r="C304" s="48" t="s">
        <v>5668</v>
      </c>
      <c r="D304" s="167"/>
      <c r="E304" s="116" t="s">
        <v>73</v>
      </c>
      <c r="F304" s="67" t="s">
        <v>72</v>
      </c>
      <c r="G304" s="68"/>
      <c r="H304" s="69"/>
      <c r="I304" s="70">
        <f>+G304*H304</f>
        <v>0</v>
      </c>
      <c r="J304" s="71">
        <f t="shared" si="71"/>
        <v>0</v>
      </c>
      <c r="K304" s="71">
        <f t="shared" si="71"/>
        <v>0</v>
      </c>
      <c r="L304" s="36"/>
      <c r="M304" s="36"/>
      <c r="N304" s="46" t="s">
        <v>141</v>
      </c>
    </row>
    <row r="305" spans="1:14" ht="15" customHeight="1" outlineLevel="2" x14ac:dyDescent="0.25">
      <c r="A305" s="50" t="s">
        <v>1476</v>
      </c>
      <c r="B305" s="50" t="s">
        <v>1477</v>
      </c>
      <c r="C305" s="48" t="s">
        <v>5668</v>
      </c>
      <c r="D305" s="167"/>
      <c r="E305" s="116" t="s">
        <v>73</v>
      </c>
      <c r="F305" s="67" t="s">
        <v>72</v>
      </c>
      <c r="G305" s="68"/>
      <c r="H305" s="69"/>
      <c r="I305" s="70">
        <f>+G305*H305</f>
        <v>0</v>
      </c>
      <c r="J305" s="71">
        <f t="shared" si="71"/>
        <v>0</v>
      </c>
      <c r="K305" s="71">
        <f t="shared" si="71"/>
        <v>0</v>
      </c>
      <c r="L305" s="36"/>
      <c r="M305" s="36"/>
      <c r="N305" s="46" t="s">
        <v>143</v>
      </c>
    </row>
    <row r="306" spans="1:14" ht="15" customHeight="1" outlineLevel="1" x14ac:dyDescent="0.25">
      <c r="A306" s="47" t="s">
        <v>1478</v>
      </c>
      <c r="B306" s="47" t="s">
        <v>1479</v>
      </c>
      <c r="C306" s="48"/>
      <c r="D306" s="167"/>
      <c r="E306" s="159" t="s">
        <v>123</v>
      </c>
      <c r="F306" s="72" t="s">
        <v>123</v>
      </c>
      <c r="G306" s="68"/>
      <c r="H306" s="69"/>
      <c r="I306" s="70">
        <f>+G306*H306</f>
        <v>0</v>
      </c>
      <c r="J306" s="71">
        <f t="shared" si="71"/>
        <v>0</v>
      </c>
      <c r="K306" s="71">
        <f t="shared" si="71"/>
        <v>0</v>
      </c>
      <c r="L306" s="36"/>
      <c r="M306" s="36"/>
      <c r="N306" s="46" t="s">
        <v>143</v>
      </c>
    </row>
    <row r="307" spans="1:14" ht="15" customHeight="1" x14ac:dyDescent="0.25">
      <c r="A307" s="43" t="s">
        <v>1480</v>
      </c>
      <c r="B307" s="43" t="s">
        <v>1481</v>
      </c>
      <c r="C307" s="44"/>
      <c r="D307" s="45"/>
      <c r="E307" s="158"/>
      <c r="F307" s="65"/>
      <c r="G307" s="61"/>
      <c r="H307" s="61"/>
      <c r="I307" s="61"/>
      <c r="J307" s="61"/>
      <c r="K307" s="61"/>
      <c r="L307" s="36"/>
      <c r="M307" s="36"/>
      <c r="N307" s="46" t="s">
        <v>142</v>
      </c>
    </row>
    <row r="308" spans="1:14" ht="15" customHeight="1" outlineLevel="1" x14ac:dyDescent="0.25">
      <c r="A308" s="47" t="s">
        <v>1482</v>
      </c>
      <c r="B308" s="47" t="s">
        <v>1483</v>
      </c>
      <c r="C308" s="48" t="s">
        <v>5670</v>
      </c>
      <c r="D308" s="167"/>
      <c r="E308" s="116" t="s">
        <v>55</v>
      </c>
      <c r="F308" s="67" t="s">
        <v>54</v>
      </c>
      <c r="G308" s="68"/>
      <c r="H308" s="69"/>
      <c r="I308" s="70">
        <f>+G308*H308</f>
        <v>0</v>
      </c>
      <c r="J308" s="71">
        <f t="shared" ref="J308:K310" si="72">+H308*$K$2</f>
        <v>0</v>
      </c>
      <c r="K308" s="71">
        <f t="shared" si="72"/>
        <v>0</v>
      </c>
      <c r="L308" s="36"/>
      <c r="M308" s="36"/>
      <c r="N308" s="46" t="s">
        <v>141</v>
      </c>
    </row>
    <row r="309" spans="1:14" ht="15" customHeight="1" outlineLevel="1" x14ac:dyDescent="0.25">
      <c r="A309" s="47" t="s">
        <v>1484</v>
      </c>
      <c r="B309" s="47" t="s">
        <v>1485</v>
      </c>
      <c r="C309" s="48" t="s">
        <v>5670</v>
      </c>
      <c r="D309" s="167"/>
      <c r="E309" s="116" t="s">
        <v>55</v>
      </c>
      <c r="F309" s="67" t="s">
        <v>54</v>
      </c>
      <c r="G309" s="68"/>
      <c r="H309" s="69"/>
      <c r="I309" s="70">
        <f>+G309*H309</f>
        <v>0</v>
      </c>
      <c r="J309" s="71">
        <f t="shared" si="72"/>
        <v>0</v>
      </c>
      <c r="K309" s="71">
        <f t="shared" si="72"/>
        <v>0</v>
      </c>
      <c r="L309" s="36"/>
      <c r="M309" s="36"/>
      <c r="N309" s="46" t="s">
        <v>141</v>
      </c>
    </row>
    <row r="310" spans="1:14" ht="15" customHeight="1" outlineLevel="1" x14ac:dyDescent="0.25">
      <c r="A310" s="47" t="s">
        <v>1486</v>
      </c>
      <c r="B310" s="47" t="s">
        <v>1487</v>
      </c>
      <c r="C310" s="48" t="s">
        <v>5670</v>
      </c>
      <c r="D310" s="167"/>
      <c r="E310" s="116" t="s">
        <v>55</v>
      </c>
      <c r="F310" s="67" t="s">
        <v>54</v>
      </c>
      <c r="G310" s="68"/>
      <c r="H310" s="69"/>
      <c r="I310" s="70">
        <f>+G310*H310</f>
        <v>0</v>
      </c>
      <c r="J310" s="71">
        <f t="shared" si="72"/>
        <v>0</v>
      </c>
      <c r="K310" s="71">
        <f t="shared" si="72"/>
        <v>0</v>
      </c>
      <c r="L310" s="36"/>
      <c r="M310" s="36"/>
      <c r="N310" s="46" t="s">
        <v>143</v>
      </c>
    </row>
    <row r="311" spans="1:14" ht="15" customHeight="1" x14ac:dyDescent="0.25">
      <c r="A311" s="43" t="s">
        <v>1488</v>
      </c>
      <c r="B311" s="43" t="s">
        <v>1489</v>
      </c>
      <c r="C311" s="44"/>
      <c r="D311" s="45"/>
      <c r="E311" s="158"/>
      <c r="F311" s="65"/>
      <c r="G311" s="61"/>
      <c r="H311" s="61"/>
      <c r="I311" s="61"/>
      <c r="J311" s="61"/>
      <c r="K311" s="61"/>
      <c r="L311" s="36"/>
      <c r="M311" s="36"/>
      <c r="N311" s="46" t="s">
        <v>142</v>
      </c>
    </row>
    <row r="312" spans="1:14" ht="15" customHeight="1" outlineLevel="1" x14ac:dyDescent="0.25">
      <c r="A312" s="47" t="s">
        <v>1490</v>
      </c>
      <c r="B312" s="47" t="s">
        <v>1491</v>
      </c>
      <c r="C312" s="48"/>
      <c r="D312" s="49"/>
      <c r="E312" s="116"/>
      <c r="F312" s="67"/>
      <c r="G312" s="52"/>
      <c r="H312" s="52"/>
      <c r="I312" s="52"/>
      <c r="J312" s="52"/>
      <c r="K312" s="52"/>
      <c r="L312" s="36"/>
      <c r="M312" s="36"/>
      <c r="N312" s="46" t="s">
        <v>142</v>
      </c>
    </row>
    <row r="313" spans="1:14" ht="15" customHeight="1" outlineLevel="2" x14ac:dyDescent="0.25">
      <c r="A313" s="50" t="s">
        <v>1492</v>
      </c>
      <c r="B313" s="50" t="s">
        <v>1493</v>
      </c>
      <c r="C313" s="48" t="s">
        <v>5670</v>
      </c>
      <c r="D313" s="167"/>
      <c r="E313" s="116" t="s">
        <v>73</v>
      </c>
      <c r="F313" s="67" t="s">
        <v>72</v>
      </c>
      <c r="G313" s="68"/>
      <c r="H313" s="69"/>
      <c r="I313" s="70">
        <f>+G313*H313</f>
        <v>0</v>
      </c>
      <c r="J313" s="71">
        <f t="shared" ref="J313:K317" si="73">+H313*$K$2</f>
        <v>0</v>
      </c>
      <c r="K313" s="71">
        <f t="shared" si="73"/>
        <v>0</v>
      </c>
      <c r="L313" s="36"/>
      <c r="M313" s="36"/>
      <c r="N313" s="46" t="s">
        <v>141</v>
      </c>
    </row>
    <row r="314" spans="1:14" ht="15" customHeight="1" outlineLevel="2" x14ac:dyDescent="0.25">
      <c r="A314" s="50" t="s">
        <v>1494</v>
      </c>
      <c r="B314" s="50" t="s">
        <v>1495</v>
      </c>
      <c r="C314" s="48" t="s">
        <v>5670</v>
      </c>
      <c r="D314" s="167"/>
      <c r="E314" s="116" t="s">
        <v>73</v>
      </c>
      <c r="F314" s="67" t="s">
        <v>72</v>
      </c>
      <c r="G314" s="68"/>
      <c r="H314" s="69"/>
      <c r="I314" s="70">
        <f>+G314*H314</f>
        <v>0</v>
      </c>
      <c r="J314" s="71">
        <f t="shared" si="73"/>
        <v>0</v>
      </c>
      <c r="K314" s="71">
        <f t="shared" si="73"/>
        <v>0</v>
      </c>
      <c r="L314" s="36"/>
      <c r="M314" s="36"/>
      <c r="N314" s="46" t="s">
        <v>141</v>
      </c>
    </row>
    <row r="315" spans="1:14" ht="15" customHeight="1" outlineLevel="2" x14ac:dyDescent="0.25">
      <c r="A315" s="50" t="s">
        <v>1496</v>
      </c>
      <c r="B315" s="50" t="s">
        <v>1497</v>
      </c>
      <c r="C315" s="48" t="s">
        <v>129</v>
      </c>
      <c r="D315" s="167"/>
      <c r="E315" s="116" t="s">
        <v>254</v>
      </c>
      <c r="F315" s="67" t="s">
        <v>58</v>
      </c>
      <c r="G315" s="68"/>
      <c r="H315" s="69"/>
      <c r="I315" s="70">
        <f>+G315*H315</f>
        <v>0</v>
      </c>
      <c r="J315" s="71">
        <f t="shared" si="73"/>
        <v>0</v>
      </c>
      <c r="K315" s="71">
        <f t="shared" si="73"/>
        <v>0</v>
      </c>
      <c r="L315" s="36"/>
      <c r="M315" s="36"/>
      <c r="N315" s="46" t="s">
        <v>141</v>
      </c>
    </row>
    <row r="316" spans="1:14" ht="15" customHeight="1" outlineLevel="2" x14ac:dyDescent="0.25">
      <c r="A316" s="50" t="s">
        <v>1498</v>
      </c>
      <c r="B316" s="50" t="s">
        <v>1499</v>
      </c>
      <c r="C316" s="48" t="s">
        <v>5670</v>
      </c>
      <c r="D316" s="167"/>
      <c r="E316" s="116" t="s">
        <v>73</v>
      </c>
      <c r="F316" s="67" t="s">
        <v>72</v>
      </c>
      <c r="G316" s="68"/>
      <c r="H316" s="69"/>
      <c r="I316" s="70">
        <f>+G316*H316</f>
        <v>0</v>
      </c>
      <c r="J316" s="71">
        <f t="shared" si="73"/>
        <v>0</v>
      </c>
      <c r="K316" s="71">
        <f t="shared" si="73"/>
        <v>0</v>
      </c>
      <c r="L316" s="36"/>
      <c r="M316" s="36"/>
      <c r="N316" s="46" t="s">
        <v>141</v>
      </c>
    </row>
    <row r="317" spans="1:14" ht="15" customHeight="1" outlineLevel="2" x14ac:dyDescent="0.25">
      <c r="A317" s="50" t="s">
        <v>1500</v>
      </c>
      <c r="B317" s="50" t="s">
        <v>1501</v>
      </c>
      <c r="C317" s="48"/>
      <c r="D317" s="167"/>
      <c r="E317" s="159" t="s">
        <v>123</v>
      </c>
      <c r="F317" s="72" t="s">
        <v>123</v>
      </c>
      <c r="G317" s="68"/>
      <c r="H317" s="69"/>
      <c r="I317" s="70">
        <f>+G317*H317</f>
        <v>0</v>
      </c>
      <c r="J317" s="71">
        <f t="shared" si="73"/>
        <v>0</v>
      </c>
      <c r="K317" s="71">
        <f t="shared" si="73"/>
        <v>0</v>
      </c>
      <c r="L317" s="36"/>
      <c r="M317" s="36"/>
      <c r="N317" s="46" t="s">
        <v>143</v>
      </c>
    </row>
    <row r="318" spans="1:14" ht="15" customHeight="1" outlineLevel="1" x14ac:dyDescent="0.25">
      <c r="A318" s="47" t="s">
        <v>1502</v>
      </c>
      <c r="B318" s="47" t="s">
        <v>1503</v>
      </c>
      <c r="C318" s="48"/>
      <c r="D318" s="49"/>
      <c r="E318" s="116"/>
      <c r="F318" s="67"/>
      <c r="G318" s="52"/>
      <c r="H318" s="52"/>
      <c r="I318" s="52"/>
      <c r="J318" s="52"/>
      <c r="K318" s="52"/>
      <c r="L318" s="36"/>
      <c r="M318" s="36"/>
      <c r="N318" s="46" t="s">
        <v>142</v>
      </c>
    </row>
    <row r="319" spans="1:14" ht="15" customHeight="1" outlineLevel="2" x14ac:dyDescent="0.25">
      <c r="A319" s="50" t="s">
        <v>1504</v>
      </c>
      <c r="B319" s="50" t="s">
        <v>1505</v>
      </c>
      <c r="C319" s="48" t="s">
        <v>5670</v>
      </c>
      <c r="D319" s="167"/>
      <c r="E319" s="116" t="s">
        <v>73</v>
      </c>
      <c r="F319" s="67" t="s">
        <v>72</v>
      </c>
      <c r="G319" s="68"/>
      <c r="H319" s="69"/>
      <c r="I319" s="70">
        <f>+G319*H319</f>
        <v>0</v>
      </c>
      <c r="J319" s="71">
        <f t="shared" ref="J319:K322" si="74">+H319*$K$2</f>
        <v>0</v>
      </c>
      <c r="K319" s="71">
        <f t="shared" si="74"/>
        <v>0</v>
      </c>
      <c r="L319" s="36"/>
      <c r="M319" s="36"/>
      <c r="N319" s="46" t="s">
        <v>141</v>
      </c>
    </row>
    <row r="320" spans="1:14" ht="15" customHeight="1" outlineLevel="2" x14ac:dyDescent="0.25">
      <c r="A320" s="50" t="s">
        <v>1506</v>
      </c>
      <c r="B320" s="50" t="s">
        <v>1507</v>
      </c>
      <c r="C320" s="48" t="s">
        <v>5670</v>
      </c>
      <c r="D320" s="167"/>
      <c r="E320" s="116" t="s">
        <v>73</v>
      </c>
      <c r="F320" s="67" t="s">
        <v>72</v>
      </c>
      <c r="G320" s="68"/>
      <c r="H320" s="69"/>
      <c r="I320" s="70">
        <f>+G320*H320</f>
        <v>0</v>
      </c>
      <c r="J320" s="71">
        <f t="shared" si="74"/>
        <v>0</v>
      </c>
      <c r="K320" s="71">
        <f t="shared" si="74"/>
        <v>0</v>
      </c>
      <c r="L320" s="36"/>
      <c r="M320" s="36"/>
      <c r="N320" s="46" t="s">
        <v>141</v>
      </c>
    </row>
    <row r="321" spans="1:14" ht="15" customHeight="1" outlineLevel="1" x14ac:dyDescent="0.25">
      <c r="A321" s="47" t="s">
        <v>1508</v>
      </c>
      <c r="B321" s="47" t="s">
        <v>1509</v>
      </c>
      <c r="C321" s="48"/>
      <c r="D321" s="167"/>
      <c r="E321" s="159" t="s">
        <v>123</v>
      </c>
      <c r="F321" s="72" t="s">
        <v>123</v>
      </c>
      <c r="G321" s="68"/>
      <c r="H321" s="69"/>
      <c r="I321" s="70">
        <f>+G321*H321</f>
        <v>0</v>
      </c>
      <c r="J321" s="71">
        <f t="shared" si="74"/>
        <v>0</v>
      </c>
      <c r="K321" s="71">
        <f t="shared" si="74"/>
        <v>0</v>
      </c>
      <c r="L321" s="36"/>
      <c r="M321" s="36"/>
      <c r="N321" s="46" t="s">
        <v>143</v>
      </c>
    </row>
    <row r="322" spans="1:14" ht="15" customHeight="1" x14ac:dyDescent="0.25">
      <c r="A322" s="43" t="s">
        <v>1510</v>
      </c>
      <c r="B322" s="43" t="s">
        <v>1511</v>
      </c>
      <c r="C322" s="44"/>
      <c r="D322" s="167"/>
      <c r="E322" s="159" t="s">
        <v>123</v>
      </c>
      <c r="F322" s="72" t="s">
        <v>123</v>
      </c>
      <c r="G322" s="68"/>
      <c r="H322" s="69"/>
      <c r="I322" s="83">
        <f>+G322*H322</f>
        <v>0</v>
      </c>
      <c r="J322" s="84">
        <f t="shared" si="74"/>
        <v>0</v>
      </c>
      <c r="K322" s="84">
        <f t="shared" si="74"/>
        <v>0</v>
      </c>
      <c r="L322" s="36"/>
      <c r="M322" s="36"/>
      <c r="N322" s="46" t="s">
        <v>143</v>
      </c>
    </row>
    <row r="323" spans="1:14" ht="15" customHeight="1" x14ac:dyDescent="0.25">
      <c r="A323" t="s">
        <v>144</v>
      </c>
      <c r="B323" s="100" t="s">
        <v>144</v>
      </c>
      <c r="C323" s="36"/>
      <c r="D323" s="36"/>
      <c r="E323" s="36"/>
      <c r="F323" s="36"/>
      <c r="L323" s="36"/>
      <c r="M323" s="101" t="s">
        <v>145</v>
      </c>
      <c r="N323" s="87">
        <f>COUNTIF(N4:N322,"si")+COUNTIF(N4:N322,"otros")</f>
        <v>260</v>
      </c>
    </row>
    <row r="324" spans="1:14" ht="15" customHeight="1" x14ac:dyDescent="0.25">
      <c r="A324" t="s">
        <v>144</v>
      </c>
      <c r="B324" s="100" t="s">
        <v>144</v>
      </c>
      <c r="C324" s="36"/>
      <c r="D324" s="36"/>
      <c r="L324" s="36"/>
      <c r="M324" s="55" t="s">
        <v>122</v>
      </c>
      <c r="N324" s="38"/>
    </row>
    <row r="325" spans="1:14" ht="15" customHeight="1" x14ac:dyDescent="0.25">
      <c r="B325" s="88" t="s">
        <v>5322</v>
      </c>
      <c r="C325" s="89"/>
      <c r="D325" s="89"/>
      <c r="E325" s="162"/>
      <c r="F325" s="154"/>
      <c r="G325" s="5"/>
      <c r="H325" s="5"/>
      <c r="I325" s="91">
        <f>SUM(I4:I322)</f>
        <v>0</v>
      </c>
      <c r="J325" s="89"/>
      <c r="K325" s="92">
        <f>SUM(K4:K322)</f>
        <v>0</v>
      </c>
      <c r="M325" s="148"/>
      <c r="N325" s="148"/>
    </row>
    <row r="326" spans="1:14" ht="15" customHeight="1" x14ac:dyDescent="0.25">
      <c r="C326" s="36"/>
      <c r="D326" s="36"/>
      <c r="M326" s="148"/>
      <c r="N326" s="148"/>
    </row>
    <row r="327" spans="1:14" ht="15" customHeight="1" x14ac:dyDescent="0.25">
      <c r="C327" s="36"/>
      <c r="D327" s="36"/>
      <c r="M327" s="148"/>
      <c r="N327" s="148"/>
    </row>
    <row r="328" spans="1:14" ht="15" customHeight="1" x14ac:dyDescent="0.25">
      <c r="C328" s="36"/>
      <c r="D328" s="36"/>
      <c r="M328" s="148"/>
      <c r="N328" s="148"/>
    </row>
    <row r="329" spans="1:14" ht="15" customHeight="1" x14ac:dyDescent="0.25">
      <c r="C329" s="36"/>
      <c r="D329" s="36"/>
      <c r="M329" s="148"/>
      <c r="N329" s="148"/>
    </row>
    <row r="330" spans="1:14" ht="15" customHeight="1" x14ac:dyDescent="0.25">
      <c r="C330" s="36"/>
      <c r="D330" s="36"/>
      <c r="M330" s="148"/>
      <c r="N330" s="148"/>
    </row>
    <row r="331" spans="1:14" ht="15" customHeight="1" x14ac:dyDescent="0.25">
      <c r="C331" s="36"/>
      <c r="D331" s="36"/>
      <c r="M331" s="148"/>
      <c r="N331" s="148"/>
    </row>
    <row r="332" spans="1:14" ht="15" customHeight="1" x14ac:dyDescent="0.25">
      <c r="C332" s="36"/>
      <c r="D332" s="36"/>
      <c r="M332" s="148"/>
      <c r="N332" s="148"/>
    </row>
    <row r="333" spans="1:14" ht="15" customHeight="1" x14ac:dyDescent="0.25">
      <c r="C333" s="36"/>
      <c r="D333" s="36"/>
      <c r="M333" s="148"/>
      <c r="N333" s="148"/>
    </row>
    <row r="334" spans="1:14" ht="15" customHeight="1" x14ac:dyDescent="0.25">
      <c r="C334" s="36"/>
      <c r="D334" s="36"/>
      <c r="M334" s="148"/>
      <c r="N334" s="148"/>
    </row>
    <row r="335" spans="1:14" x14ac:dyDescent="0.25">
      <c r="C335" s="36"/>
      <c r="D335" s="36"/>
      <c r="M335" s="148"/>
      <c r="N335" s="148"/>
    </row>
    <row r="336" spans="1:14" x14ac:dyDescent="0.25">
      <c r="C336" s="36"/>
      <c r="D336" s="36"/>
      <c r="M336" s="148"/>
      <c r="N336" s="148"/>
    </row>
    <row r="337" spans="3:14" x14ac:dyDescent="0.25">
      <c r="C337" s="36"/>
      <c r="D337" s="36"/>
      <c r="M337" s="148"/>
      <c r="N337" s="148"/>
    </row>
    <row r="338" spans="3:14" x14ac:dyDescent="0.25">
      <c r="C338" s="36"/>
      <c r="D338" s="36"/>
    </row>
    <row r="339" spans="3:14" x14ac:dyDescent="0.25">
      <c r="C339" s="36"/>
      <c r="D339" s="36"/>
    </row>
    <row r="340" spans="3:14" x14ac:dyDescent="0.25">
      <c r="C340" s="36"/>
      <c r="D340" s="36"/>
    </row>
    <row r="341" spans="3:14" x14ac:dyDescent="0.25">
      <c r="C341" s="36"/>
      <c r="D341" s="36"/>
    </row>
    <row r="342" spans="3:14" x14ac:dyDescent="0.25">
      <c r="C342" s="36"/>
      <c r="D342" s="36"/>
    </row>
    <row r="343" spans="3:14" x14ac:dyDescent="0.25">
      <c r="C343" s="36"/>
      <c r="D343" s="36"/>
    </row>
    <row r="344" spans="3:14" x14ac:dyDescent="0.25">
      <c r="C344" s="36"/>
      <c r="D344" s="36"/>
    </row>
    <row r="345" spans="3:14" x14ac:dyDescent="0.25">
      <c r="C345" s="36"/>
      <c r="D345" s="36"/>
    </row>
    <row r="346" spans="3:14" x14ac:dyDescent="0.25">
      <c r="C346" s="36"/>
      <c r="D346" s="36"/>
    </row>
    <row r="347" spans="3:14" x14ac:dyDescent="0.25">
      <c r="C347" s="36"/>
      <c r="D347" s="36"/>
    </row>
    <row r="348" spans="3:14" x14ac:dyDescent="0.25">
      <c r="C348" s="36"/>
      <c r="D348" s="36"/>
    </row>
    <row r="349" spans="3:14" x14ac:dyDescent="0.25">
      <c r="C349" s="36"/>
      <c r="D349" s="36"/>
    </row>
  </sheetData>
  <autoFilter ref="A3:N325"/>
  <mergeCells count="1">
    <mergeCell ref="B1:C1"/>
  </mergeCells>
  <conditionalFormatting sqref="B325">
    <cfRule type="duplicateValues" dxfId="157" priority="29"/>
  </conditionalFormatting>
  <conditionalFormatting sqref="A4:A322">
    <cfRule type="duplicateValues" dxfId="156" priority="855"/>
  </conditionalFormatting>
  <conditionalFormatting sqref="B4:B322">
    <cfRule type="duplicateValues" dxfId="155" priority="857"/>
  </conditionalFormatting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'INSTRUCCIONES PPTO'!$B$128:$B$137</xm:f>
          </x14:formula1>
          <xm:sqref>E4:E322</xm:sqref>
        </x14:dataValidation>
        <x14:dataValidation type="list" allowBlank="1" showInputMessage="1" showErrorMessage="1">
          <x14:formula1>
            <xm:f>'INSTRUCCIONES PPTO'!$A$128:$A$137</xm:f>
          </x14:formula1>
          <xm:sqref>F4:F322</xm:sqref>
        </x14:dataValidation>
        <x14:dataValidation type="list" allowBlank="1" showInputMessage="1" showErrorMessage="1">
          <x14:formula1>
            <xm:f>'INSTRUCCIONES PPTO'!$A$143:$A$166</xm:f>
          </x14:formula1>
          <xm:sqref>C4:C322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N791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RowHeight="15" outlineLevelRow="2" x14ac:dyDescent="0.25"/>
  <cols>
    <col min="1" max="1" width="12.140625" customWidth="1"/>
    <col min="2" max="2" width="114.28515625" style="100" customWidth="1"/>
    <col min="3" max="3" width="26.42578125" style="5" customWidth="1"/>
    <col min="4" max="4" width="31.42578125" style="5" customWidth="1"/>
    <col min="5" max="5" width="11.42578125" style="153" hidden="1" customWidth="1"/>
    <col min="6" max="6" width="11.42578125" style="32" customWidth="1"/>
    <col min="7" max="7" width="11.42578125" style="86" customWidth="1"/>
    <col min="8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4" s="38" customFormat="1" ht="18.75" x14ac:dyDescent="0.3">
      <c r="A1" s="37" t="s">
        <v>106</v>
      </c>
      <c r="B1" s="282" t="s">
        <v>107</v>
      </c>
      <c r="C1" s="282"/>
      <c r="D1" s="37"/>
      <c r="E1" s="153"/>
      <c r="F1" s="32"/>
      <c r="G1" s="37"/>
      <c r="H1"/>
      <c r="I1"/>
      <c r="J1" s="58" t="s">
        <v>2</v>
      </c>
      <c r="K1" s="59">
        <f>+'PRESUPUESTO DE OBRAS'!$L$21</f>
        <v>43860</v>
      </c>
      <c r="L1"/>
      <c r="M1"/>
      <c r="N1"/>
    </row>
    <row r="2" spans="1:14" s="38" customFormat="1" ht="18.75" x14ac:dyDescent="0.3">
      <c r="A2" s="37"/>
      <c r="B2" s="37"/>
      <c r="C2" s="37"/>
      <c r="D2" s="37"/>
      <c r="E2" s="153"/>
      <c r="F2" s="32"/>
      <c r="G2" s="37"/>
      <c r="H2"/>
      <c r="I2"/>
      <c r="J2" s="58" t="s">
        <v>4</v>
      </c>
      <c r="K2" s="60">
        <f>+'PRESUPUESTO DE OBRAS'!$L$22</f>
        <v>28000</v>
      </c>
      <c r="L2"/>
      <c r="M2"/>
      <c r="N2"/>
    </row>
    <row r="3" spans="1:14" s="38" customFormat="1" ht="52.5" customHeight="1" x14ac:dyDescent="0.25">
      <c r="A3" s="40" t="s">
        <v>137</v>
      </c>
      <c r="B3" s="40" t="s">
        <v>138</v>
      </c>
      <c r="C3" s="41" t="s">
        <v>139</v>
      </c>
      <c r="D3" s="41" t="s">
        <v>5401</v>
      </c>
      <c r="E3" s="149" t="s">
        <v>146</v>
      </c>
      <c r="F3" s="41" t="s">
        <v>146</v>
      </c>
      <c r="G3" s="41" t="s">
        <v>147</v>
      </c>
      <c r="H3" s="41" t="s">
        <v>148</v>
      </c>
      <c r="I3" s="41" t="s">
        <v>149</v>
      </c>
      <c r="J3" s="41" t="s">
        <v>150</v>
      </c>
      <c r="K3" s="41" t="s">
        <v>151</v>
      </c>
      <c r="N3" s="42" t="s">
        <v>140</v>
      </c>
    </row>
    <row r="4" spans="1:14" ht="15" customHeight="1" x14ac:dyDescent="0.25">
      <c r="A4" s="43" t="s">
        <v>1512</v>
      </c>
      <c r="B4" s="43" t="s">
        <v>1513</v>
      </c>
      <c r="C4" s="44"/>
      <c r="D4" s="45"/>
      <c r="E4" s="158"/>
      <c r="F4" s="65"/>
      <c r="G4" s="107"/>
      <c r="H4" s="107"/>
      <c r="I4" s="107"/>
      <c r="J4" s="107"/>
      <c r="K4" s="107"/>
      <c r="N4" s="33" t="s">
        <v>142</v>
      </c>
    </row>
    <row r="5" spans="1:14" ht="15" customHeight="1" outlineLevel="1" x14ac:dyDescent="0.25">
      <c r="A5" s="47" t="s">
        <v>1514</v>
      </c>
      <c r="B5" s="105" t="s">
        <v>1515</v>
      </c>
      <c r="C5" s="48" t="s">
        <v>5672</v>
      </c>
      <c r="D5" s="167"/>
      <c r="E5" s="116" t="s">
        <v>55</v>
      </c>
      <c r="F5" s="67" t="s">
        <v>54</v>
      </c>
      <c r="G5" s="68"/>
      <c r="H5" s="69"/>
      <c r="I5" s="70">
        <f>+G5*H5</f>
        <v>0</v>
      </c>
      <c r="J5" s="71">
        <f>+H5*$K$2</f>
        <v>0</v>
      </c>
      <c r="K5" s="71">
        <f>+I5*$K$2</f>
        <v>0</v>
      </c>
      <c r="N5" s="46" t="s">
        <v>141</v>
      </c>
    </row>
    <row r="6" spans="1:14" ht="15" customHeight="1" outlineLevel="1" x14ac:dyDescent="0.25">
      <c r="A6" s="47" t="s">
        <v>1516</v>
      </c>
      <c r="B6" s="47" t="s">
        <v>1517</v>
      </c>
      <c r="C6" s="48"/>
      <c r="D6" s="49"/>
      <c r="E6" s="116"/>
      <c r="F6" s="67"/>
      <c r="G6" s="52"/>
      <c r="H6" s="52"/>
      <c r="I6" s="52"/>
      <c r="J6" s="52"/>
      <c r="K6" s="52"/>
      <c r="N6" s="33" t="s">
        <v>142</v>
      </c>
    </row>
    <row r="7" spans="1:14" s="2" customFormat="1" ht="15" customHeight="1" outlineLevel="2" x14ac:dyDescent="0.25">
      <c r="A7" s="50" t="s">
        <v>1518</v>
      </c>
      <c r="B7" s="50" t="s">
        <v>1519</v>
      </c>
      <c r="C7" s="48" t="s">
        <v>5670</v>
      </c>
      <c r="D7" s="167"/>
      <c r="E7" s="116" t="s">
        <v>55</v>
      </c>
      <c r="F7" s="67" t="s">
        <v>54</v>
      </c>
      <c r="G7" s="68"/>
      <c r="H7" s="69"/>
      <c r="I7" s="70">
        <f t="shared" ref="I7:I14" si="0">+G7*H7</f>
        <v>0</v>
      </c>
      <c r="J7" s="71">
        <f t="shared" ref="J7:K14" si="1">+H7*$K$2</f>
        <v>0</v>
      </c>
      <c r="K7" s="71">
        <f t="shared" si="1"/>
        <v>0</v>
      </c>
      <c r="N7" s="46" t="s">
        <v>141</v>
      </c>
    </row>
    <row r="8" spans="1:14" s="2" customFormat="1" ht="15" customHeight="1" outlineLevel="2" x14ac:dyDescent="0.25">
      <c r="A8" s="50" t="s">
        <v>1520</v>
      </c>
      <c r="B8" s="50" t="s">
        <v>1521</v>
      </c>
      <c r="C8" s="48" t="s">
        <v>5670</v>
      </c>
      <c r="D8" s="167"/>
      <c r="E8" s="116" t="s">
        <v>55</v>
      </c>
      <c r="F8" s="67" t="s">
        <v>54</v>
      </c>
      <c r="G8" s="68"/>
      <c r="H8" s="69"/>
      <c r="I8" s="70">
        <f t="shared" si="0"/>
        <v>0</v>
      </c>
      <c r="J8" s="71">
        <f t="shared" si="1"/>
        <v>0</v>
      </c>
      <c r="K8" s="71">
        <f t="shared" si="1"/>
        <v>0</v>
      </c>
      <c r="N8" s="46" t="s">
        <v>141</v>
      </c>
    </row>
    <row r="9" spans="1:14" s="2" customFormat="1" ht="15" customHeight="1" outlineLevel="2" x14ac:dyDescent="0.25">
      <c r="A9" s="50" t="s">
        <v>1522</v>
      </c>
      <c r="B9" s="50" t="s">
        <v>1523</v>
      </c>
      <c r="C9" s="48" t="s">
        <v>5672</v>
      </c>
      <c r="D9" s="167"/>
      <c r="E9" s="116" t="s">
        <v>55</v>
      </c>
      <c r="F9" s="67" t="s">
        <v>54</v>
      </c>
      <c r="G9" s="68"/>
      <c r="H9" s="69"/>
      <c r="I9" s="70">
        <f t="shared" si="0"/>
        <v>0</v>
      </c>
      <c r="J9" s="71">
        <f t="shared" si="1"/>
        <v>0</v>
      </c>
      <c r="K9" s="71">
        <f t="shared" si="1"/>
        <v>0</v>
      </c>
      <c r="N9" s="46" t="s">
        <v>141</v>
      </c>
    </row>
    <row r="10" spans="1:14" s="2" customFormat="1" ht="15" customHeight="1" outlineLevel="2" x14ac:dyDescent="0.25">
      <c r="A10" s="50" t="s">
        <v>1524</v>
      </c>
      <c r="B10" s="50" t="s">
        <v>1525</v>
      </c>
      <c r="C10" s="48" t="s">
        <v>5672</v>
      </c>
      <c r="D10" s="167"/>
      <c r="E10" s="116" t="s">
        <v>55</v>
      </c>
      <c r="F10" s="67" t="s">
        <v>54</v>
      </c>
      <c r="G10" s="68"/>
      <c r="H10" s="69"/>
      <c r="I10" s="70">
        <f t="shared" si="0"/>
        <v>0</v>
      </c>
      <c r="J10" s="71">
        <f t="shared" si="1"/>
        <v>0</v>
      </c>
      <c r="K10" s="71">
        <f t="shared" si="1"/>
        <v>0</v>
      </c>
      <c r="N10" s="46" t="s">
        <v>141</v>
      </c>
    </row>
    <row r="11" spans="1:14" s="2" customFormat="1" ht="15" customHeight="1" outlineLevel="2" x14ac:dyDescent="0.25">
      <c r="A11" s="50" t="s">
        <v>1526</v>
      </c>
      <c r="B11" s="50" t="s">
        <v>1527</v>
      </c>
      <c r="C11" s="48" t="s">
        <v>5672</v>
      </c>
      <c r="D11" s="167"/>
      <c r="E11" s="116" t="s">
        <v>55</v>
      </c>
      <c r="F11" s="67" t="s">
        <v>54</v>
      </c>
      <c r="G11" s="68"/>
      <c r="H11" s="69"/>
      <c r="I11" s="70">
        <f t="shared" si="0"/>
        <v>0</v>
      </c>
      <c r="J11" s="71">
        <f t="shared" si="1"/>
        <v>0</v>
      </c>
      <c r="K11" s="71">
        <f t="shared" si="1"/>
        <v>0</v>
      </c>
      <c r="N11" s="46" t="s">
        <v>141</v>
      </c>
    </row>
    <row r="12" spans="1:14" s="2" customFormat="1" ht="15" customHeight="1" outlineLevel="2" x14ac:dyDescent="0.25">
      <c r="A12" s="50" t="s">
        <v>1528</v>
      </c>
      <c r="B12" s="50" t="s">
        <v>1529</v>
      </c>
      <c r="C12" s="48" t="s">
        <v>5672</v>
      </c>
      <c r="D12" s="167"/>
      <c r="E12" s="116" t="s">
        <v>55</v>
      </c>
      <c r="F12" s="67" t="s">
        <v>54</v>
      </c>
      <c r="G12" s="68"/>
      <c r="H12" s="69"/>
      <c r="I12" s="70">
        <f t="shared" si="0"/>
        <v>0</v>
      </c>
      <c r="J12" s="71">
        <f t="shared" si="1"/>
        <v>0</v>
      </c>
      <c r="K12" s="71">
        <f t="shared" si="1"/>
        <v>0</v>
      </c>
      <c r="N12" s="46" t="s">
        <v>141</v>
      </c>
    </row>
    <row r="13" spans="1:14" s="2" customFormat="1" ht="15" customHeight="1" outlineLevel="2" x14ac:dyDescent="0.25">
      <c r="A13" s="50" t="s">
        <v>1530</v>
      </c>
      <c r="B13" s="50" t="s">
        <v>1531</v>
      </c>
      <c r="C13" s="48" t="s">
        <v>5672</v>
      </c>
      <c r="D13" s="167"/>
      <c r="E13" s="116" t="s">
        <v>55</v>
      </c>
      <c r="F13" s="67" t="s">
        <v>54</v>
      </c>
      <c r="G13" s="68"/>
      <c r="H13" s="69"/>
      <c r="I13" s="70">
        <f t="shared" si="0"/>
        <v>0</v>
      </c>
      <c r="J13" s="71">
        <f t="shared" si="1"/>
        <v>0</v>
      </c>
      <c r="K13" s="71">
        <f t="shared" si="1"/>
        <v>0</v>
      </c>
      <c r="N13" s="46" t="s">
        <v>141</v>
      </c>
    </row>
    <row r="14" spans="1:14" s="2" customFormat="1" ht="15" customHeight="1" outlineLevel="2" x14ac:dyDescent="0.25">
      <c r="A14" s="50" t="s">
        <v>1532</v>
      </c>
      <c r="B14" s="50" t="s">
        <v>1533</v>
      </c>
      <c r="C14" s="48"/>
      <c r="D14" s="167"/>
      <c r="E14" s="116" t="s">
        <v>55</v>
      </c>
      <c r="F14" s="67" t="s">
        <v>54</v>
      </c>
      <c r="G14" s="68"/>
      <c r="H14" s="69"/>
      <c r="I14" s="70">
        <f t="shared" si="0"/>
        <v>0</v>
      </c>
      <c r="J14" s="71">
        <f t="shared" si="1"/>
        <v>0</v>
      </c>
      <c r="K14" s="71">
        <f t="shared" si="1"/>
        <v>0</v>
      </c>
      <c r="N14" s="33" t="s">
        <v>143</v>
      </c>
    </row>
    <row r="15" spans="1:14" ht="15" customHeight="1" outlineLevel="1" x14ac:dyDescent="0.25">
      <c r="A15" s="47" t="s">
        <v>1534</v>
      </c>
      <c r="B15" s="47" t="s">
        <v>1535</v>
      </c>
      <c r="C15" s="48"/>
      <c r="D15" s="49"/>
      <c r="E15" s="116"/>
      <c r="F15" s="67"/>
      <c r="G15" s="52"/>
      <c r="H15" s="52"/>
      <c r="I15" s="52"/>
      <c r="J15" s="52"/>
      <c r="K15" s="52"/>
      <c r="N15" s="33" t="s">
        <v>142</v>
      </c>
    </row>
    <row r="16" spans="1:14" s="2" customFormat="1" ht="15" customHeight="1" outlineLevel="2" x14ac:dyDescent="0.25">
      <c r="A16" s="50" t="s">
        <v>1536</v>
      </c>
      <c r="B16" s="50" t="s">
        <v>1537</v>
      </c>
      <c r="C16" s="48" t="s">
        <v>5670</v>
      </c>
      <c r="D16" s="167"/>
      <c r="E16" s="116" t="s">
        <v>55</v>
      </c>
      <c r="F16" s="67" t="s">
        <v>54</v>
      </c>
      <c r="G16" s="68"/>
      <c r="H16" s="69"/>
      <c r="I16" s="70">
        <f t="shared" ref="I16:I25" si="2">+G16*H16</f>
        <v>0</v>
      </c>
      <c r="J16" s="71">
        <f t="shared" ref="J16:K25" si="3">+H16*$K$2</f>
        <v>0</v>
      </c>
      <c r="K16" s="71">
        <f t="shared" si="3"/>
        <v>0</v>
      </c>
      <c r="N16" s="33" t="s">
        <v>141</v>
      </c>
    </row>
    <row r="17" spans="1:14" s="2" customFormat="1" ht="15" customHeight="1" outlineLevel="2" x14ac:dyDescent="0.25">
      <c r="A17" s="50" t="s">
        <v>1538</v>
      </c>
      <c r="B17" s="50" t="s">
        <v>1539</v>
      </c>
      <c r="C17" s="48" t="s">
        <v>5670</v>
      </c>
      <c r="D17" s="167"/>
      <c r="E17" s="116" t="s">
        <v>55</v>
      </c>
      <c r="F17" s="67" t="s">
        <v>54</v>
      </c>
      <c r="G17" s="68"/>
      <c r="H17" s="69"/>
      <c r="I17" s="70">
        <f t="shared" si="2"/>
        <v>0</v>
      </c>
      <c r="J17" s="71">
        <f t="shared" si="3"/>
        <v>0</v>
      </c>
      <c r="K17" s="71">
        <f t="shared" si="3"/>
        <v>0</v>
      </c>
      <c r="N17" s="33" t="s">
        <v>141</v>
      </c>
    </row>
    <row r="18" spans="1:14" s="2" customFormat="1" ht="15" customHeight="1" outlineLevel="2" x14ac:dyDescent="0.25">
      <c r="A18" s="50" t="s">
        <v>1540</v>
      </c>
      <c r="B18" s="50" t="s">
        <v>1541</v>
      </c>
      <c r="C18" s="48" t="s">
        <v>5670</v>
      </c>
      <c r="D18" s="167"/>
      <c r="E18" s="116" t="s">
        <v>55</v>
      </c>
      <c r="F18" s="67" t="s">
        <v>54</v>
      </c>
      <c r="G18" s="68"/>
      <c r="H18" s="69"/>
      <c r="I18" s="70">
        <f t="shared" si="2"/>
        <v>0</v>
      </c>
      <c r="J18" s="71">
        <f t="shared" si="3"/>
        <v>0</v>
      </c>
      <c r="K18" s="71">
        <f t="shared" si="3"/>
        <v>0</v>
      </c>
      <c r="N18" s="33" t="s">
        <v>141</v>
      </c>
    </row>
    <row r="19" spans="1:14" s="2" customFormat="1" ht="15" customHeight="1" outlineLevel="2" x14ac:dyDescent="0.25">
      <c r="A19" s="50" t="s">
        <v>1542</v>
      </c>
      <c r="B19" s="50" t="s">
        <v>1543</v>
      </c>
      <c r="C19" s="48" t="s">
        <v>5670</v>
      </c>
      <c r="D19" s="167"/>
      <c r="E19" s="116" t="s">
        <v>55</v>
      </c>
      <c r="F19" s="67" t="s">
        <v>54</v>
      </c>
      <c r="G19" s="68"/>
      <c r="H19" s="69"/>
      <c r="I19" s="70">
        <f t="shared" si="2"/>
        <v>0</v>
      </c>
      <c r="J19" s="71">
        <f t="shared" si="3"/>
        <v>0</v>
      </c>
      <c r="K19" s="71">
        <f t="shared" si="3"/>
        <v>0</v>
      </c>
      <c r="N19" s="33" t="s">
        <v>141</v>
      </c>
    </row>
    <row r="20" spans="1:14" s="2" customFormat="1" ht="15" customHeight="1" outlineLevel="2" x14ac:dyDescent="0.25">
      <c r="A20" s="50" t="s">
        <v>1544</v>
      </c>
      <c r="B20" s="50" t="s">
        <v>1545</v>
      </c>
      <c r="C20" s="48" t="s">
        <v>5670</v>
      </c>
      <c r="D20" s="167"/>
      <c r="E20" s="116" t="s">
        <v>55</v>
      </c>
      <c r="F20" s="67" t="s">
        <v>54</v>
      </c>
      <c r="G20" s="68"/>
      <c r="H20" s="69"/>
      <c r="I20" s="70">
        <f t="shared" si="2"/>
        <v>0</v>
      </c>
      <c r="J20" s="71">
        <f t="shared" si="3"/>
        <v>0</v>
      </c>
      <c r="K20" s="71">
        <f t="shared" si="3"/>
        <v>0</v>
      </c>
      <c r="N20" s="33" t="s">
        <v>141</v>
      </c>
    </row>
    <row r="21" spans="1:14" s="2" customFormat="1" ht="15" customHeight="1" outlineLevel="2" x14ac:dyDescent="0.25">
      <c r="A21" s="50" t="s">
        <v>1546</v>
      </c>
      <c r="B21" s="50" t="s">
        <v>1547</v>
      </c>
      <c r="C21" s="48" t="s">
        <v>5672</v>
      </c>
      <c r="D21" s="167"/>
      <c r="E21" s="116" t="s">
        <v>55</v>
      </c>
      <c r="F21" s="67" t="s">
        <v>54</v>
      </c>
      <c r="G21" s="68"/>
      <c r="H21" s="69"/>
      <c r="I21" s="70">
        <f t="shared" si="2"/>
        <v>0</v>
      </c>
      <c r="J21" s="71">
        <f t="shared" si="3"/>
        <v>0</v>
      </c>
      <c r="K21" s="71">
        <f t="shared" si="3"/>
        <v>0</v>
      </c>
      <c r="N21" s="33" t="s">
        <v>141</v>
      </c>
    </row>
    <row r="22" spans="1:14" s="2" customFormat="1" ht="15" customHeight="1" outlineLevel="2" x14ac:dyDescent="0.25">
      <c r="A22" s="50" t="s">
        <v>1548</v>
      </c>
      <c r="B22" s="50" t="s">
        <v>1549</v>
      </c>
      <c r="C22" s="48" t="s">
        <v>5672</v>
      </c>
      <c r="D22" s="167"/>
      <c r="E22" s="116" t="s">
        <v>55</v>
      </c>
      <c r="F22" s="67" t="s">
        <v>54</v>
      </c>
      <c r="G22" s="68"/>
      <c r="H22" s="69"/>
      <c r="I22" s="70">
        <f t="shared" si="2"/>
        <v>0</v>
      </c>
      <c r="J22" s="71">
        <f t="shared" si="3"/>
        <v>0</v>
      </c>
      <c r="K22" s="71">
        <f t="shared" si="3"/>
        <v>0</v>
      </c>
      <c r="N22" s="33" t="s">
        <v>141</v>
      </c>
    </row>
    <row r="23" spans="1:14" s="2" customFormat="1" ht="15" customHeight="1" outlineLevel="2" x14ac:dyDescent="0.25">
      <c r="A23" s="50" t="s">
        <v>1550</v>
      </c>
      <c r="B23" s="50" t="s">
        <v>1551</v>
      </c>
      <c r="C23" s="48" t="s">
        <v>5672</v>
      </c>
      <c r="D23" s="167"/>
      <c r="E23" s="116" t="s">
        <v>55</v>
      </c>
      <c r="F23" s="67" t="s">
        <v>54</v>
      </c>
      <c r="G23" s="68"/>
      <c r="H23" s="69"/>
      <c r="I23" s="70">
        <f t="shared" si="2"/>
        <v>0</v>
      </c>
      <c r="J23" s="71">
        <f t="shared" si="3"/>
        <v>0</v>
      </c>
      <c r="K23" s="71">
        <f t="shared" si="3"/>
        <v>0</v>
      </c>
      <c r="N23" s="33" t="s">
        <v>141</v>
      </c>
    </row>
    <row r="24" spans="1:14" s="2" customFormat="1" ht="15" customHeight="1" outlineLevel="2" x14ac:dyDescent="0.25">
      <c r="A24" s="50" t="s">
        <v>1552</v>
      </c>
      <c r="B24" s="50" t="s">
        <v>1553</v>
      </c>
      <c r="C24" s="48" t="s">
        <v>5672</v>
      </c>
      <c r="D24" s="167"/>
      <c r="E24" s="116" t="s">
        <v>55</v>
      </c>
      <c r="F24" s="67" t="s">
        <v>54</v>
      </c>
      <c r="G24" s="68"/>
      <c r="H24" s="69"/>
      <c r="I24" s="70">
        <f t="shared" si="2"/>
        <v>0</v>
      </c>
      <c r="J24" s="71">
        <f t="shared" si="3"/>
        <v>0</v>
      </c>
      <c r="K24" s="71">
        <f t="shared" si="3"/>
        <v>0</v>
      </c>
      <c r="N24" s="33" t="s">
        <v>141</v>
      </c>
    </row>
    <row r="25" spans="1:14" s="2" customFormat="1" ht="15" customHeight="1" outlineLevel="2" x14ac:dyDescent="0.25">
      <c r="A25" s="50" t="s">
        <v>1554</v>
      </c>
      <c r="B25" s="50" t="s">
        <v>1555</v>
      </c>
      <c r="C25" s="48"/>
      <c r="D25" s="167"/>
      <c r="E25" s="116" t="s">
        <v>55</v>
      </c>
      <c r="F25" s="67" t="s">
        <v>54</v>
      </c>
      <c r="G25" s="68"/>
      <c r="H25" s="69"/>
      <c r="I25" s="70">
        <f t="shared" si="2"/>
        <v>0</v>
      </c>
      <c r="J25" s="71">
        <f t="shared" si="3"/>
        <v>0</v>
      </c>
      <c r="K25" s="71">
        <f t="shared" si="3"/>
        <v>0</v>
      </c>
      <c r="N25" s="46" t="s">
        <v>143</v>
      </c>
    </row>
    <row r="26" spans="1:14" ht="15" customHeight="1" outlineLevel="1" x14ac:dyDescent="0.25">
      <c r="A26" s="47" t="s">
        <v>1556</v>
      </c>
      <c r="B26" s="47" t="s">
        <v>1557</v>
      </c>
      <c r="C26" s="48"/>
      <c r="D26" s="49"/>
      <c r="E26" s="116"/>
      <c r="F26" s="67"/>
      <c r="G26" s="52"/>
      <c r="H26" s="52"/>
      <c r="I26" s="52"/>
      <c r="J26" s="52"/>
      <c r="K26" s="52"/>
      <c r="N26" s="33" t="s">
        <v>142</v>
      </c>
    </row>
    <row r="27" spans="1:14" s="2" customFormat="1" ht="15" customHeight="1" outlineLevel="2" x14ac:dyDescent="0.25">
      <c r="A27" s="50" t="s">
        <v>1558</v>
      </c>
      <c r="B27" s="50" t="s">
        <v>1559</v>
      </c>
      <c r="C27" s="48" t="s">
        <v>5670</v>
      </c>
      <c r="D27" s="167"/>
      <c r="E27" s="116" t="s">
        <v>73</v>
      </c>
      <c r="F27" s="67" t="s">
        <v>72</v>
      </c>
      <c r="G27" s="68"/>
      <c r="H27" s="69"/>
      <c r="I27" s="70">
        <f>+G27*H27</f>
        <v>0</v>
      </c>
      <c r="J27" s="71">
        <f t="shared" ref="J27:K29" si="4">+H27*$K$2</f>
        <v>0</v>
      </c>
      <c r="K27" s="71">
        <f t="shared" si="4"/>
        <v>0</v>
      </c>
      <c r="N27" s="33" t="s">
        <v>141</v>
      </c>
    </row>
    <row r="28" spans="1:14" s="2" customFormat="1" ht="15" customHeight="1" outlineLevel="2" x14ac:dyDescent="0.25">
      <c r="A28" s="50" t="s">
        <v>1560</v>
      </c>
      <c r="B28" s="50" t="s">
        <v>1561</v>
      </c>
      <c r="C28" s="48"/>
      <c r="D28" s="167"/>
      <c r="E28" s="116" t="s">
        <v>73</v>
      </c>
      <c r="F28" s="67" t="s">
        <v>72</v>
      </c>
      <c r="G28" s="68"/>
      <c r="H28" s="69"/>
      <c r="I28" s="70">
        <f>+G28*H28</f>
        <v>0</v>
      </c>
      <c r="J28" s="71">
        <f t="shared" si="4"/>
        <v>0</v>
      </c>
      <c r="K28" s="71">
        <f t="shared" si="4"/>
        <v>0</v>
      </c>
      <c r="N28" s="46" t="s">
        <v>143</v>
      </c>
    </row>
    <row r="29" spans="1:14" ht="15" customHeight="1" outlineLevel="1" x14ac:dyDescent="0.25">
      <c r="A29" s="47" t="s">
        <v>1562</v>
      </c>
      <c r="B29" s="47" t="s">
        <v>1563</v>
      </c>
      <c r="C29" s="48"/>
      <c r="D29" s="167"/>
      <c r="E29" s="159" t="s">
        <v>123</v>
      </c>
      <c r="F29" s="72" t="s">
        <v>123</v>
      </c>
      <c r="G29" s="68"/>
      <c r="H29" s="69"/>
      <c r="I29" s="70">
        <f>+G29*H29</f>
        <v>0</v>
      </c>
      <c r="J29" s="71">
        <f t="shared" si="4"/>
        <v>0</v>
      </c>
      <c r="K29" s="71">
        <f t="shared" si="4"/>
        <v>0</v>
      </c>
      <c r="N29" s="46" t="s">
        <v>143</v>
      </c>
    </row>
    <row r="30" spans="1:14" ht="15" customHeight="1" x14ac:dyDescent="0.25">
      <c r="A30" s="43" t="s">
        <v>1564</v>
      </c>
      <c r="B30" s="43" t="s">
        <v>1565</v>
      </c>
      <c r="C30" s="44"/>
      <c r="D30" s="45"/>
      <c r="E30" s="158"/>
      <c r="F30" s="65"/>
      <c r="G30" s="107"/>
      <c r="H30" s="107"/>
      <c r="I30" s="107"/>
      <c r="J30" s="107"/>
      <c r="K30" s="107"/>
      <c r="N30" s="33" t="s">
        <v>142</v>
      </c>
    </row>
    <row r="31" spans="1:14" ht="15" customHeight="1" outlineLevel="1" x14ac:dyDescent="0.25">
      <c r="A31" s="47" t="s">
        <v>1566</v>
      </c>
      <c r="B31" s="47" t="s">
        <v>1567</v>
      </c>
      <c r="C31" s="48"/>
      <c r="D31" s="49"/>
      <c r="E31" s="116"/>
      <c r="F31" s="67"/>
      <c r="G31" s="52"/>
      <c r="H31" s="52"/>
      <c r="I31" s="52"/>
      <c r="J31" s="52"/>
      <c r="K31" s="52"/>
      <c r="N31" s="33" t="s">
        <v>142</v>
      </c>
    </row>
    <row r="32" spans="1:14" s="2" customFormat="1" ht="15" customHeight="1" outlineLevel="2" x14ac:dyDescent="0.25">
      <c r="A32" s="50" t="s">
        <v>1568</v>
      </c>
      <c r="B32" s="50" t="s">
        <v>1569</v>
      </c>
      <c r="C32" s="48" t="s">
        <v>5670</v>
      </c>
      <c r="D32" s="167"/>
      <c r="E32" s="116" t="s">
        <v>55</v>
      </c>
      <c r="F32" s="67" t="s">
        <v>54</v>
      </c>
      <c r="G32" s="68"/>
      <c r="H32" s="69"/>
      <c r="I32" s="70">
        <f>+G32*H32</f>
        <v>0</v>
      </c>
      <c r="J32" s="71">
        <f t="shared" ref="J32:K34" si="5">+H32*$K$2</f>
        <v>0</v>
      </c>
      <c r="K32" s="71">
        <f t="shared" si="5"/>
        <v>0</v>
      </c>
      <c r="N32" s="46" t="s">
        <v>141</v>
      </c>
    </row>
    <row r="33" spans="1:14" s="2" customFormat="1" ht="15" customHeight="1" outlineLevel="2" x14ac:dyDescent="0.25">
      <c r="A33" s="50" t="s">
        <v>1570</v>
      </c>
      <c r="B33" s="50" t="s">
        <v>1571</v>
      </c>
      <c r="C33" s="48" t="s">
        <v>5670</v>
      </c>
      <c r="D33" s="167"/>
      <c r="E33" s="116" t="s">
        <v>55</v>
      </c>
      <c r="F33" s="67" t="s">
        <v>54</v>
      </c>
      <c r="G33" s="68"/>
      <c r="H33" s="69"/>
      <c r="I33" s="70">
        <f>+G33*H33</f>
        <v>0</v>
      </c>
      <c r="J33" s="71">
        <f t="shared" si="5"/>
        <v>0</v>
      </c>
      <c r="K33" s="71">
        <f t="shared" si="5"/>
        <v>0</v>
      </c>
      <c r="N33" s="46" t="s">
        <v>141</v>
      </c>
    </row>
    <row r="34" spans="1:14" s="2" customFormat="1" ht="15" customHeight="1" outlineLevel="2" x14ac:dyDescent="0.25">
      <c r="A34" s="50" t="s">
        <v>1572</v>
      </c>
      <c r="B34" s="50" t="s">
        <v>1573</v>
      </c>
      <c r="C34" s="48" t="s">
        <v>5670</v>
      </c>
      <c r="D34" s="167"/>
      <c r="E34" s="116" t="s">
        <v>55</v>
      </c>
      <c r="F34" s="67" t="s">
        <v>54</v>
      </c>
      <c r="G34" s="68"/>
      <c r="H34" s="69"/>
      <c r="I34" s="70">
        <f>+G34*H34</f>
        <v>0</v>
      </c>
      <c r="J34" s="71">
        <f t="shared" si="5"/>
        <v>0</v>
      </c>
      <c r="K34" s="71">
        <f t="shared" si="5"/>
        <v>0</v>
      </c>
      <c r="N34" s="46" t="s">
        <v>143</v>
      </c>
    </row>
    <row r="35" spans="1:14" ht="15" customHeight="1" outlineLevel="1" x14ac:dyDescent="0.25">
      <c r="A35" s="47" t="s">
        <v>1574</v>
      </c>
      <c r="B35" s="47" t="s">
        <v>1575</v>
      </c>
      <c r="C35" s="48"/>
      <c r="D35" s="49"/>
      <c r="E35" s="116"/>
      <c r="F35" s="67"/>
      <c r="G35" s="52"/>
      <c r="H35" s="52"/>
      <c r="I35" s="52"/>
      <c r="J35" s="52"/>
      <c r="K35" s="52"/>
      <c r="N35" s="46" t="s">
        <v>142</v>
      </c>
    </row>
    <row r="36" spans="1:14" s="2" customFormat="1" ht="15" customHeight="1" outlineLevel="2" x14ac:dyDescent="0.25">
      <c r="A36" s="50" t="s">
        <v>1576</v>
      </c>
      <c r="B36" s="50" t="s">
        <v>1577</v>
      </c>
      <c r="C36" s="48" t="s">
        <v>5670</v>
      </c>
      <c r="D36" s="167"/>
      <c r="E36" s="116" t="s">
        <v>55</v>
      </c>
      <c r="F36" s="67" t="s">
        <v>54</v>
      </c>
      <c r="G36" s="68"/>
      <c r="H36" s="69"/>
      <c r="I36" s="70">
        <f>+G36*H36</f>
        <v>0</v>
      </c>
      <c r="J36" s="71">
        <f t="shared" ref="J36:K39" si="6">+H36*$K$2</f>
        <v>0</v>
      </c>
      <c r="K36" s="71">
        <f t="shared" si="6"/>
        <v>0</v>
      </c>
      <c r="N36" s="46" t="s">
        <v>141</v>
      </c>
    </row>
    <row r="37" spans="1:14" s="2" customFormat="1" ht="15" customHeight="1" outlineLevel="2" x14ac:dyDescent="0.25">
      <c r="A37" s="50" t="s">
        <v>1578</v>
      </c>
      <c r="B37" s="50" t="s">
        <v>1579</v>
      </c>
      <c r="C37" s="48" t="s">
        <v>5670</v>
      </c>
      <c r="D37" s="167"/>
      <c r="E37" s="116" t="s">
        <v>55</v>
      </c>
      <c r="F37" s="67" t="s">
        <v>54</v>
      </c>
      <c r="G37" s="68"/>
      <c r="H37" s="69"/>
      <c r="I37" s="70">
        <f>+G37*H37</f>
        <v>0</v>
      </c>
      <c r="J37" s="71">
        <f t="shared" si="6"/>
        <v>0</v>
      </c>
      <c r="K37" s="71">
        <f t="shared" si="6"/>
        <v>0</v>
      </c>
      <c r="N37" s="46" t="s">
        <v>141</v>
      </c>
    </row>
    <row r="38" spans="1:14" s="2" customFormat="1" ht="15" customHeight="1" outlineLevel="2" x14ac:dyDescent="0.25">
      <c r="A38" s="50" t="s">
        <v>1580</v>
      </c>
      <c r="B38" s="50" t="s">
        <v>1581</v>
      </c>
      <c r="C38" s="48" t="s">
        <v>5670</v>
      </c>
      <c r="D38" s="167"/>
      <c r="E38" s="116" t="s">
        <v>55</v>
      </c>
      <c r="F38" s="67" t="s">
        <v>54</v>
      </c>
      <c r="G38" s="68"/>
      <c r="H38" s="69"/>
      <c r="I38" s="70">
        <f>+G38*H38</f>
        <v>0</v>
      </c>
      <c r="J38" s="71">
        <f t="shared" si="6"/>
        <v>0</v>
      </c>
      <c r="K38" s="71">
        <f t="shared" si="6"/>
        <v>0</v>
      </c>
      <c r="N38" s="46" t="s">
        <v>141</v>
      </c>
    </row>
    <row r="39" spans="1:14" s="2" customFormat="1" ht="15" customHeight="1" outlineLevel="2" x14ac:dyDescent="0.25">
      <c r="A39" s="50" t="s">
        <v>1582</v>
      </c>
      <c r="B39" s="50" t="s">
        <v>1583</v>
      </c>
      <c r="C39" s="48" t="s">
        <v>5670</v>
      </c>
      <c r="D39" s="167"/>
      <c r="E39" s="116" t="s">
        <v>55</v>
      </c>
      <c r="F39" s="67" t="s">
        <v>54</v>
      </c>
      <c r="G39" s="68"/>
      <c r="H39" s="69"/>
      <c r="I39" s="70">
        <f>+G39*H39</f>
        <v>0</v>
      </c>
      <c r="J39" s="71">
        <f t="shared" si="6"/>
        <v>0</v>
      </c>
      <c r="K39" s="71">
        <f t="shared" si="6"/>
        <v>0</v>
      </c>
      <c r="N39" s="46" t="s">
        <v>143</v>
      </c>
    </row>
    <row r="40" spans="1:14" ht="15" customHeight="1" outlineLevel="1" x14ac:dyDescent="0.25">
      <c r="A40" s="47" t="s">
        <v>1584</v>
      </c>
      <c r="B40" s="47" t="s">
        <v>1585</v>
      </c>
      <c r="C40" s="48"/>
      <c r="D40" s="49"/>
      <c r="E40" s="116"/>
      <c r="F40" s="67"/>
      <c r="G40" s="52"/>
      <c r="H40" s="52"/>
      <c r="I40" s="52"/>
      <c r="J40" s="52"/>
      <c r="K40" s="52"/>
      <c r="N40" s="46" t="s">
        <v>142</v>
      </c>
    </row>
    <row r="41" spans="1:14" s="2" customFormat="1" ht="15" customHeight="1" outlineLevel="2" x14ac:dyDescent="0.25">
      <c r="A41" s="50" t="s">
        <v>1586</v>
      </c>
      <c r="B41" s="50" t="s">
        <v>1587</v>
      </c>
      <c r="C41" s="48" t="s">
        <v>5672</v>
      </c>
      <c r="D41" s="167"/>
      <c r="E41" s="116" t="s">
        <v>55</v>
      </c>
      <c r="F41" s="67" t="s">
        <v>54</v>
      </c>
      <c r="G41" s="68"/>
      <c r="H41" s="69"/>
      <c r="I41" s="70">
        <f>+G41*H41</f>
        <v>0</v>
      </c>
      <c r="J41" s="71">
        <f t="shared" ref="J41:K45" si="7">+H41*$K$2</f>
        <v>0</v>
      </c>
      <c r="K41" s="71">
        <f t="shared" si="7"/>
        <v>0</v>
      </c>
      <c r="N41" s="46" t="s">
        <v>141</v>
      </c>
    </row>
    <row r="42" spans="1:14" s="2" customFormat="1" ht="15" customHeight="1" outlineLevel="2" x14ac:dyDescent="0.25">
      <c r="A42" s="50" t="s">
        <v>1588</v>
      </c>
      <c r="B42" s="50" t="s">
        <v>1589</v>
      </c>
      <c r="C42" s="48" t="s">
        <v>5672</v>
      </c>
      <c r="D42" s="167"/>
      <c r="E42" s="116" t="s">
        <v>55</v>
      </c>
      <c r="F42" s="67" t="s">
        <v>54</v>
      </c>
      <c r="G42" s="68"/>
      <c r="H42" s="69"/>
      <c r="I42" s="70">
        <f>+G42*H42</f>
        <v>0</v>
      </c>
      <c r="J42" s="71">
        <f t="shared" si="7"/>
        <v>0</v>
      </c>
      <c r="K42" s="71">
        <f t="shared" si="7"/>
        <v>0</v>
      </c>
      <c r="N42" s="46" t="s">
        <v>141</v>
      </c>
    </row>
    <row r="43" spans="1:14" s="2" customFormat="1" ht="15" customHeight="1" outlineLevel="2" x14ac:dyDescent="0.25">
      <c r="A43" s="50" t="s">
        <v>1590</v>
      </c>
      <c r="B43" s="50" t="s">
        <v>1591</v>
      </c>
      <c r="C43" s="48" t="s">
        <v>5672</v>
      </c>
      <c r="D43" s="167"/>
      <c r="E43" s="116" t="s">
        <v>55</v>
      </c>
      <c r="F43" s="67" t="s">
        <v>54</v>
      </c>
      <c r="G43" s="68"/>
      <c r="H43" s="69"/>
      <c r="I43" s="70">
        <f>+G43*H43</f>
        <v>0</v>
      </c>
      <c r="J43" s="71">
        <f t="shared" si="7"/>
        <v>0</v>
      </c>
      <c r="K43" s="71">
        <f t="shared" si="7"/>
        <v>0</v>
      </c>
      <c r="N43" s="46" t="s">
        <v>141</v>
      </c>
    </row>
    <row r="44" spans="1:14" s="2" customFormat="1" ht="15" customHeight="1" outlineLevel="2" x14ac:dyDescent="0.25">
      <c r="A44" s="50" t="s">
        <v>1592</v>
      </c>
      <c r="B44" s="50" t="s">
        <v>1593</v>
      </c>
      <c r="C44" s="48" t="s">
        <v>5672</v>
      </c>
      <c r="D44" s="167"/>
      <c r="E44" s="116" t="s">
        <v>55</v>
      </c>
      <c r="F44" s="67" t="s">
        <v>54</v>
      </c>
      <c r="G44" s="68"/>
      <c r="H44" s="69"/>
      <c r="I44" s="70">
        <f>+G44*H44</f>
        <v>0</v>
      </c>
      <c r="J44" s="71">
        <f t="shared" si="7"/>
        <v>0</v>
      </c>
      <c r="K44" s="71">
        <f t="shared" si="7"/>
        <v>0</v>
      </c>
      <c r="N44" s="46" t="s">
        <v>141</v>
      </c>
    </row>
    <row r="45" spans="1:14" s="2" customFormat="1" ht="15" customHeight="1" outlineLevel="2" x14ac:dyDescent="0.25">
      <c r="A45" s="50" t="s">
        <v>1594</v>
      </c>
      <c r="B45" s="50" t="s">
        <v>1595</v>
      </c>
      <c r="C45" s="48" t="s">
        <v>5672</v>
      </c>
      <c r="D45" s="167"/>
      <c r="E45" s="116" t="s">
        <v>55</v>
      </c>
      <c r="F45" s="67" t="s">
        <v>54</v>
      </c>
      <c r="G45" s="68"/>
      <c r="H45" s="69"/>
      <c r="I45" s="70">
        <f>+G45*H45</f>
        <v>0</v>
      </c>
      <c r="J45" s="71">
        <f t="shared" si="7"/>
        <v>0</v>
      </c>
      <c r="K45" s="71">
        <f t="shared" si="7"/>
        <v>0</v>
      </c>
      <c r="N45" s="46" t="s">
        <v>143</v>
      </c>
    </row>
    <row r="46" spans="1:14" ht="15" customHeight="1" outlineLevel="1" x14ac:dyDescent="0.25">
      <c r="A46" s="47" t="s">
        <v>1596</v>
      </c>
      <c r="B46" s="47" t="s">
        <v>1597</v>
      </c>
      <c r="C46" s="48"/>
      <c r="D46" s="49"/>
      <c r="E46" s="116"/>
      <c r="F46" s="67"/>
      <c r="G46" s="52"/>
      <c r="H46" s="52"/>
      <c r="I46" s="52"/>
      <c r="J46" s="52"/>
      <c r="K46" s="52"/>
      <c r="N46" s="46" t="s">
        <v>142</v>
      </c>
    </row>
    <row r="47" spans="1:14" s="2" customFormat="1" ht="15" customHeight="1" outlineLevel="2" x14ac:dyDescent="0.25">
      <c r="A47" s="50" t="s">
        <v>1598</v>
      </c>
      <c r="B47" s="50" t="s">
        <v>1599</v>
      </c>
      <c r="C47" s="48" t="s">
        <v>5672</v>
      </c>
      <c r="D47" s="167"/>
      <c r="E47" s="116" t="s">
        <v>55</v>
      </c>
      <c r="F47" s="67" t="s">
        <v>54</v>
      </c>
      <c r="G47" s="68"/>
      <c r="H47" s="69"/>
      <c r="I47" s="70">
        <f t="shared" ref="I47:I54" si="8">+G47*H47</f>
        <v>0</v>
      </c>
      <c r="J47" s="71">
        <f t="shared" ref="J47:K54" si="9">+H47*$K$2</f>
        <v>0</v>
      </c>
      <c r="K47" s="71">
        <f t="shared" si="9"/>
        <v>0</v>
      </c>
      <c r="N47" s="46" t="s">
        <v>141</v>
      </c>
    </row>
    <row r="48" spans="1:14" s="2" customFormat="1" ht="15" customHeight="1" outlineLevel="2" x14ac:dyDescent="0.25">
      <c r="A48" s="50" t="s">
        <v>1600</v>
      </c>
      <c r="B48" s="50" t="s">
        <v>1601</v>
      </c>
      <c r="C48" s="48" t="s">
        <v>5672</v>
      </c>
      <c r="D48" s="167"/>
      <c r="E48" s="116" t="s">
        <v>55</v>
      </c>
      <c r="F48" s="67" t="s">
        <v>54</v>
      </c>
      <c r="G48" s="68"/>
      <c r="H48" s="69"/>
      <c r="I48" s="70">
        <f t="shared" si="8"/>
        <v>0</v>
      </c>
      <c r="J48" s="71">
        <f t="shared" si="9"/>
        <v>0</v>
      </c>
      <c r="K48" s="71">
        <f t="shared" si="9"/>
        <v>0</v>
      </c>
      <c r="N48" s="46" t="s">
        <v>141</v>
      </c>
    </row>
    <row r="49" spans="1:14" s="2" customFormat="1" ht="15" customHeight="1" outlineLevel="2" x14ac:dyDescent="0.25">
      <c r="A49" s="50" t="s">
        <v>1602</v>
      </c>
      <c r="B49" s="50" t="s">
        <v>1603</v>
      </c>
      <c r="C49" s="48" t="s">
        <v>5672</v>
      </c>
      <c r="D49" s="167"/>
      <c r="E49" s="116" t="s">
        <v>55</v>
      </c>
      <c r="F49" s="67" t="s">
        <v>54</v>
      </c>
      <c r="G49" s="68"/>
      <c r="H49" s="69"/>
      <c r="I49" s="70">
        <f t="shared" si="8"/>
        <v>0</v>
      </c>
      <c r="J49" s="71">
        <f t="shared" si="9"/>
        <v>0</v>
      </c>
      <c r="K49" s="71">
        <f t="shared" si="9"/>
        <v>0</v>
      </c>
      <c r="N49" s="46" t="s">
        <v>141</v>
      </c>
    </row>
    <row r="50" spans="1:14" s="2" customFormat="1" ht="15" customHeight="1" outlineLevel="2" x14ac:dyDescent="0.25">
      <c r="A50" s="50" t="s">
        <v>1604</v>
      </c>
      <c r="B50" s="50" t="s">
        <v>1605</v>
      </c>
      <c r="C50" s="48" t="s">
        <v>5672</v>
      </c>
      <c r="D50" s="167"/>
      <c r="E50" s="116" t="s">
        <v>55</v>
      </c>
      <c r="F50" s="67" t="s">
        <v>54</v>
      </c>
      <c r="G50" s="68"/>
      <c r="H50" s="69"/>
      <c r="I50" s="70">
        <f t="shared" si="8"/>
        <v>0</v>
      </c>
      <c r="J50" s="71">
        <f t="shared" si="9"/>
        <v>0</v>
      </c>
      <c r="K50" s="71">
        <f t="shared" si="9"/>
        <v>0</v>
      </c>
      <c r="N50" s="46" t="s">
        <v>141</v>
      </c>
    </row>
    <row r="51" spans="1:14" s="2" customFormat="1" ht="15" customHeight="1" outlineLevel="2" x14ac:dyDescent="0.25">
      <c r="A51" s="50" t="s">
        <v>1606</v>
      </c>
      <c r="B51" s="50" t="s">
        <v>1607</v>
      </c>
      <c r="C51" s="48" t="s">
        <v>5672</v>
      </c>
      <c r="D51" s="167"/>
      <c r="E51" s="116" t="s">
        <v>55</v>
      </c>
      <c r="F51" s="67" t="s">
        <v>54</v>
      </c>
      <c r="G51" s="68"/>
      <c r="H51" s="69"/>
      <c r="I51" s="70">
        <f t="shared" si="8"/>
        <v>0</v>
      </c>
      <c r="J51" s="71">
        <f t="shared" si="9"/>
        <v>0</v>
      </c>
      <c r="K51" s="71">
        <f t="shared" si="9"/>
        <v>0</v>
      </c>
      <c r="N51" s="46" t="s">
        <v>141</v>
      </c>
    </row>
    <row r="52" spans="1:14" s="2" customFormat="1" ht="15" customHeight="1" outlineLevel="2" x14ac:dyDescent="0.25">
      <c r="A52" s="50" t="s">
        <v>1608</v>
      </c>
      <c r="B52" s="50" t="s">
        <v>1609</v>
      </c>
      <c r="C52" s="48" t="s">
        <v>5672</v>
      </c>
      <c r="D52" s="167"/>
      <c r="E52" s="116" t="s">
        <v>55</v>
      </c>
      <c r="F52" s="67" t="s">
        <v>54</v>
      </c>
      <c r="G52" s="68"/>
      <c r="H52" s="69"/>
      <c r="I52" s="70">
        <f t="shared" si="8"/>
        <v>0</v>
      </c>
      <c r="J52" s="71">
        <f t="shared" si="9"/>
        <v>0</v>
      </c>
      <c r="K52" s="71">
        <f t="shared" si="9"/>
        <v>0</v>
      </c>
      <c r="N52" s="46" t="s">
        <v>141</v>
      </c>
    </row>
    <row r="53" spans="1:14" s="2" customFormat="1" ht="15" customHeight="1" outlineLevel="2" x14ac:dyDescent="0.25">
      <c r="A53" s="50" t="s">
        <v>1610</v>
      </c>
      <c r="B53" s="50" t="s">
        <v>1611</v>
      </c>
      <c r="C53" s="48" t="s">
        <v>5672</v>
      </c>
      <c r="D53" s="167"/>
      <c r="E53" s="116" t="s">
        <v>55</v>
      </c>
      <c r="F53" s="67" t="s">
        <v>54</v>
      </c>
      <c r="G53" s="68"/>
      <c r="H53" s="69"/>
      <c r="I53" s="70">
        <f t="shared" si="8"/>
        <v>0</v>
      </c>
      <c r="J53" s="71">
        <f t="shared" si="9"/>
        <v>0</v>
      </c>
      <c r="K53" s="71">
        <f t="shared" si="9"/>
        <v>0</v>
      </c>
      <c r="N53" s="46" t="s">
        <v>141</v>
      </c>
    </row>
    <row r="54" spans="1:14" s="2" customFormat="1" ht="15" customHeight="1" outlineLevel="2" x14ac:dyDescent="0.25">
      <c r="A54" s="50" t="s">
        <v>1612</v>
      </c>
      <c r="B54" s="50" t="s">
        <v>1613</v>
      </c>
      <c r="C54" s="48" t="s">
        <v>5672</v>
      </c>
      <c r="D54" s="167"/>
      <c r="E54" s="116" t="s">
        <v>55</v>
      </c>
      <c r="F54" s="67" t="s">
        <v>54</v>
      </c>
      <c r="G54" s="68"/>
      <c r="H54" s="69"/>
      <c r="I54" s="70">
        <f t="shared" si="8"/>
        <v>0</v>
      </c>
      <c r="J54" s="71">
        <f t="shared" si="9"/>
        <v>0</v>
      </c>
      <c r="K54" s="71">
        <f t="shared" si="9"/>
        <v>0</v>
      </c>
      <c r="N54" s="46" t="s">
        <v>143</v>
      </c>
    </row>
    <row r="55" spans="1:14" ht="15" customHeight="1" outlineLevel="1" x14ac:dyDescent="0.25">
      <c r="A55" s="47" t="s">
        <v>1614</v>
      </c>
      <c r="B55" s="47" t="s">
        <v>1615</v>
      </c>
      <c r="C55" s="48"/>
      <c r="D55" s="49"/>
      <c r="E55" s="116"/>
      <c r="F55" s="67"/>
      <c r="G55" s="52"/>
      <c r="H55" s="52"/>
      <c r="I55" s="52"/>
      <c r="J55" s="52"/>
      <c r="K55" s="52"/>
      <c r="N55" s="46" t="s">
        <v>142</v>
      </c>
    </row>
    <row r="56" spans="1:14" s="2" customFormat="1" ht="15" customHeight="1" outlineLevel="2" x14ac:dyDescent="0.25">
      <c r="A56" s="50" t="s">
        <v>1616</v>
      </c>
      <c r="B56" s="50" t="s">
        <v>1617</v>
      </c>
      <c r="C56" s="48" t="s">
        <v>5670</v>
      </c>
      <c r="D56" s="167"/>
      <c r="E56" s="116" t="s">
        <v>55</v>
      </c>
      <c r="F56" s="67" t="s">
        <v>54</v>
      </c>
      <c r="G56" s="68"/>
      <c r="H56" s="69"/>
      <c r="I56" s="70">
        <f>+G56*H56</f>
        <v>0</v>
      </c>
      <c r="J56" s="71">
        <f t="shared" ref="J56:K58" si="10">+H56*$K$2</f>
        <v>0</v>
      </c>
      <c r="K56" s="71">
        <f t="shared" si="10"/>
        <v>0</v>
      </c>
      <c r="N56" s="46" t="s">
        <v>141</v>
      </c>
    </row>
    <row r="57" spans="1:14" s="2" customFormat="1" ht="15" customHeight="1" outlineLevel="2" x14ac:dyDescent="0.25">
      <c r="A57" s="50" t="s">
        <v>1618</v>
      </c>
      <c r="B57" s="50" t="s">
        <v>1619</v>
      </c>
      <c r="C57" s="48"/>
      <c r="D57" s="167"/>
      <c r="E57" s="116" t="s">
        <v>55</v>
      </c>
      <c r="F57" s="67" t="s">
        <v>54</v>
      </c>
      <c r="G57" s="68"/>
      <c r="H57" s="69"/>
      <c r="I57" s="70">
        <f>+G57*H57</f>
        <v>0</v>
      </c>
      <c r="J57" s="71">
        <f t="shared" si="10"/>
        <v>0</v>
      </c>
      <c r="K57" s="71">
        <f t="shared" si="10"/>
        <v>0</v>
      </c>
      <c r="N57" s="46" t="s">
        <v>143</v>
      </c>
    </row>
    <row r="58" spans="1:14" ht="15" customHeight="1" outlineLevel="1" x14ac:dyDescent="0.25">
      <c r="A58" s="47" t="s">
        <v>1620</v>
      </c>
      <c r="B58" s="47" t="s">
        <v>1621</v>
      </c>
      <c r="C58" s="48"/>
      <c r="D58" s="167"/>
      <c r="E58" s="116" t="s">
        <v>55</v>
      </c>
      <c r="F58" s="67" t="s">
        <v>54</v>
      </c>
      <c r="G58" s="68"/>
      <c r="H58" s="69"/>
      <c r="I58" s="70">
        <f>+G58*H58</f>
        <v>0</v>
      </c>
      <c r="J58" s="71">
        <f t="shared" si="10"/>
        <v>0</v>
      </c>
      <c r="K58" s="71">
        <f t="shared" si="10"/>
        <v>0</v>
      </c>
      <c r="N58" s="46" t="s">
        <v>143</v>
      </c>
    </row>
    <row r="59" spans="1:14" s="36" customFormat="1" ht="15" customHeight="1" x14ac:dyDescent="0.25">
      <c r="A59" s="43" t="s">
        <v>1622</v>
      </c>
      <c r="B59" s="43" t="s">
        <v>1623</v>
      </c>
      <c r="C59" s="44"/>
      <c r="D59" s="45"/>
      <c r="E59" s="158"/>
      <c r="F59" s="65"/>
      <c r="G59" s="107"/>
      <c r="H59" s="107"/>
      <c r="I59" s="107"/>
      <c r="J59" s="107"/>
      <c r="K59" s="107"/>
      <c r="N59" s="33" t="s">
        <v>142</v>
      </c>
    </row>
    <row r="60" spans="1:14" ht="15" customHeight="1" outlineLevel="1" x14ac:dyDescent="0.25">
      <c r="A60" s="47" t="s">
        <v>1624</v>
      </c>
      <c r="B60" s="47" t="s">
        <v>1625</v>
      </c>
      <c r="C60" s="48"/>
      <c r="D60" s="49"/>
      <c r="E60" s="116"/>
      <c r="F60" s="67"/>
      <c r="G60" s="52"/>
      <c r="H60" s="52"/>
      <c r="I60" s="52"/>
      <c r="J60" s="52"/>
      <c r="K60" s="52"/>
      <c r="N60" s="33" t="s">
        <v>142</v>
      </c>
    </row>
    <row r="61" spans="1:14" s="2" customFormat="1" ht="15" customHeight="1" outlineLevel="2" x14ac:dyDescent="0.25">
      <c r="A61" s="50" t="s">
        <v>1626</v>
      </c>
      <c r="B61" s="50" t="s">
        <v>1627</v>
      </c>
      <c r="C61" s="48" t="s">
        <v>5670</v>
      </c>
      <c r="D61" s="167"/>
      <c r="E61" s="116" t="s">
        <v>55</v>
      </c>
      <c r="F61" s="67" t="s">
        <v>54</v>
      </c>
      <c r="G61" s="68"/>
      <c r="H61" s="69"/>
      <c r="I61" s="70">
        <f t="shared" ref="I61:I67" si="11">+G61*H61</f>
        <v>0</v>
      </c>
      <c r="J61" s="71">
        <f t="shared" ref="J61:J67" si="12">+H61*$K$2</f>
        <v>0</v>
      </c>
      <c r="K61" s="71">
        <f t="shared" ref="K61:K67" si="13">+I61*$K$2</f>
        <v>0</v>
      </c>
      <c r="N61" s="46" t="s">
        <v>141</v>
      </c>
    </row>
    <row r="62" spans="1:14" s="2" customFormat="1" ht="15" customHeight="1" outlineLevel="2" x14ac:dyDescent="0.25">
      <c r="A62" s="50" t="s">
        <v>1628</v>
      </c>
      <c r="B62" s="50" t="s">
        <v>1629</v>
      </c>
      <c r="C62" s="48" t="s">
        <v>5670</v>
      </c>
      <c r="D62" s="167"/>
      <c r="E62" s="116" t="s">
        <v>55</v>
      </c>
      <c r="F62" s="67" t="s">
        <v>54</v>
      </c>
      <c r="G62" s="68"/>
      <c r="H62" s="69"/>
      <c r="I62" s="70">
        <f t="shared" si="11"/>
        <v>0</v>
      </c>
      <c r="J62" s="71">
        <f t="shared" si="12"/>
        <v>0</v>
      </c>
      <c r="K62" s="71">
        <f t="shared" si="13"/>
        <v>0</v>
      </c>
      <c r="N62" s="46" t="s">
        <v>141</v>
      </c>
    </row>
    <row r="63" spans="1:14" s="2" customFormat="1" ht="15" customHeight="1" outlineLevel="2" x14ac:dyDescent="0.25">
      <c r="A63" s="50" t="s">
        <v>1630</v>
      </c>
      <c r="B63" s="50" t="s">
        <v>1631</v>
      </c>
      <c r="C63" s="48" t="s">
        <v>5668</v>
      </c>
      <c r="D63" s="167"/>
      <c r="E63" s="116" t="s">
        <v>73</v>
      </c>
      <c r="F63" s="67" t="s">
        <v>72</v>
      </c>
      <c r="G63" s="68"/>
      <c r="H63" s="69"/>
      <c r="I63" s="70">
        <f t="shared" si="11"/>
        <v>0</v>
      </c>
      <c r="J63" s="71">
        <f t="shared" si="12"/>
        <v>0</v>
      </c>
      <c r="K63" s="71">
        <f t="shared" si="13"/>
        <v>0</v>
      </c>
      <c r="N63" s="46" t="s">
        <v>141</v>
      </c>
    </row>
    <row r="64" spans="1:14" s="2" customFormat="1" ht="15" customHeight="1" outlineLevel="2" x14ac:dyDescent="0.25">
      <c r="A64" s="50" t="s">
        <v>1632</v>
      </c>
      <c r="B64" s="50" t="s">
        <v>1633</v>
      </c>
      <c r="C64" s="48" t="s">
        <v>5668</v>
      </c>
      <c r="D64" s="167"/>
      <c r="E64" s="116" t="s">
        <v>73</v>
      </c>
      <c r="F64" s="67" t="s">
        <v>72</v>
      </c>
      <c r="G64" s="68"/>
      <c r="H64" s="69"/>
      <c r="I64" s="70">
        <f t="shared" si="11"/>
        <v>0</v>
      </c>
      <c r="J64" s="71">
        <f t="shared" si="12"/>
        <v>0</v>
      </c>
      <c r="K64" s="71">
        <f t="shared" si="13"/>
        <v>0</v>
      </c>
      <c r="N64" s="46" t="s">
        <v>141</v>
      </c>
    </row>
    <row r="65" spans="1:14" s="2" customFormat="1" ht="15" customHeight="1" outlineLevel="2" x14ac:dyDescent="0.25">
      <c r="A65" s="50" t="s">
        <v>1634</v>
      </c>
      <c r="B65" s="50" t="s">
        <v>1635</v>
      </c>
      <c r="C65" s="48" t="s">
        <v>5672</v>
      </c>
      <c r="D65" s="167"/>
      <c r="E65" s="116" t="s">
        <v>55</v>
      </c>
      <c r="F65" s="67" t="s">
        <v>54</v>
      </c>
      <c r="G65" s="68"/>
      <c r="H65" s="69"/>
      <c r="I65" s="70">
        <f t="shared" si="11"/>
        <v>0</v>
      </c>
      <c r="J65" s="71">
        <f t="shared" si="12"/>
        <v>0</v>
      </c>
      <c r="K65" s="71">
        <f t="shared" si="13"/>
        <v>0</v>
      </c>
      <c r="N65" s="46" t="s">
        <v>141</v>
      </c>
    </row>
    <row r="66" spans="1:14" s="2" customFormat="1" ht="15" customHeight="1" outlineLevel="2" x14ac:dyDescent="0.25">
      <c r="A66" s="50" t="s">
        <v>1636</v>
      </c>
      <c r="B66" s="50" t="s">
        <v>1637</v>
      </c>
      <c r="C66" s="48" t="s">
        <v>5672</v>
      </c>
      <c r="D66" s="167"/>
      <c r="E66" s="116" t="s">
        <v>55</v>
      </c>
      <c r="F66" s="67" t="s">
        <v>54</v>
      </c>
      <c r="G66" s="68"/>
      <c r="H66" s="69"/>
      <c r="I66" s="70">
        <f t="shared" si="11"/>
        <v>0</v>
      </c>
      <c r="J66" s="71">
        <f t="shared" si="12"/>
        <v>0</v>
      </c>
      <c r="K66" s="71">
        <f t="shared" si="13"/>
        <v>0</v>
      </c>
      <c r="N66" s="46" t="s">
        <v>141</v>
      </c>
    </row>
    <row r="67" spans="1:14" s="2" customFormat="1" ht="15" customHeight="1" outlineLevel="2" x14ac:dyDescent="0.25">
      <c r="A67" s="50" t="s">
        <v>1638</v>
      </c>
      <c r="B67" s="50" t="s">
        <v>1639</v>
      </c>
      <c r="C67" s="48"/>
      <c r="D67" s="167"/>
      <c r="E67" s="116" t="s">
        <v>55</v>
      </c>
      <c r="F67" s="67" t="s">
        <v>54</v>
      </c>
      <c r="G67" s="68"/>
      <c r="H67" s="69"/>
      <c r="I67" s="70">
        <f t="shared" si="11"/>
        <v>0</v>
      </c>
      <c r="J67" s="71">
        <f t="shared" si="12"/>
        <v>0</v>
      </c>
      <c r="K67" s="71">
        <f t="shared" si="13"/>
        <v>0</v>
      </c>
      <c r="N67" s="46" t="s">
        <v>143</v>
      </c>
    </row>
    <row r="68" spans="1:14" ht="15" customHeight="1" outlineLevel="1" x14ac:dyDescent="0.25">
      <c r="A68" s="47" t="s">
        <v>1640</v>
      </c>
      <c r="B68" s="47" t="s">
        <v>1641</v>
      </c>
      <c r="C68" s="48"/>
      <c r="D68" s="49"/>
      <c r="E68" s="116"/>
      <c r="F68" s="67"/>
      <c r="G68" s="52"/>
      <c r="H68" s="52"/>
      <c r="I68" s="52"/>
      <c r="J68" s="52"/>
      <c r="K68" s="52"/>
      <c r="N68" s="33" t="s">
        <v>142</v>
      </c>
    </row>
    <row r="69" spans="1:14" s="64" customFormat="1" ht="15" customHeight="1" outlineLevel="2" x14ac:dyDescent="0.25">
      <c r="A69" s="50" t="s">
        <v>1642</v>
      </c>
      <c r="B69" s="50" t="s">
        <v>1643</v>
      </c>
      <c r="C69" s="48" t="s">
        <v>5670</v>
      </c>
      <c r="D69" s="167"/>
      <c r="E69" s="116" t="s">
        <v>55</v>
      </c>
      <c r="F69" s="67" t="s">
        <v>54</v>
      </c>
      <c r="G69" s="68"/>
      <c r="H69" s="69"/>
      <c r="I69" s="70">
        <f t="shared" ref="I69:I75" si="14">+G69*H69</f>
        <v>0</v>
      </c>
      <c r="J69" s="71">
        <f t="shared" ref="J69:J75" si="15">+H69*$K$2</f>
        <v>0</v>
      </c>
      <c r="K69" s="71">
        <f t="shared" ref="K69:K75" si="16">+I69*$K$2</f>
        <v>0</v>
      </c>
      <c r="N69" s="46" t="s">
        <v>141</v>
      </c>
    </row>
    <row r="70" spans="1:14" s="64" customFormat="1" ht="15" customHeight="1" outlineLevel="2" x14ac:dyDescent="0.25">
      <c r="A70" s="50" t="s">
        <v>1644</v>
      </c>
      <c r="B70" s="50" t="s">
        <v>1645</v>
      </c>
      <c r="C70" s="48" t="s">
        <v>5670</v>
      </c>
      <c r="D70" s="167"/>
      <c r="E70" s="116" t="s">
        <v>55</v>
      </c>
      <c r="F70" s="67" t="s">
        <v>54</v>
      </c>
      <c r="G70" s="68"/>
      <c r="H70" s="69"/>
      <c r="I70" s="70">
        <f t="shared" si="14"/>
        <v>0</v>
      </c>
      <c r="J70" s="71">
        <f t="shared" si="15"/>
        <v>0</v>
      </c>
      <c r="K70" s="71">
        <f t="shared" si="16"/>
        <v>0</v>
      </c>
      <c r="N70" s="46" t="s">
        <v>141</v>
      </c>
    </row>
    <row r="71" spans="1:14" s="64" customFormat="1" ht="15" customHeight="1" outlineLevel="2" x14ac:dyDescent="0.25">
      <c r="A71" s="50" t="s">
        <v>1646</v>
      </c>
      <c r="B71" s="50" t="s">
        <v>1647</v>
      </c>
      <c r="C71" s="48" t="s">
        <v>5670</v>
      </c>
      <c r="D71" s="167"/>
      <c r="E71" s="116" t="s">
        <v>55</v>
      </c>
      <c r="F71" s="67" t="s">
        <v>54</v>
      </c>
      <c r="G71" s="68"/>
      <c r="H71" s="69"/>
      <c r="I71" s="70">
        <f t="shared" si="14"/>
        <v>0</v>
      </c>
      <c r="J71" s="71">
        <f t="shared" si="15"/>
        <v>0</v>
      </c>
      <c r="K71" s="71">
        <f t="shared" si="16"/>
        <v>0</v>
      </c>
      <c r="N71" s="46" t="s">
        <v>141</v>
      </c>
    </row>
    <row r="72" spans="1:14" s="64" customFormat="1" ht="15" customHeight="1" outlineLevel="2" x14ac:dyDescent="0.25">
      <c r="A72" s="50" t="s">
        <v>1648</v>
      </c>
      <c r="B72" s="50" t="s">
        <v>1649</v>
      </c>
      <c r="C72" s="48" t="s">
        <v>5670</v>
      </c>
      <c r="D72" s="167"/>
      <c r="E72" s="116" t="s">
        <v>55</v>
      </c>
      <c r="F72" s="67" t="s">
        <v>54</v>
      </c>
      <c r="G72" s="68"/>
      <c r="H72" s="69"/>
      <c r="I72" s="70">
        <f t="shared" si="14"/>
        <v>0</v>
      </c>
      <c r="J72" s="71">
        <f t="shared" si="15"/>
        <v>0</v>
      </c>
      <c r="K72" s="71">
        <f t="shared" si="16"/>
        <v>0</v>
      </c>
      <c r="N72" s="46" t="s">
        <v>141</v>
      </c>
    </row>
    <row r="73" spans="1:14" s="64" customFormat="1" ht="15" customHeight="1" outlineLevel="2" x14ac:dyDescent="0.25">
      <c r="A73" s="50" t="s">
        <v>1650</v>
      </c>
      <c r="B73" s="50" t="s">
        <v>1651</v>
      </c>
      <c r="C73" s="48" t="s">
        <v>5670</v>
      </c>
      <c r="D73" s="167"/>
      <c r="E73" s="116" t="s">
        <v>55</v>
      </c>
      <c r="F73" s="67" t="s">
        <v>54</v>
      </c>
      <c r="G73" s="68"/>
      <c r="H73" s="69"/>
      <c r="I73" s="70">
        <f t="shared" si="14"/>
        <v>0</v>
      </c>
      <c r="J73" s="71">
        <f t="shared" si="15"/>
        <v>0</v>
      </c>
      <c r="K73" s="71">
        <f t="shared" si="16"/>
        <v>0</v>
      </c>
      <c r="N73" s="46" t="s">
        <v>141</v>
      </c>
    </row>
    <row r="74" spans="1:14" s="64" customFormat="1" ht="15" customHeight="1" outlineLevel="2" x14ac:dyDescent="0.25">
      <c r="A74" s="50" t="s">
        <v>1652</v>
      </c>
      <c r="B74" s="50" t="s">
        <v>1653</v>
      </c>
      <c r="C74" s="48" t="s">
        <v>5670</v>
      </c>
      <c r="D74" s="167"/>
      <c r="E74" s="116" t="s">
        <v>55</v>
      </c>
      <c r="F74" s="67" t="s">
        <v>54</v>
      </c>
      <c r="G74" s="68"/>
      <c r="H74" s="69"/>
      <c r="I74" s="70">
        <f t="shared" si="14"/>
        <v>0</v>
      </c>
      <c r="J74" s="71">
        <f t="shared" si="15"/>
        <v>0</v>
      </c>
      <c r="K74" s="71">
        <f t="shared" si="16"/>
        <v>0</v>
      </c>
      <c r="N74" s="46" t="s">
        <v>141</v>
      </c>
    </row>
    <row r="75" spans="1:14" s="2" customFormat="1" ht="15" customHeight="1" outlineLevel="2" x14ac:dyDescent="0.25">
      <c r="A75" s="50" t="s">
        <v>1654</v>
      </c>
      <c r="B75" s="50" t="s">
        <v>1655</v>
      </c>
      <c r="C75" s="48" t="s">
        <v>5670</v>
      </c>
      <c r="D75" s="167"/>
      <c r="E75" s="116" t="s">
        <v>55</v>
      </c>
      <c r="F75" s="67" t="s">
        <v>54</v>
      </c>
      <c r="G75" s="68"/>
      <c r="H75" s="69"/>
      <c r="I75" s="70">
        <f t="shared" si="14"/>
        <v>0</v>
      </c>
      <c r="J75" s="71">
        <f t="shared" si="15"/>
        <v>0</v>
      </c>
      <c r="K75" s="71">
        <f t="shared" si="16"/>
        <v>0</v>
      </c>
      <c r="N75" s="46" t="s">
        <v>143</v>
      </c>
    </row>
    <row r="76" spans="1:14" ht="15" customHeight="1" outlineLevel="1" x14ac:dyDescent="0.25">
      <c r="A76" s="47" t="s">
        <v>1656</v>
      </c>
      <c r="B76" s="47" t="s">
        <v>1657</v>
      </c>
      <c r="C76" s="48"/>
      <c r="D76" s="49"/>
      <c r="E76" s="116"/>
      <c r="F76" s="67"/>
      <c r="G76" s="52"/>
      <c r="H76" s="52"/>
      <c r="I76" s="52"/>
      <c r="J76" s="52"/>
      <c r="K76" s="52"/>
      <c r="N76" s="33" t="s">
        <v>142</v>
      </c>
    </row>
    <row r="77" spans="1:14" s="2" customFormat="1" ht="15" customHeight="1" outlineLevel="2" x14ac:dyDescent="0.25">
      <c r="A77" s="50" t="s">
        <v>1658</v>
      </c>
      <c r="B77" s="50" t="s">
        <v>1659</v>
      </c>
      <c r="C77" s="48" t="s">
        <v>5670</v>
      </c>
      <c r="D77" s="167"/>
      <c r="E77" s="116" t="s">
        <v>55</v>
      </c>
      <c r="F77" s="67" t="s">
        <v>54</v>
      </c>
      <c r="G77" s="68"/>
      <c r="H77" s="69"/>
      <c r="I77" s="70">
        <f>+G77*H77</f>
        <v>0</v>
      </c>
      <c r="J77" s="71">
        <f t="shared" ref="J77:K80" si="17">+H77*$K$2</f>
        <v>0</v>
      </c>
      <c r="K77" s="71">
        <f t="shared" si="17"/>
        <v>0</v>
      </c>
      <c r="N77" s="46" t="s">
        <v>141</v>
      </c>
    </row>
    <row r="78" spans="1:14" s="2" customFormat="1" ht="15" customHeight="1" outlineLevel="2" x14ac:dyDescent="0.25">
      <c r="A78" s="50" t="s">
        <v>1660</v>
      </c>
      <c r="B78" s="50" t="s">
        <v>1661</v>
      </c>
      <c r="C78" s="48" t="s">
        <v>5670</v>
      </c>
      <c r="D78" s="167"/>
      <c r="E78" s="116" t="s">
        <v>55</v>
      </c>
      <c r="F78" s="67" t="s">
        <v>54</v>
      </c>
      <c r="G78" s="68"/>
      <c r="H78" s="69"/>
      <c r="I78" s="70">
        <f>+G78*H78</f>
        <v>0</v>
      </c>
      <c r="J78" s="71">
        <f t="shared" si="17"/>
        <v>0</v>
      </c>
      <c r="K78" s="71">
        <f t="shared" si="17"/>
        <v>0</v>
      </c>
      <c r="N78" s="46" t="s">
        <v>141</v>
      </c>
    </row>
    <row r="79" spans="1:14" s="2" customFormat="1" ht="15" customHeight="1" outlineLevel="2" x14ac:dyDescent="0.25">
      <c r="A79" s="50" t="s">
        <v>1662</v>
      </c>
      <c r="B79" s="50" t="s">
        <v>1663</v>
      </c>
      <c r="C79" s="48" t="s">
        <v>5670</v>
      </c>
      <c r="D79" s="167"/>
      <c r="E79" s="116" t="s">
        <v>55</v>
      </c>
      <c r="F79" s="67" t="s">
        <v>54</v>
      </c>
      <c r="G79" s="68"/>
      <c r="H79" s="69"/>
      <c r="I79" s="70">
        <f>+G79*H79</f>
        <v>0</v>
      </c>
      <c r="J79" s="71">
        <f t="shared" si="17"/>
        <v>0</v>
      </c>
      <c r="K79" s="71">
        <f t="shared" si="17"/>
        <v>0</v>
      </c>
      <c r="N79" s="46" t="s">
        <v>141</v>
      </c>
    </row>
    <row r="80" spans="1:14" s="2" customFormat="1" ht="15" customHeight="1" outlineLevel="2" x14ac:dyDescent="0.25">
      <c r="A80" s="50" t="s">
        <v>1664</v>
      </c>
      <c r="B80" s="50" t="s">
        <v>1665</v>
      </c>
      <c r="C80" s="48" t="s">
        <v>5670</v>
      </c>
      <c r="D80" s="167"/>
      <c r="E80" s="116" t="s">
        <v>55</v>
      </c>
      <c r="F80" s="67" t="s">
        <v>54</v>
      </c>
      <c r="G80" s="68"/>
      <c r="H80" s="69"/>
      <c r="I80" s="70">
        <f>+G80*H80</f>
        <v>0</v>
      </c>
      <c r="J80" s="71">
        <f t="shared" si="17"/>
        <v>0</v>
      </c>
      <c r="K80" s="71">
        <f t="shared" si="17"/>
        <v>0</v>
      </c>
      <c r="N80" s="46" t="s">
        <v>143</v>
      </c>
    </row>
    <row r="81" spans="1:14" ht="15" customHeight="1" outlineLevel="1" x14ac:dyDescent="0.25">
      <c r="A81" s="47" t="s">
        <v>1666</v>
      </c>
      <c r="B81" s="47" t="s">
        <v>1667</v>
      </c>
      <c r="C81" s="48"/>
      <c r="D81" s="49"/>
      <c r="E81" s="116"/>
      <c r="F81" s="67"/>
      <c r="G81" s="52"/>
      <c r="H81" s="52"/>
      <c r="I81" s="52"/>
      <c r="J81" s="52"/>
      <c r="K81" s="52"/>
      <c r="N81" s="33" t="s">
        <v>142</v>
      </c>
    </row>
    <row r="82" spans="1:14" s="64" customFormat="1" ht="15" customHeight="1" outlineLevel="2" x14ac:dyDescent="0.25">
      <c r="A82" s="50" t="s">
        <v>1668</v>
      </c>
      <c r="B82" s="50" t="s">
        <v>1669</v>
      </c>
      <c r="C82" s="48" t="s">
        <v>5672</v>
      </c>
      <c r="D82" s="167"/>
      <c r="E82" s="116" t="s">
        <v>55</v>
      </c>
      <c r="F82" s="67" t="s">
        <v>54</v>
      </c>
      <c r="G82" s="68"/>
      <c r="H82" s="69"/>
      <c r="I82" s="70">
        <f>+G82*H82</f>
        <v>0</v>
      </c>
      <c r="J82" s="71">
        <f t="shared" ref="J82:K86" si="18">+H82*$K$2</f>
        <v>0</v>
      </c>
      <c r="K82" s="71">
        <f t="shared" si="18"/>
        <v>0</v>
      </c>
      <c r="N82" s="46" t="s">
        <v>141</v>
      </c>
    </row>
    <row r="83" spans="1:14" s="64" customFormat="1" ht="15" customHeight="1" outlineLevel="2" x14ac:dyDescent="0.25">
      <c r="A83" s="50" t="s">
        <v>1670</v>
      </c>
      <c r="B83" s="50" t="s">
        <v>1671</v>
      </c>
      <c r="C83" s="48" t="s">
        <v>5672</v>
      </c>
      <c r="D83" s="167"/>
      <c r="E83" s="116" t="s">
        <v>55</v>
      </c>
      <c r="F83" s="67" t="s">
        <v>54</v>
      </c>
      <c r="G83" s="68"/>
      <c r="H83" s="69"/>
      <c r="I83" s="70">
        <f>+G83*H83</f>
        <v>0</v>
      </c>
      <c r="J83" s="71">
        <f t="shared" si="18"/>
        <v>0</v>
      </c>
      <c r="K83" s="71">
        <f t="shared" si="18"/>
        <v>0</v>
      </c>
      <c r="N83" s="46" t="s">
        <v>141</v>
      </c>
    </row>
    <row r="84" spans="1:14" s="64" customFormat="1" ht="15" customHeight="1" outlineLevel="2" x14ac:dyDescent="0.25">
      <c r="A84" s="50" t="s">
        <v>1672</v>
      </c>
      <c r="B84" s="50" t="s">
        <v>1673</v>
      </c>
      <c r="C84" s="48" t="s">
        <v>5672</v>
      </c>
      <c r="D84" s="167"/>
      <c r="E84" s="116" t="s">
        <v>55</v>
      </c>
      <c r="F84" s="67" t="s">
        <v>54</v>
      </c>
      <c r="G84" s="68"/>
      <c r="H84" s="69"/>
      <c r="I84" s="70">
        <f>+G84*H84</f>
        <v>0</v>
      </c>
      <c r="J84" s="71">
        <f t="shared" si="18"/>
        <v>0</v>
      </c>
      <c r="K84" s="71">
        <f t="shared" si="18"/>
        <v>0</v>
      </c>
      <c r="N84" s="46" t="s">
        <v>141</v>
      </c>
    </row>
    <row r="85" spans="1:14" s="64" customFormat="1" ht="15" customHeight="1" outlineLevel="2" x14ac:dyDescent="0.25">
      <c r="A85" s="50" t="s">
        <v>1674</v>
      </c>
      <c r="B85" s="50" t="s">
        <v>1675</v>
      </c>
      <c r="C85" s="48" t="s">
        <v>5672</v>
      </c>
      <c r="D85" s="167"/>
      <c r="E85" s="116" t="s">
        <v>55</v>
      </c>
      <c r="F85" s="67" t="s">
        <v>54</v>
      </c>
      <c r="G85" s="68"/>
      <c r="H85" s="69"/>
      <c r="I85" s="70">
        <f>+G85*H85</f>
        <v>0</v>
      </c>
      <c r="J85" s="71">
        <f t="shared" si="18"/>
        <v>0</v>
      </c>
      <c r="K85" s="71">
        <f t="shared" si="18"/>
        <v>0</v>
      </c>
      <c r="N85" s="46" t="s">
        <v>141</v>
      </c>
    </row>
    <row r="86" spans="1:14" s="64" customFormat="1" ht="15" customHeight="1" outlineLevel="2" x14ac:dyDescent="0.25">
      <c r="A86" s="50" t="s">
        <v>1676</v>
      </c>
      <c r="B86" s="50" t="s">
        <v>1677</v>
      </c>
      <c r="C86" s="48" t="s">
        <v>5672</v>
      </c>
      <c r="D86" s="167"/>
      <c r="E86" s="116" t="s">
        <v>55</v>
      </c>
      <c r="F86" s="67" t="s">
        <v>54</v>
      </c>
      <c r="G86" s="68"/>
      <c r="H86" s="69"/>
      <c r="I86" s="70">
        <f>+G86*H86</f>
        <v>0</v>
      </c>
      <c r="J86" s="71">
        <f t="shared" si="18"/>
        <v>0</v>
      </c>
      <c r="K86" s="71">
        <f t="shared" si="18"/>
        <v>0</v>
      </c>
      <c r="N86" s="46" t="s">
        <v>143</v>
      </c>
    </row>
    <row r="87" spans="1:14" ht="15" customHeight="1" outlineLevel="1" x14ac:dyDescent="0.25">
      <c r="A87" s="47" t="s">
        <v>1678</v>
      </c>
      <c r="B87" s="47" t="s">
        <v>1679</v>
      </c>
      <c r="C87" s="48"/>
      <c r="D87" s="49"/>
      <c r="E87" s="116"/>
      <c r="F87" s="67"/>
      <c r="G87" s="52"/>
      <c r="H87" s="52"/>
      <c r="I87" s="52"/>
      <c r="J87" s="52"/>
      <c r="K87" s="52"/>
      <c r="N87" s="33" t="s">
        <v>142</v>
      </c>
    </row>
    <row r="88" spans="1:14" s="64" customFormat="1" ht="15" customHeight="1" outlineLevel="2" x14ac:dyDescent="0.25">
      <c r="A88" s="50" t="s">
        <v>1680</v>
      </c>
      <c r="B88" s="50" t="s">
        <v>1681</v>
      </c>
      <c r="C88" s="48" t="s">
        <v>5670</v>
      </c>
      <c r="D88" s="167"/>
      <c r="E88" s="116" t="s">
        <v>55</v>
      </c>
      <c r="F88" s="67" t="s">
        <v>54</v>
      </c>
      <c r="G88" s="68"/>
      <c r="H88" s="69"/>
      <c r="I88" s="70">
        <f>+G88*H88</f>
        <v>0</v>
      </c>
      <c r="J88" s="71">
        <f>+H88*$K$2</f>
        <v>0</v>
      </c>
      <c r="K88" s="71">
        <f>+I88*$K$2</f>
        <v>0</v>
      </c>
      <c r="N88" s="46" t="s">
        <v>141</v>
      </c>
    </row>
    <row r="89" spans="1:14" s="64" customFormat="1" ht="15" customHeight="1" outlineLevel="2" x14ac:dyDescent="0.25">
      <c r="A89" s="50" t="s">
        <v>1682</v>
      </c>
      <c r="B89" s="50" t="s">
        <v>1683</v>
      </c>
      <c r="C89" s="48"/>
      <c r="D89" s="167"/>
      <c r="E89" s="116" t="s">
        <v>55</v>
      </c>
      <c r="F89" s="67" t="s">
        <v>54</v>
      </c>
      <c r="G89" s="68"/>
      <c r="H89" s="69"/>
      <c r="I89" s="70">
        <f>+G89*H89</f>
        <v>0</v>
      </c>
      <c r="J89" s="71">
        <f>+H89*$K$2</f>
        <v>0</v>
      </c>
      <c r="K89" s="71">
        <f>+I89*$K$2</f>
        <v>0</v>
      </c>
      <c r="N89" s="46" t="s">
        <v>143</v>
      </c>
    </row>
    <row r="90" spans="1:14" ht="15" customHeight="1" outlineLevel="1" x14ac:dyDescent="0.25">
      <c r="A90" s="47" t="s">
        <v>1684</v>
      </c>
      <c r="B90" s="47" t="s">
        <v>1685</v>
      </c>
      <c r="C90" s="48"/>
      <c r="D90" s="49"/>
      <c r="E90" s="116"/>
      <c r="F90" s="67"/>
      <c r="G90" s="52"/>
      <c r="H90" s="52"/>
      <c r="I90" s="52"/>
      <c r="J90" s="52"/>
      <c r="K90" s="52"/>
      <c r="N90" s="33" t="s">
        <v>142</v>
      </c>
    </row>
    <row r="91" spans="1:14" s="2" customFormat="1" ht="15" customHeight="1" outlineLevel="2" x14ac:dyDescent="0.25">
      <c r="A91" s="50" t="s">
        <v>1686</v>
      </c>
      <c r="B91" s="50" t="s">
        <v>1687</v>
      </c>
      <c r="C91" s="48" t="s">
        <v>5672</v>
      </c>
      <c r="D91" s="167"/>
      <c r="E91" s="116" t="s">
        <v>55</v>
      </c>
      <c r="F91" s="67" t="s">
        <v>54</v>
      </c>
      <c r="G91" s="68"/>
      <c r="H91" s="69"/>
      <c r="I91" s="70">
        <f t="shared" ref="I91:I96" si="19">+G91*H91</f>
        <v>0</v>
      </c>
      <c r="J91" s="71">
        <f t="shared" ref="J91:J96" si="20">+H91*$K$2</f>
        <v>0</v>
      </c>
      <c r="K91" s="71">
        <f t="shared" ref="K91:K96" si="21">+I91*$K$2</f>
        <v>0</v>
      </c>
      <c r="N91" s="46" t="s">
        <v>141</v>
      </c>
    </row>
    <row r="92" spans="1:14" s="2" customFormat="1" ht="15" customHeight="1" outlineLevel="2" x14ac:dyDescent="0.25">
      <c r="A92" s="50" t="s">
        <v>1688</v>
      </c>
      <c r="B92" s="50" t="s">
        <v>1689</v>
      </c>
      <c r="C92" s="48" t="s">
        <v>5670</v>
      </c>
      <c r="D92" s="167"/>
      <c r="E92" s="116" t="s">
        <v>55</v>
      </c>
      <c r="F92" s="67" t="s">
        <v>54</v>
      </c>
      <c r="G92" s="68"/>
      <c r="H92" s="69"/>
      <c r="I92" s="70">
        <f t="shared" si="19"/>
        <v>0</v>
      </c>
      <c r="J92" s="71">
        <f t="shared" si="20"/>
        <v>0</v>
      </c>
      <c r="K92" s="71">
        <f t="shared" si="21"/>
        <v>0</v>
      </c>
      <c r="N92" s="46" t="s">
        <v>141</v>
      </c>
    </row>
    <row r="93" spans="1:14" s="2" customFormat="1" ht="15" customHeight="1" outlineLevel="2" x14ac:dyDescent="0.25">
      <c r="A93" s="50" t="s">
        <v>1690</v>
      </c>
      <c r="B93" s="50" t="s">
        <v>1691</v>
      </c>
      <c r="C93" s="48" t="s">
        <v>5668</v>
      </c>
      <c r="D93" s="167"/>
      <c r="E93" s="116" t="s">
        <v>73</v>
      </c>
      <c r="F93" s="67" t="s">
        <v>72</v>
      </c>
      <c r="G93" s="68"/>
      <c r="H93" s="69"/>
      <c r="I93" s="70">
        <f t="shared" si="19"/>
        <v>0</v>
      </c>
      <c r="J93" s="71">
        <f t="shared" si="20"/>
        <v>0</v>
      </c>
      <c r="K93" s="71">
        <f t="shared" si="21"/>
        <v>0</v>
      </c>
      <c r="N93" s="46" t="s">
        <v>141</v>
      </c>
    </row>
    <row r="94" spans="1:14" s="2" customFormat="1" ht="15" customHeight="1" outlineLevel="2" x14ac:dyDescent="0.25">
      <c r="A94" s="50" t="s">
        <v>1692</v>
      </c>
      <c r="B94" s="50" t="s">
        <v>1693</v>
      </c>
      <c r="C94" s="48" t="s">
        <v>5668</v>
      </c>
      <c r="D94" s="167"/>
      <c r="E94" s="116" t="s">
        <v>73</v>
      </c>
      <c r="F94" s="67" t="s">
        <v>72</v>
      </c>
      <c r="G94" s="68"/>
      <c r="H94" s="69"/>
      <c r="I94" s="70">
        <f t="shared" si="19"/>
        <v>0</v>
      </c>
      <c r="J94" s="71">
        <f t="shared" si="20"/>
        <v>0</v>
      </c>
      <c r="K94" s="71">
        <f t="shared" si="21"/>
        <v>0</v>
      </c>
      <c r="N94" s="46" t="s">
        <v>141</v>
      </c>
    </row>
    <row r="95" spans="1:14" s="2" customFormat="1" ht="15" customHeight="1" outlineLevel="2" x14ac:dyDescent="0.25">
      <c r="A95" s="50" t="s">
        <v>1694</v>
      </c>
      <c r="B95" s="50" t="s">
        <v>1695</v>
      </c>
      <c r="C95" s="48" t="s">
        <v>5668</v>
      </c>
      <c r="D95" s="167"/>
      <c r="E95" s="116" t="s">
        <v>51</v>
      </c>
      <c r="F95" s="67" t="s">
        <v>50</v>
      </c>
      <c r="G95" s="68"/>
      <c r="H95" s="69"/>
      <c r="I95" s="70">
        <f t="shared" si="19"/>
        <v>0</v>
      </c>
      <c r="J95" s="71">
        <f t="shared" si="20"/>
        <v>0</v>
      </c>
      <c r="K95" s="71">
        <f t="shared" si="21"/>
        <v>0</v>
      </c>
      <c r="N95" s="46" t="s">
        <v>141</v>
      </c>
    </row>
    <row r="96" spans="1:14" s="2" customFormat="1" ht="15" customHeight="1" outlineLevel="2" x14ac:dyDescent="0.25">
      <c r="A96" s="50" t="s">
        <v>1696</v>
      </c>
      <c r="B96" s="50" t="s">
        <v>1697</v>
      </c>
      <c r="C96" s="48"/>
      <c r="D96" s="167"/>
      <c r="E96" s="116" t="s">
        <v>51</v>
      </c>
      <c r="F96" s="67" t="s">
        <v>50</v>
      </c>
      <c r="G96" s="68"/>
      <c r="H96" s="69"/>
      <c r="I96" s="70">
        <f t="shared" si="19"/>
        <v>0</v>
      </c>
      <c r="J96" s="71">
        <f t="shared" si="20"/>
        <v>0</v>
      </c>
      <c r="K96" s="71">
        <f t="shared" si="21"/>
        <v>0</v>
      </c>
      <c r="N96" s="46" t="s">
        <v>143</v>
      </c>
    </row>
    <row r="97" spans="1:14" ht="15" customHeight="1" outlineLevel="1" x14ac:dyDescent="0.25">
      <c r="A97" s="47" t="s">
        <v>1698</v>
      </c>
      <c r="B97" s="47" t="s">
        <v>1699</v>
      </c>
      <c r="C97" s="48"/>
      <c r="D97" s="49"/>
      <c r="E97" s="116"/>
      <c r="F97" s="67"/>
      <c r="G97" s="52"/>
      <c r="H97" s="52"/>
      <c r="I97" s="52"/>
      <c r="J97" s="52"/>
      <c r="K97" s="52"/>
      <c r="N97" s="33" t="s">
        <v>142</v>
      </c>
    </row>
    <row r="98" spans="1:14" s="2" customFormat="1" ht="15" customHeight="1" outlineLevel="2" x14ac:dyDescent="0.25">
      <c r="A98" s="50" t="s">
        <v>1700</v>
      </c>
      <c r="B98" s="50" t="s">
        <v>1701</v>
      </c>
      <c r="C98" s="48" t="s">
        <v>5672</v>
      </c>
      <c r="D98" s="167"/>
      <c r="E98" s="116" t="s">
        <v>55</v>
      </c>
      <c r="F98" s="67" t="s">
        <v>54</v>
      </c>
      <c r="G98" s="68"/>
      <c r="H98" s="69"/>
      <c r="I98" s="70">
        <f t="shared" ref="I98:I103" si="22">+G98*H98</f>
        <v>0</v>
      </c>
      <c r="J98" s="71">
        <f t="shared" ref="J98:J103" si="23">+H98*$K$2</f>
        <v>0</v>
      </c>
      <c r="K98" s="71">
        <f t="shared" ref="K98:K103" si="24">+I98*$K$2</f>
        <v>0</v>
      </c>
      <c r="N98" s="46" t="s">
        <v>141</v>
      </c>
    </row>
    <row r="99" spans="1:14" s="2" customFormat="1" ht="15" customHeight="1" outlineLevel="2" x14ac:dyDescent="0.25">
      <c r="A99" s="50" t="s">
        <v>1702</v>
      </c>
      <c r="B99" s="50" t="s">
        <v>1703</v>
      </c>
      <c r="C99" s="48" t="s">
        <v>5672</v>
      </c>
      <c r="D99" s="167"/>
      <c r="E99" s="116" t="s">
        <v>55</v>
      </c>
      <c r="F99" s="67" t="s">
        <v>54</v>
      </c>
      <c r="G99" s="68"/>
      <c r="H99" s="69"/>
      <c r="I99" s="70">
        <f t="shared" si="22"/>
        <v>0</v>
      </c>
      <c r="J99" s="71">
        <f t="shared" si="23"/>
        <v>0</v>
      </c>
      <c r="K99" s="71">
        <f t="shared" si="24"/>
        <v>0</v>
      </c>
      <c r="N99" s="46" t="s">
        <v>141</v>
      </c>
    </row>
    <row r="100" spans="1:14" s="2" customFormat="1" ht="15" customHeight="1" outlineLevel="2" x14ac:dyDescent="0.25">
      <c r="A100" s="50" t="s">
        <v>1704</v>
      </c>
      <c r="B100" s="50" t="s">
        <v>1705</v>
      </c>
      <c r="C100" s="48" t="s">
        <v>5672</v>
      </c>
      <c r="D100" s="167"/>
      <c r="E100" s="116" t="s">
        <v>55</v>
      </c>
      <c r="F100" s="67" t="s">
        <v>54</v>
      </c>
      <c r="G100" s="68"/>
      <c r="H100" s="69"/>
      <c r="I100" s="70">
        <f t="shared" si="22"/>
        <v>0</v>
      </c>
      <c r="J100" s="71">
        <f t="shared" si="23"/>
        <v>0</v>
      </c>
      <c r="K100" s="71">
        <f t="shared" si="24"/>
        <v>0</v>
      </c>
      <c r="N100" s="46" t="s">
        <v>141</v>
      </c>
    </row>
    <row r="101" spans="1:14" s="2" customFormat="1" ht="15" customHeight="1" outlineLevel="2" x14ac:dyDescent="0.25">
      <c r="A101" s="50" t="s">
        <v>1706</v>
      </c>
      <c r="B101" s="50" t="s">
        <v>1707</v>
      </c>
      <c r="C101" s="48" t="s">
        <v>5672</v>
      </c>
      <c r="D101" s="167"/>
      <c r="E101" s="116" t="s">
        <v>55</v>
      </c>
      <c r="F101" s="67" t="s">
        <v>54</v>
      </c>
      <c r="G101" s="68"/>
      <c r="H101" s="69"/>
      <c r="I101" s="70">
        <f t="shared" si="22"/>
        <v>0</v>
      </c>
      <c r="J101" s="71">
        <f t="shared" si="23"/>
        <v>0</v>
      </c>
      <c r="K101" s="71">
        <f t="shared" si="24"/>
        <v>0</v>
      </c>
      <c r="N101" s="46" t="s">
        <v>141</v>
      </c>
    </row>
    <row r="102" spans="1:14" s="2" customFormat="1" ht="15" customHeight="1" outlineLevel="2" x14ac:dyDescent="0.25">
      <c r="A102" s="50" t="s">
        <v>1708</v>
      </c>
      <c r="B102" s="50" t="s">
        <v>1709</v>
      </c>
      <c r="C102" s="48" t="s">
        <v>5672</v>
      </c>
      <c r="D102" s="167"/>
      <c r="E102" s="116" t="s">
        <v>55</v>
      </c>
      <c r="F102" s="67" t="s">
        <v>54</v>
      </c>
      <c r="G102" s="68"/>
      <c r="H102" s="69"/>
      <c r="I102" s="70">
        <f t="shared" si="22"/>
        <v>0</v>
      </c>
      <c r="J102" s="71">
        <f t="shared" si="23"/>
        <v>0</v>
      </c>
      <c r="K102" s="71">
        <f t="shared" si="24"/>
        <v>0</v>
      </c>
      <c r="N102" s="46" t="s">
        <v>141</v>
      </c>
    </row>
    <row r="103" spans="1:14" s="2" customFormat="1" ht="15" customHeight="1" outlineLevel="2" x14ac:dyDescent="0.25">
      <c r="A103" s="50" t="s">
        <v>1710</v>
      </c>
      <c r="B103" s="50" t="s">
        <v>1711</v>
      </c>
      <c r="C103" s="48" t="s">
        <v>5672</v>
      </c>
      <c r="D103" s="167"/>
      <c r="E103" s="116" t="s">
        <v>55</v>
      </c>
      <c r="F103" s="67" t="s">
        <v>54</v>
      </c>
      <c r="G103" s="68"/>
      <c r="H103" s="69"/>
      <c r="I103" s="70">
        <f t="shared" si="22"/>
        <v>0</v>
      </c>
      <c r="J103" s="71">
        <f t="shared" si="23"/>
        <v>0</v>
      </c>
      <c r="K103" s="71">
        <f t="shared" si="24"/>
        <v>0</v>
      </c>
      <c r="N103" s="46" t="s">
        <v>141</v>
      </c>
    </row>
    <row r="104" spans="1:14" s="2" customFormat="1" ht="15" customHeight="1" outlineLevel="2" x14ac:dyDescent="0.25">
      <c r="A104" s="50" t="s">
        <v>1712</v>
      </c>
      <c r="B104" s="50" t="s">
        <v>1713</v>
      </c>
      <c r="C104" s="48" t="s">
        <v>5672</v>
      </c>
      <c r="D104" s="167"/>
      <c r="E104" s="116" t="s">
        <v>55</v>
      </c>
      <c r="F104" s="67" t="s">
        <v>54</v>
      </c>
      <c r="G104" s="68"/>
      <c r="H104" s="69"/>
      <c r="I104" s="70">
        <f>+G104*H104</f>
        <v>0</v>
      </c>
      <c r="J104" s="71">
        <f>+H104*$K$2</f>
        <v>0</v>
      </c>
      <c r="K104" s="71">
        <f>+I104*$K$2</f>
        <v>0</v>
      </c>
      <c r="N104" s="46" t="s">
        <v>141</v>
      </c>
    </row>
    <row r="105" spans="1:14" s="2" customFormat="1" ht="15" customHeight="1" outlineLevel="2" x14ac:dyDescent="0.25">
      <c r="A105" s="50" t="s">
        <v>1714</v>
      </c>
      <c r="B105" s="50" t="s">
        <v>1715</v>
      </c>
      <c r="C105" s="48" t="s">
        <v>5672</v>
      </c>
      <c r="D105" s="167"/>
      <c r="E105" s="116" t="s">
        <v>55</v>
      </c>
      <c r="F105" s="67" t="s">
        <v>54</v>
      </c>
      <c r="G105" s="68"/>
      <c r="H105" s="69"/>
      <c r="I105" s="70">
        <f>+G105*H105</f>
        <v>0</v>
      </c>
      <c r="J105" s="71">
        <f>+H105*$K$2</f>
        <v>0</v>
      </c>
      <c r="K105" s="71">
        <f>+I105*$K$2</f>
        <v>0</v>
      </c>
      <c r="N105" s="46" t="s">
        <v>143</v>
      </c>
    </row>
    <row r="106" spans="1:14" ht="15" customHeight="1" outlineLevel="1" x14ac:dyDescent="0.25">
      <c r="A106" s="47" t="s">
        <v>1716</v>
      </c>
      <c r="B106" s="47" t="s">
        <v>1717</v>
      </c>
      <c r="C106" s="48"/>
      <c r="D106" s="49"/>
      <c r="E106" s="116"/>
      <c r="F106" s="67"/>
      <c r="G106" s="52"/>
      <c r="H106" s="52"/>
      <c r="I106" s="52"/>
      <c r="J106" s="52"/>
      <c r="K106" s="52"/>
      <c r="N106" s="33" t="s">
        <v>142</v>
      </c>
    </row>
    <row r="107" spans="1:14" s="2" customFormat="1" ht="15" customHeight="1" outlineLevel="2" x14ac:dyDescent="0.25">
      <c r="A107" s="50" t="s">
        <v>1718</v>
      </c>
      <c r="B107" s="50" t="s">
        <v>1719</v>
      </c>
      <c r="C107" s="48"/>
      <c r="D107" s="167"/>
      <c r="E107" s="116" t="s">
        <v>55</v>
      </c>
      <c r="F107" s="67" t="s">
        <v>54</v>
      </c>
      <c r="G107" s="68"/>
      <c r="H107" s="69"/>
      <c r="I107" s="70">
        <f t="shared" ref="I107:I112" si="25">+G107*H107</f>
        <v>0</v>
      </c>
      <c r="J107" s="71">
        <f t="shared" ref="J107:J112" si="26">+H107*$K$2</f>
        <v>0</v>
      </c>
      <c r="K107" s="71">
        <f t="shared" ref="K107:K112" si="27">+I107*$K$2</f>
        <v>0</v>
      </c>
      <c r="N107" s="46" t="s">
        <v>141</v>
      </c>
    </row>
    <row r="108" spans="1:14" s="2" customFormat="1" ht="15" customHeight="1" outlineLevel="2" x14ac:dyDescent="0.25">
      <c r="A108" s="50" t="s">
        <v>1720</v>
      </c>
      <c r="B108" s="50" t="s">
        <v>1721</v>
      </c>
      <c r="C108" s="48"/>
      <c r="D108" s="167"/>
      <c r="E108" s="116" t="s">
        <v>55</v>
      </c>
      <c r="F108" s="67" t="s">
        <v>54</v>
      </c>
      <c r="G108" s="68"/>
      <c r="H108" s="69"/>
      <c r="I108" s="70">
        <f t="shared" si="25"/>
        <v>0</v>
      </c>
      <c r="J108" s="71">
        <f t="shared" si="26"/>
        <v>0</v>
      </c>
      <c r="K108" s="71">
        <f t="shared" si="27"/>
        <v>0</v>
      </c>
      <c r="N108" s="46" t="s">
        <v>141</v>
      </c>
    </row>
    <row r="109" spans="1:14" s="2" customFormat="1" ht="15" customHeight="1" outlineLevel="2" x14ac:dyDescent="0.25">
      <c r="A109" s="50" t="s">
        <v>1722</v>
      </c>
      <c r="B109" s="50" t="s">
        <v>1723</v>
      </c>
      <c r="C109" s="48"/>
      <c r="D109" s="167"/>
      <c r="E109" s="116" t="s">
        <v>55</v>
      </c>
      <c r="F109" s="67" t="s">
        <v>54</v>
      </c>
      <c r="G109" s="68"/>
      <c r="H109" s="69"/>
      <c r="I109" s="70">
        <f t="shared" si="25"/>
        <v>0</v>
      </c>
      <c r="J109" s="71">
        <f t="shared" si="26"/>
        <v>0</v>
      </c>
      <c r="K109" s="71">
        <f t="shared" si="27"/>
        <v>0</v>
      </c>
      <c r="N109" s="46" t="s">
        <v>141</v>
      </c>
    </row>
    <row r="110" spans="1:14" s="2" customFormat="1" ht="15" customHeight="1" outlineLevel="2" x14ac:dyDescent="0.25">
      <c r="A110" s="50" t="s">
        <v>1724</v>
      </c>
      <c r="B110" s="50" t="s">
        <v>1725</v>
      </c>
      <c r="C110" s="48"/>
      <c r="D110" s="167"/>
      <c r="E110" s="116" t="s">
        <v>55</v>
      </c>
      <c r="F110" s="67" t="s">
        <v>54</v>
      </c>
      <c r="G110" s="68"/>
      <c r="H110" s="69"/>
      <c r="I110" s="70">
        <f t="shared" si="25"/>
        <v>0</v>
      </c>
      <c r="J110" s="71">
        <f t="shared" si="26"/>
        <v>0</v>
      </c>
      <c r="K110" s="71">
        <f t="shared" si="27"/>
        <v>0</v>
      </c>
      <c r="N110" s="46" t="s">
        <v>141</v>
      </c>
    </row>
    <row r="111" spans="1:14" s="2" customFormat="1" ht="15" customHeight="1" outlineLevel="2" x14ac:dyDescent="0.25">
      <c r="A111" s="50" t="s">
        <v>1726</v>
      </c>
      <c r="B111" s="50" t="s">
        <v>1727</v>
      </c>
      <c r="C111" s="48"/>
      <c r="D111" s="167"/>
      <c r="E111" s="116" t="s">
        <v>55</v>
      </c>
      <c r="F111" s="67" t="s">
        <v>54</v>
      </c>
      <c r="G111" s="68"/>
      <c r="H111" s="69"/>
      <c r="I111" s="70">
        <f t="shared" si="25"/>
        <v>0</v>
      </c>
      <c r="J111" s="71">
        <f t="shared" si="26"/>
        <v>0</v>
      </c>
      <c r="K111" s="71">
        <f t="shared" si="27"/>
        <v>0</v>
      </c>
      <c r="N111" s="46" t="s">
        <v>143</v>
      </c>
    </row>
    <row r="112" spans="1:14" ht="15" customHeight="1" outlineLevel="1" x14ac:dyDescent="0.25">
      <c r="A112" s="47" t="s">
        <v>1728</v>
      </c>
      <c r="B112" s="47" t="s">
        <v>1729</v>
      </c>
      <c r="C112" s="48"/>
      <c r="D112" s="167"/>
      <c r="E112" s="116" t="s">
        <v>55</v>
      </c>
      <c r="F112" s="67" t="s">
        <v>54</v>
      </c>
      <c r="G112" s="68"/>
      <c r="H112" s="69"/>
      <c r="I112" s="70">
        <f t="shared" si="25"/>
        <v>0</v>
      </c>
      <c r="J112" s="71">
        <f t="shared" si="26"/>
        <v>0</v>
      </c>
      <c r="K112" s="71">
        <f t="shared" si="27"/>
        <v>0</v>
      </c>
      <c r="N112" s="46" t="s">
        <v>143</v>
      </c>
    </row>
    <row r="113" spans="1:14" ht="15" customHeight="1" x14ac:dyDescent="0.25">
      <c r="A113" s="43" t="s">
        <v>1730</v>
      </c>
      <c r="B113" s="43" t="s">
        <v>1731</v>
      </c>
      <c r="C113" s="44"/>
      <c r="D113" s="45"/>
      <c r="E113" s="158"/>
      <c r="F113" s="65"/>
      <c r="G113" s="107"/>
      <c r="H113" s="107"/>
      <c r="I113" s="107"/>
      <c r="J113" s="107"/>
      <c r="K113" s="107"/>
      <c r="N113" s="33" t="s">
        <v>142</v>
      </c>
    </row>
    <row r="114" spans="1:14" ht="15" customHeight="1" outlineLevel="1" x14ac:dyDescent="0.25">
      <c r="A114" s="47" t="s">
        <v>1732</v>
      </c>
      <c r="B114" s="47" t="s">
        <v>1733</v>
      </c>
      <c r="C114" s="48"/>
      <c r="D114" s="49"/>
      <c r="E114" s="116"/>
      <c r="F114" s="67"/>
      <c r="G114" s="52"/>
      <c r="H114" s="52"/>
      <c r="I114" s="52"/>
      <c r="J114" s="52"/>
      <c r="K114" s="52"/>
      <c r="N114" s="33" t="s">
        <v>142</v>
      </c>
    </row>
    <row r="115" spans="1:14" s="64" customFormat="1" ht="15" customHeight="1" outlineLevel="2" x14ac:dyDescent="0.25">
      <c r="A115" s="50" t="s">
        <v>1734</v>
      </c>
      <c r="B115" s="50" t="s">
        <v>1735</v>
      </c>
      <c r="C115" s="48" t="s">
        <v>5670</v>
      </c>
      <c r="D115" s="167"/>
      <c r="E115" s="116" t="s">
        <v>55</v>
      </c>
      <c r="F115" s="67" t="s">
        <v>54</v>
      </c>
      <c r="G115" s="68"/>
      <c r="H115" s="69"/>
      <c r="I115" s="70">
        <f t="shared" ref="I115:I121" si="28">+G115*H115</f>
        <v>0</v>
      </c>
      <c r="J115" s="71">
        <f t="shared" ref="J115:K121" si="29">+H115*$K$2</f>
        <v>0</v>
      </c>
      <c r="K115" s="71">
        <f t="shared" si="29"/>
        <v>0</v>
      </c>
      <c r="N115" s="46" t="s">
        <v>141</v>
      </c>
    </row>
    <row r="116" spans="1:14" s="64" customFormat="1" ht="15" customHeight="1" outlineLevel="2" x14ac:dyDescent="0.25">
      <c r="A116" s="50" t="s">
        <v>1736</v>
      </c>
      <c r="B116" s="50" t="s">
        <v>1737</v>
      </c>
      <c r="C116" s="48" t="s">
        <v>5670</v>
      </c>
      <c r="D116" s="167"/>
      <c r="E116" s="116" t="s">
        <v>55</v>
      </c>
      <c r="F116" s="67" t="s">
        <v>54</v>
      </c>
      <c r="G116" s="68"/>
      <c r="H116" s="69"/>
      <c r="I116" s="70">
        <f t="shared" si="28"/>
        <v>0</v>
      </c>
      <c r="J116" s="71">
        <f t="shared" si="29"/>
        <v>0</v>
      </c>
      <c r="K116" s="71">
        <f t="shared" si="29"/>
        <v>0</v>
      </c>
      <c r="N116" s="46" t="s">
        <v>141</v>
      </c>
    </row>
    <row r="117" spans="1:14" s="64" customFormat="1" ht="15" customHeight="1" outlineLevel="2" x14ac:dyDescent="0.25">
      <c r="A117" s="50" t="s">
        <v>1738</v>
      </c>
      <c r="B117" s="50" t="s">
        <v>1739</v>
      </c>
      <c r="C117" s="48" t="s">
        <v>5670</v>
      </c>
      <c r="D117" s="167"/>
      <c r="E117" s="116" t="s">
        <v>55</v>
      </c>
      <c r="F117" s="67" t="s">
        <v>54</v>
      </c>
      <c r="G117" s="68"/>
      <c r="H117" s="69"/>
      <c r="I117" s="70">
        <f t="shared" si="28"/>
        <v>0</v>
      </c>
      <c r="J117" s="71">
        <f t="shared" si="29"/>
        <v>0</v>
      </c>
      <c r="K117" s="71">
        <f t="shared" si="29"/>
        <v>0</v>
      </c>
      <c r="N117" s="46" t="s">
        <v>141</v>
      </c>
    </row>
    <row r="118" spans="1:14" s="64" customFormat="1" ht="15" customHeight="1" outlineLevel="2" x14ac:dyDescent="0.25">
      <c r="A118" s="50" t="s">
        <v>1740</v>
      </c>
      <c r="B118" s="50" t="s">
        <v>1741</v>
      </c>
      <c r="C118" s="48" t="s">
        <v>5670</v>
      </c>
      <c r="D118" s="167"/>
      <c r="E118" s="116" t="s">
        <v>55</v>
      </c>
      <c r="F118" s="67" t="s">
        <v>54</v>
      </c>
      <c r="G118" s="68"/>
      <c r="H118" s="69"/>
      <c r="I118" s="70">
        <f t="shared" si="28"/>
        <v>0</v>
      </c>
      <c r="J118" s="71">
        <f t="shared" si="29"/>
        <v>0</v>
      </c>
      <c r="K118" s="71">
        <f t="shared" si="29"/>
        <v>0</v>
      </c>
      <c r="N118" s="46" t="s">
        <v>141</v>
      </c>
    </row>
    <row r="119" spans="1:14" s="64" customFormat="1" ht="15" customHeight="1" outlineLevel="2" x14ac:dyDescent="0.25">
      <c r="A119" s="50" t="s">
        <v>1742</v>
      </c>
      <c r="B119" s="50" t="s">
        <v>1743</v>
      </c>
      <c r="C119" s="48" t="s">
        <v>5670</v>
      </c>
      <c r="D119" s="167"/>
      <c r="E119" s="116" t="s">
        <v>55</v>
      </c>
      <c r="F119" s="67" t="s">
        <v>54</v>
      </c>
      <c r="G119" s="68"/>
      <c r="H119" s="69"/>
      <c r="I119" s="70">
        <f t="shared" si="28"/>
        <v>0</v>
      </c>
      <c r="J119" s="71">
        <f t="shared" si="29"/>
        <v>0</v>
      </c>
      <c r="K119" s="71">
        <f t="shared" si="29"/>
        <v>0</v>
      </c>
      <c r="N119" s="46" t="s">
        <v>141</v>
      </c>
    </row>
    <row r="120" spans="1:14" s="64" customFormat="1" ht="15" customHeight="1" outlineLevel="2" x14ac:dyDescent="0.25">
      <c r="A120" s="50" t="s">
        <v>1744</v>
      </c>
      <c r="B120" s="50" t="s">
        <v>1745</v>
      </c>
      <c r="C120" s="48" t="s">
        <v>5670</v>
      </c>
      <c r="D120" s="167"/>
      <c r="E120" s="116" t="s">
        <v>55</v>
      </c>
      <c r="F120" s="67" t="s">
        <v>54</v>
      </c>
      <c r="G120" s="68"/>
      <c r="H120" s="69"/>
      <c r="I120" s="70">
        <f t="shared" si="28"/>
        <v>0</v>
      </c>
      <c r="J120" s="71">
        <f t="shared" si="29"/>
        <v>0</v>
      </c>
      <c r="K120" s="71">
        <f t="shared" si="29"/>
        <v>0</v>
      </c>
      <c r="N120" s="46" t="s">
        <v>141</v>
      </c>
    </row>
    <row r="121" spans="1:14" s="2" customFormat="1" ht="15" customHeight="1" outlineLevel="2" x14ac:dyDescent="0.25">
      <c r="A121" s="50" t="s">
        <v>1746</v>
      </c>
      <c r="B121" s="50" t="s">
        <v>1747</v>
      </c>
      <c r="C121" s="48" t="s">
        <v>5670</v>
      </c>
      <c r="D121" s="167"/>
      <c r="E121" s="116" t="s">
        <v>55</v>
      </c>
      <c r="F121" s="67" t="s">
        <v>54</v>
      </c>
      <c r="G121" s="68"/>
      <c r="H121" s="69"/>
      <c r="I121" s="70">
        <f t="shared" si="28"/>
        <v>0</v>
      </c>
      <c r="J121" s="71">
        <f t="shared" si="29"/>
        <v>0</v>
      </c>
      <c r="K121" s="71">
        <f t="shared" si="29"/>
        <v>0</v>
      </c>
      <c r="N121" s="46" t="s">
        <v>143</v>
      </c>
    </row>
    <row r="122" spans="1:14" ht="15" customHeight="1" outlineLevel="1" x14ac:dyDescent="0.25">
      <c r="A122" s="47" t="s">
        <v>1748</v>
      </c>
      <c r="B122" s="47" t="s">
        <v>1749</v>
      </c>
      <c r="C122" s="48"/>
      <c r="D122" s="49"/>
      <c r="E122" s="116"/>
      <c r="F122" s="67"/>
      <c r="G122" s="52"/>
      <c r="H122" s="52"/>
      <c r="I122" s="52"/>
      <c r="J122" s="52"/>
      <c r="K122" s="52"/>
      <c r="N122" s="33" t="s">
        <v>142</v>
      </c>
    </row>
    <row r="123" spans="1:14" s="2" customFormat="1" ht="15" customHeight="1" outlineLevel="2" x14ac:dyDescent="0.25">
      <c r="A123" s="50" t="s">
        <v>1750</v>
      </c>
      <c r="B123" s="50" t="s">
        <v>1751</v>
      </c>
      <c r="C123" s="48" t="s">
        <v>5670</v>
      </c>
      <c r="D123" s="167"/>
      <c r="E123" s="116" t="s">
        <v>55</v>
      </c>
      <c r="F123" s="67" t="s">
        <v>54</v>
      </c>
      <c r="G123" s="68"/>
      <c r="H123" s="69"/>
      <c r="I123" s="70">
        <f>+G123*H123</f>
        <v>0</v>
      </c>
      <c r="J123" s="71">
        <f t="shared" ref="J123:K125" si="30">+H123*$K$2</f>
        <v>0</v>
      </c>
      <c r="K123" s="71">
        <f t="shared" si="30"/>
        <v>0</v>
      </c>
      <c r="N123" s="46" t="s">
        <v>141</v>
      </c>
    </row>
    <row r="124" spans="1:14" s="2" customFormat="1" ht="15" customHeight="1" outlineLevel="2" x14ac:dyDescent="0.25">
      <c r="A124" s="50" t="s">
        <v>1752</v>
      </c>
      <c r="B124" s="50" t="s">
        <v>1753</v>
      </c>
      <c r="C124" s="48" t="s">
        <v>5670</v>
      </c>
      <c r="D124" s="167"/>
      <c r="E124" s="116" t="s">
        <v>55</v>
      </c>
      <c r="F124" s="67" t="s">
        <v>54</v>
      </c>
      <c r="G124" s="68"/>
      <c r="H124" s="69"/>
      <c r="I124" s="70">
        <f>+G124*H124</f>
        <v>0</v>
      </c>
      <c r="J124" s="71">
        <f t="shared" si="30"/>
        <v>0</v>
      </c>
      <c r="K124" s="71">
        <f t="shared" si="30"/>
        <v>0</v>
      </c>
      <c r="N124" s="46" t="s">
        <v>141</v>
      </c>
    </row>
    <row r="125" spans="1:14" s="2" customFormat="1" ht="15" customHeight="1" outlineLevel="2" x14ac:dyDescent="0.25">
      <c r="A125" s="50" t="s">
        <v>1754</v>
      </c>
      <c r="B125" s="50" t="s">
        <v>1755</v>
      </c>
      <c r="C125" s="48" t="s">
        <v>5670</v>
      </c>
      <c r="D125" s="167"/>
      <c r="E125" s="116" t="s">
        <v>55</v>
      </c>
      <c r="F125" s="67" t="s">
        <v>54</v>
      </c>
      <c r="G125" s="68"/>
      <c r="H125" s="69"/>
      <c r="I125" s="70">
        <f>+G125*H125</f>
        <v>0</v>
      </c>
      <c r="J125" s="71">
        <f t="shared" si="30"/>
        <v>0</v>
      </c>
      <c r="K125" s="71">
        <f t="shared" si="30"/>
        <v>0</v>
      </c>
      <c r="N125" s="46" t="s">
        <v>143</v>
      </c>
    </row>
    <row r="126" spans="1:14" ht="15" customHeight="1" outlineLevel="1" x14ac:dyDescent="0.25">
      <c r="A126" s="47" t="s">
        <v>1756</v>
      </c>
      <c r="B126" s="47" t="s">
        <v>1757</v>
      </c>
      <c r="C126" s="48"/>
      <c r="D126" s="49"/>
      <c r="E126" s="116"/>
      <c r="F126" s="67"/>
      <c r="G126" s="52"/>
      <c r="H126" s="52"/>
      <c r="I126" s="52"/>
      <c r="J126" s="52"/>
      <c r="K126" s="52"/>
      <c r="N126" s="33" t="s">
        <v>142</v>
      </c>
    </row>
    <row r="127" spans="1:14" s="2" customFormat="1" ht="15" customHeight="1" outlineLevel="2" x14ac:dyDescent="0.25">
      <c r="A127" s="50" t="s">
        <v>1758</v>
      </c>
      <c r="B127" s="50" t="s">
        <v>1759</v>
      </c>
      <c r="C127" s="48" t="s">
        <v>5672</v>
      </c>
      <c r="D127" s="167"/>
      <c r="E127" s="116" t="s">
        <v>55</v>
      </c>
      <c r="F127" s="67" t="s">
        <v>54</v>
      </c>
      <c r="G127" s="68"/>
      <c r="H127" s="69"/>
      <c r="I127" s="70">
        <f t="shared" ref="I127:I134" si="31">+G127*H127</f>
        <v>0</v>
      </c>
      <c r="J127" s="71">
        <f t="shared" ref="J127:J134" si="32">+H127*$K$2</f>
        <v>0</v>
      </c>
      <c r="K127" s="71">
        <f t="shared" ref="K127:K134" si="33">+I127*$K$2</f>
        <v>0</v>
      </c>
      <c r="N127" s="46" t="s">
        <v>141</v>
      </c>
    </row>
    <row r="128" spans="1:14" s="2" customFormat="1" ht="15" customHeight="1" outlineLevel="2" x14ac:dyDescent="0.25">
      <c r="A128" s="50" t="s">
        <v>1760</v>
      </c>
      <c r="B128" s="50" t="s">
        <v>1761</v>
      </c>
      <c r="C128" s="48" t="s">
        <v>5672</v>
      </c>
      <c r="D128" s="167"/>
      <c r="E128" s="116" t="s">
        <v>55</v>
      </c>
      <c r="F128" s="67" t="s">
        <v>54</v>
      </c>
      <c r="G128" s="68"/>
      <c r="H128" s="69"/>
      <c r="I128" s="70">
        <f t="shared" si="31"/>
        <v>0</v>
      </c>
      <c r="J128" s="71">
        <f t="shared" si="32"/>
        <v>0</v>
      </c>
      <c r="K128" s="71">
        <f t="shared" si="33"/>
        <v>0</v>
      </c>
      <c r="N128" s="46" t="s">
        <v>141</v>
      </c>
    </row>
    <row r="129" spans="1:14" s="2" customFormat="1" ht="15" customHeight="1" outlineLevel="2" x14ac:dyDescent="0.25">
      <c r="A129" s="50" t="s">
        <v>1762</v>
      </c>
      <c r="B129" s="50" t="s">
        <v>1763</v>
      </c>
      <c r="C129" s="48" t="s">
        <v>5672</v>
      </c>
      <c r="D129" s="167"/>
      <c r="E129" s="116" t="s">
        <v>55</v>
      </c>
      <c r="F129" s="67" t="s">
        <v>54</v>
      </c>
      <c r="G129" s="68"/>
      <c r="H129" s="69"/>
      <c r="I129" s="70">
        <f t="shared" si="31"/>
        <v>0</v>
      </c>
      <c r="J129" s="71">
        <f t="shared" si="32"/>
        <v>0</v>
      </c>
      <c r="K129" s="71">
        <f t="shared" si="33"/>
        <v>0</v>
      </c>
      <c r="N129" s="46" t="s">
        <v>141</v>
      </c>
    </row>
    <row r="130" spans="1:14" s="2" customFormat="1" ht="15" customHeight="1" outlineLevel="2" x14ac:dyDescent="0.25">
      <c r="A130" s="50" t="s">
        <v>1764</v>
      </c>
      <c r="B130" s="50" t="s">
        <v>1765</v>
      </c>
      <c r="C130" s="48" t="s">
        <v>5672</v>
      </c>
      <c r="D130" s="167"/>
      <c r="E130" s="116" t="s">
        <v>55</v>
      </c>
      <c r="F130" s="67" t="s">
        <v>54</v>
      </c>
      <c r="G130" s="68"/>
      <c r="H130" s="69"/>
      <c r="I130" s="70">
        <f t="shared" si="31"/>
        <v>0</v>
      </c>
      <c r="J130" s="71">
        <f t="shared" si="32"/>
        <v>0</v>
      </c>
      <c r="K130" s="71">
        <f t="shared" si="33"/>
        <v>0</v>
      </c>
      <c r="N130" s="46" t="s">
        <v>141</v>
      </c>
    </row>
    <row r="131" spans="1:14" s="2" customFormat="1" ht="15" customHeight="1" outlineLevel="2" x14ac:dyDescent="0.25">
      <c r="A131" s="50" t="s">
        <v>1766</v>
      </c>
      <c r="B131" s="50" t="s">
        <v>1767</v>
      </c>
      <c r="C131" s="48" t="s">
        <v>5672</v>
      </c>
      <c r="D131" s="167"/>
      <c r="E131" s="116" t="s">
        <v>55</v>
      </c>
      <c r="F131" s="67" t="s">
        <v>54</v>
      </c>
      <c r="G131" s="68"/>
      <c r="H131" s="69"/>
      <c r="I131" s="70">
        <f t="shared" si="31"/>
        <v>0</v>
      </c>
      <c r="J131" s="71">
        <f t="shared" si="32"/>
        <v>0</v>
      </c>
      <c r="K131" s="71">
        <f t="shared" si="33"/>
        <v>0</v>
      </c>
      <c r="N131" s="46" t="s">
        <v>141</v>
      </c>
    </row>
    <row r="132" spans="1:14" s="2" customFormat="1" ht="15" customHeight="1" outlineLevel="2" x14ac:dyDescent="0.25">
      <c r="A132" s="50" t="s">
        <v>1768</v>
      </c>
      <c r="B132" s="50" t="s">
        <v>1769</v>
      </c>
      <c r="C132" s="48" t="s">
        <v>5672</v>
      </c>
      <c r="D132" s="167"/>
      <c r="E132" s="116" t="s">
        <v>55</v>
      </c>
      <c r="F132" s="67" t="s">
        <v>54</v>
      </c>
      <c r="G132" s="68"/>
      <c r="H132" s="69"/>
      <c r="I132" s="70">
        <f t="shared" si="31"/>
        <v>0</v>
      </c>
      <c r="J132" s="71">
        <f t="shared" si="32"/>
        <v>0</v>
      </c>
      <c r="K132" s="71">
        <f t="shared" si="33"/>
        <v>0</v>
      </c>
      <c r="N132" s="46" t="s">
        <v>143</v>
      </c>
    </row>
    <row r="133" spans="1:14" ht="15" customHeight="1" outlineLevel="1" x14ac:dyDescent="0.25">
      <c r="A133" s="47" t="s">
        <v>1770</v>
      </c>
      <c r="B133" s="47" t="s">
        <v>1771</v>
      </c>
      <c r="C133" s="48" t="s">
        <v>5672</v>
      </c>
      <c r="D133" s="167"/>
      <c r="E133" s="116" t="s">
        <v>55</v>
      </c>
      <c r="F133" s="67" t="s">
        <v>54</v>
      </c>
      <c r="G133" s="68"/>
      <c r="H133" s="69"/>
      <c r="I133" s="70">
        <f t="shared" si="31"/>
        <v>0</v>
      </c>
      <c r="J133" s="71">
        <f t="shared" si="32"/>
        <v>0</v>
      </c>
      <c r="K133" s="71">
        <f t="shared" si="33"/>
        <v>0</v>
      </c>
      <c r="N133" s="46" t="s">
        <v>141</v>
      </c>
    </row>
    <row r="134" spans="1:14" ht="15" customHeight="1" outlineLevel="1" x14ac:dyDescent="0.25">
      <c r="A134" s="47" t="s">
        <v>1772</v>
      </c>
      <c r="B134" s="47" t="s">
        <v>1773</v>
      </c>
      <c r="C134" s="48" t="s">
        <v>5672</v>
      </c>
      <c r="D134" s="167"/>
      <c r="E134" s="116" t="s">
        <v>55</v>
      </c>
      <c r="F134" s="67" t="s">
        <v>54</v>
      </c>
      <c r="G134" s="68"/>
      <c r="H134" s="69"/>
      <c r="I134" s="70">
        <f t="shared" si="31"/>
        <v>0</v>
      </c>
      <c r="J134" s="71">
        <f t="shared" si="32"/>
        <v>0</v>
      </c>
      <c r="K134" s="71">
        <f t="shared" si="33"/>
        <v>0</v>
      </c>
      <c r="N134" s="46" t="s">
        <v>141</v>
      </c>
    </row>
    <row r="135" spans="1:14" ht="15" customHeight="1" outlineLevel="1" x14ac:dyDescent="0.25">
      <c r="A135" s="47" t="s">
        <v>1774</v>
      </c>
      <c r="B135" s="47" t="s">
        <v>1775</v>
      </c>
      <c r="C135" s="48"/>
      <c r="D135" s="49"/>
      <c r="E135" s="116"/>
      <c r="F135" s="67"/>
      <c r="G135" s="52"/>
      <c r="H135" s="52"/>
      <c r="I135" s="52"/>
      <c r="J135" s="52"/>
      <c r="K135" s="52"/>
      <c r="N135" s="33" t="s">
        <v>142</v>
      </c>
    </row>
    <row r="136" spans="1:14" s="2" customFormat="1" ht="15" customHeight="1" outlineLevel="2" x14ac:dyDescent="0.25">
      <c r="A136" s="50" t="s">
        <v>1776</v>
      </c>
      <c r="B136" s="50" t="s">
        <v>1777</v>
      </c>
      <c r="C136" s="48" t="s">
        <v>5672</v>
      </c>
      <c r="D136" s="167"/>
      <c r="E136" s="116" t="s">
        <v>55</v>
      </c>
      <c r="F136" s="67" t="s">
        <v>54</v>
      </c>
      <c r="G136" s="68"/>
      <c r="H136" s="69"/>
      <c r="I136" s="70">
        <f t="shared" ref="I136:I152" si="34">+G136*H136</f>
        <v>0</v>
      </c>
      <c r="J136" s="71">
        <f t="shared" ref="J136:J152" si="35">+H136*$K$2</f>
        <v>0</v>
      </c>
      <c r="K136" s="71">
        <f t="shared" ref="K136:K152" si="36">+I136*$K$2</f>
        <v>0</v>
      </c>
      <c r="N136" s="46" t="s">
        <v>141</v>
      </c>
    </row>
    <row r="137" spans="1:14" s="2" customFormat="1" ht="15" customHeight="1" outlineLevel="2" x14ac:dyDescent="0.25">
      <c r="A137" s="50" t="s">
        <v>1778</v>
      </c>
      <c r="B137" s="50" t="s">
        <v>1779</v>
      </c>
      <c r="C137" s="48" t="s">
        <v>5672</v>
      </c>
      <c r="D137" s="167"/>
      <c r="E137" s="116" t="s">
        <v>55</v>
      </c>
      <c r="F137" s="67" t="s">
        <v>54</v>
      </c>
      <c r="G137" s="68"/>
      <c r="H137" s="69"/>
      <c r="I137" s="70">
        <f t="shared" si="34"/>
        <v>0</v>
      </c>
      <c r="J137" s="71">
        <f t="shared" si="35"/>
        <v>0</v>
      </c>
      <c r="K137" s="71">
        <f t="shared" si="36"/>
        <v>0</v>
      </c>
      <c r="N137" s="46" t="s">
        <v>141</v>
      </c>
    </row>
    <row r="138" spans="1:14" s="2" customFormat="1" ht="15" customHeight="1" outlineLevel="2" x14ac:dyDescent="0.25">
      <c r="A138" s="50" t="s">
        <v>1780</v>
      </c>
      <c r="B138" s="50" t="s">
        <v>1781</v>
      </c>
      <c r="C138" s="48" t="s">
        <v>5672</v>
      </c>
      <c r="D138" s="167"/>
      <c r="E138" s="116" t="s">
        <v>55</v>
      </c>
      <c r="F138" s="67" t="s">
        <v>54</v>
      </c>
      <c r="G138" s="68"/>
      <c r="H138" s="69"/>
      <c r="I138" s="70">
        <f t="shared" si="34"/>
        <v>0</v>
      </c>
      <c r="J138" s="71">
        <f t="shared" si="35"/>
        <v>0</v>
      </c>
      <c r="K138" s="71">
        <f t="shared" si="36"/>
        <v>0</v>
      </c>
      <c r="N138" s="46" t="s">
        <v>141</v>
      </c>
    </row>
    <row r="139" spans="1:14" s="2" customFormat="1" ht="15" customHeight="1" outlineLevel="2" x14ac:dyDescent="0.25">
      <c r="A139" s="50" t="s">
        <v>1782</v>
      </c>
      <c r="B139" s="50" t="s">
        <v>1783</v>
      </c>
      <c r="C139" s="48" t="s">
        <v>5672</v>
      </c>
      <c r="D139" s="167"/>
      <c r="E139" s="116" t="s">
        <v>55</v>
      </c>
      <c r="F139" s="67" t="s">
        <v>54</v>
      </c>
      <c r="G139" s="68"/>
      <c r="H139" s="69"/>
      <c r="I139" s="70">
        <f t="shared" si="34"/>
        <v>0</v>
      </c>
      <c r="J139" s="71">
        <f t="shared" si="35"/>
        <v>0</v>
      </c>
      <c r="K139" s="71">
        <f t="shared" si="36"/>
        <v>0</v>
      </c>
      <c r="N139" s="46" t="s">
        <v>141</v>
      </c>
    </row>
    <row r="140" spans="1:14" s="2" customFormat="1" ht="15" customHeight="1" outlineLevel="2" x14ac:dyDescent="0.25">
      <c r="A140" s="50" t="s">
        <v>1784</v>
      </c>
      <c r="B140" s="50" t="s">
        <v>1785</v>
      </c>
      <c r="C140" s="48" t="s">
        <v>5672</v>
      </c>
      <c r="D140" s="167"/>
      <c r="E140" s="116" t="s">
        <v>55</v>
      </c>
      <c r="F140" s="67" t="s">
        <v>54</v>
      </c>
      <c r="G140" s="68"/>
      <c r="H140" s="69"/>
      <c r="I140" s="70">
        <f t="shared" si="34"/>
        <v>0</v>
      </c>
      <c r="J140" s="71">
        <f t="shared" si="35"/>
        <v>0</v>
      </c>
      <c r="K140" s="71">
        <f t="shared" si="36"/>
        <v>0</v>
      </c>
      <c r="N140" s="46" t="s">
        <v>141</v>
      </c>
    </row>
    <row r="141" spans="1:14" s="2" customFormat="1" ht="15" customHeight="1" outlineLevel="2" x14ac:dyDescent="0.25">
      <c r="A141" s="50" t="s">
        <v>1786</v>
      </c>
      <c r="B141" s="50" t="s">
        <v>1787</v>
      </c>
      <c r="C141" s="48" t="s">
        <v>5672</v>
      </c>
      <c r="D141" s="167"/>
      <c r="E141" s="116" t="s">
        <v>55</v>
      </c>
      <c r="F141" s="67" t="s">
        <v>54</v>
      </c>
      <c r="G141" s="68"/>
      <c r="H141" s="69"/>
      <c r="I141" s="70">
        <f t="shared" si="34"/>
        <v>0</v>
      </c>
      <c r="J141" s="71">
        <f t="shared" si="35"/>
        <v>0</v>
      </c>
      <c r="K141" s="71">
        <f t="shared" si="36"/>
        <v>0</v>
      </c>
      <c r="N141" s="46" t="s">
        <v>141</v>
      </c>
    </row>
    <row r="142" spans="1:14" s="2" customFormat="1" ht="15" customHeight="1" outlineLevel="2" x14ac:dyDescent="0.25">
      <c r="A142" s="50" t="s">
        <v>1788</v>
      </c>
      <c r="B142" s="50" t="s">
        <v>1789</v>
      </c>
      <c r="C142" s="48" t="s">
        <v>5672</v>
      </c>
      <c r="D142" s="167"/>
      <c r="E142" s="116" t="s">
        <v>55</v>
      </c>
      <c r="F142" s="67" t="s">
        <v>54</v>
      </c>
      <c r="G142" s="68"/>
      <c r="H142" s="69"/>
      <c r="I142" s="70">
        <f t="shared" si="34"/>
        <v>0</v>
      </c>
      <c r="J142" s="71">
        <f t="shared" si="35"/>
        <v>0</v>
      </c>
      <c r="K142" s="71">
        <f t="shared" si="36"/>
        <v>0</v>
      </c>
      <c r="N142" s="46" t="s">
        <v>141</v>
      </c>
    </row>
    <row r="143" spans="1:14" s="2" customFormat="1" ht="15" customHeight="1" outlineLevel="2" x14ac:dyDescent="0.25">
      <c r="A143" s="50" t="s">
        <v>1790</v>
      </c>
      <c r="B143" s="50" t="s">
        <v>1791</v>
      </c>
      <c r="C143" s="48" t="s">
        <v>5672</v>
      </c>
      <c r="D143" s="167"/>
      <c r="E143" s="116" t="s">
        <v>55</v>
      </c>
      <c r="F143" s="67" t="s">
        <v>54</v>
      </c>
      <c r="G143" s="68"/>
      <c r="H143" s="69"/>
      <c r="I143" s="70">
        <f t="shared" si="34"/>
        <v>0</v>
      </c>
      <c r="J143" s="71">
        <f t="shared" si="35"/>
        <v>0</v>
      </c>
      <c r="K143" s="71">
        <f t="shared" si="36"/>
        <v>0</v>
      </c>
      <c r="N143" s="46" t="s">
        <v>141</v>
      </c>
    </row>
    <row r="144" spans="1:14" s="2" customFormat="1" ht="15" customHeight="1" outlineLevel="2" x14ac:dyDescent="0.25">
      <c r="A144" s="50" t="s">
        <v>1792</v>
      </c>
      <c r="B144" s="50" t="s">
        <v>1793</v>
      </c>
      <c r="C144" s="48" t="s">
        <v>5672</v>
      </c>
      <c r="D144" s="167"/>
      <c r="E144" s="116" t="s">
        <v>55</v>
      </c>
      <c r="F144" s="67" t="s">
        <v>54</v>
      </c>
      <c r="G144" s="68"/>
      <c r="H144" s="69"/>
      <c r="I144" s="70">
        <f t="shared" si="34"/>
        <v>0</v>
      </c>
      <c r="J144" s="71">
        <f t="shared" si="35"/>
        <v>0</v>
      </c>
      <c r="K144" s="71">
        <f t="shared" si="36"/>
        <v>0</v>
      </c>
      <c r="N144" s="46" t="s">
        <v>141</v>
      </c>
    </row>
    <row r="145" spans="1:14" s="2" customFormat="1" ht="15" customHeight="1" outlineLevel="2" x14ac:dyDescent="0.25">
      <c r="A145" s="50" t="s">
        <v>1794</v>
      </c>
      <c r="B145" s="50" t="s">
        <v>1795</v>
      </c>
      <c r="C145" s="48" t="s">
        <v>5672</v>
      </c>
      <c r="D145" s="167"/>
      <c r="E145" s="116" t="s">
        <v>55</v>
      </c>
      <c r="F145" s="67" t="s">
        <v>54</v>
      </c>
      <c r="G145" s="68"/>
      <c r="H145" s="69"/>
      <c r="I145" s="70">
        <f t="shared" si="34"/>
        <v>0</v>
      </c>
      <c r="J145" s="71">
        <f t="shared" si="35"/>
        <v>0</v>
      </c>
      <c r="K145" s="71">
        <f t="shared" si="36"/>
        <v>0</v>
      </c>
      <c r="N145" s="46" t="s">
        <v>141</v>
      </c>
    </row>
    <row r="146" spans="1:14" s="2" customFormat="1" ht="15" customHeight="1" outlineLevel="2" x14ac:dyDescent="0.25">
      <c r="A146" s="50" t="s">
        <v>1796</v>
      </c>
      <c r="B146" s="50" t="s">
        <v>1797</v>
      </c>
      <c r="C146" s="48" t="s">
        <v>5672</v>
      </c>
      <c r="D146" s="167"/>
      <c r="E146" s="116" t="s">
        <v>55</v>
      </c>
      <c r="F146" s="67" t="s">
        <v>54</v>
      </c>
      <c r="G146" s="68"/>
      <c r="H146" s="69"/>
      <c r="I146" s="70">
        <f t="shared" si="34"/>
        <v>0</v>
      </c>
      <c r="J146" s="71">
        <f t="shared" si="35"/>
        <v>0</v>
      </c>
      <c r="K146" s="71">
        <f t="shared" si="36"/>
        <v>0</v>
      </c>
      <c r="N146" s="46" t="s">
        <v>141</v>
      </c>
    </row>
    <row r="147" spans="1:14" s="2" customFormat="1" ht="15" customHeight="1" outlineLevel="2" x14ac:dyDescent="0.25">
      <c r="A147" s="50" t="s">
        <v>1798</v>
      </c>
      <c r="B147" s="50" t="s">
        <v>1799</v>
      </c>
      <c r="C147" s="48" t="s">
        <v>5672</v>
      </c>
      <c r="D147" s="167"/>
      <c r="E147" s="116" t="s">
        <v>55</v>
      </c>
      <c r="F147" s="67" t="s">
        <v>54</v>
      </c>
      <c r="G147" s="68"/>
      <c r="H147" s="69"/>
      <c r="I147" s="70">
        <f t="shared" si="34"/>
        <v>0</v>
      </c>
      <c r="J147" s="71">
        <f t="shared" si="35"/>
        <v>0</v>
      </c>
      <c r="K147" s="71">
        <f t="shared" si="36"/>
        <v>0</v>
      </c>
      <c r="N147" s="46" t="s">
        <v>141</v>
      </c>
    </row>
    <row r="148" spans="1:14" s="2" customFormat="1" ht="15" customHeight="1" outlineLevel="2" x14ac:dyDescent="0.25">
      <c r="A148" s="50" t="s">
        <v>1800</v>
      </c>
      <c r="B148" s="50" t="s">
        <v>1801</v>
      </c>
      <c r="C148" s="48" t="s">
        <v>5672</v>
      </c>
      <c r="D148" s="167"/>
      <c r="E148" s="116" t="s">
        <v>55</v>
      </c>
      <c r="F148" s="67" t="s">
        <v>54</v>
      </c>
      <c r="G148" s="68"/>
      <c r="H148" s="69"/>
      <c r="I148" s="70">
        <f t="shared" si="34"/>
        <v>0</v>
      </c>
      <c r="J148" s="71">
        <f t="shared" si="35"/>
        <v>0</v>
      </c>
      <c r="K148" s="71">
        <f t="shared" si="36"/>
        <v>0</v>
      </c>
      <c r="N148" s="46" t="s">
        <v>141</v>
      </c>
    </row>
    <row r="149" spans="1:14" s="2" customFormat="1" ht="15" customHeight="1" outlineLevel="2" x14ac:dyDescent="0.25">
      <c r="A149" s="50" t="s">
        <v>1802</v>
      </c>
      <c r="B149" s="50" t="s">
        <v>1803</v>
      </c>
      <c r="C149" s="48" t="s">
        <v>5672</v>
      </c>
      <c r="D149" s="167"/>
      <c r="E149" s="116" t="s">
        <v>55</v>
      </c>
      <c r="F149" s="67" t="s">
        <v>54</v>
      </c>
      <c r="G149" s="68"/>
      <c r="H149" s="69"/>
      <c r="I149" s="70">
        <f t="shared" si="34"/>
        <v>0</v>
      </c>
      <c r="J149" s="71">
        <f t="shared" si="35"/>
        <v>0</v>
      </c>
      <c r="K149" s="71">
        <f t="shared" si="36"/>
        <v>0</v>
      </c>
      <c r="N149" s="46" t="s">
        <v>143</v>
      </c>
    </row>
    <row r="150" spans="1:14" ht="15" customHeight="1" outlineLevel="1" x14ac:dyDescent="0.25">
      <c r="A150" s="47" t="s">
        <v>1804</v>
      </c>
      <c r="B150" s="47" t="s">
        <v>1805</v>
      </c>
      <c r="C150" s="48" t="s">
        <v>5672</v>
      </c>
      <c r="D150" s="167"/>
      <c r="E150" s="116" t="s">
        <v>55</v>
      </c>
      <c r="F150" s="67" t="s">
        <v>54</v>
      </c>
      <c r="G150" s="68"/>
      <c r="H150" s="69"/>
      <c r="I150" s="70">
        <f t="shared" si="34"/>
        <v>0</v>
      </c>
      <c r="J150" s="71">
        <f t="shared" si="35"/>
        <v>0</v>
      </c>
      <c r="K150" s="71">
        <f t="shared" si="36"/>
        <v>0</v>
      </c>
      <c r="N150" s="46" t="s">
        <v>141</v>
      </c>
    </row>
    <row r="151" spans="1:14" ht="15" customHeight="1" outlineLevel="1" x14ac:dyDescent="0.25">
      <c r="A151" s="47" t="s">
        <v>1806</v>
      </c>
      <c r="B151" s="47" t="s">
        <v>1807</v>
      </c>
      <c r="C151" s="48" t="s">
        <v>5672</v>
      </c>
      <c r="D151" s="167"/>
      <c r="E151" s="116" t="s">
        <v>55</v>
      </c>
      <c r="F151" s="67" t="s">
        <v>54</v>
      </c>
      <c r="G151" s="68"/>
      <c r="H151" s="69"/>
      <c r="I151" s="70">
        <f t="shared" si="34"/>
        <v>0</v>
      </c>
      <c r="J151" s="71">
        <f t="shared" si="35"/>
        <v>0</v>
      </c>
      <c r="K151" s="71">
        <f t="shared" si="36"/>
        <v>0</v>
      </c>
      <c r="N151" s="46" t="s">
        <v>141</v>
      </c>
    </row>
    <row r="152" spans="1:14" ht="15" customHeight="1" outlineLevel="1" x14ac:dyDescent="0.25">
      <c r="A152" s="47" t="s">
        <v>1808</v>
      </c>
      <c r="B152" s="47" t="s">
        <v>1809</v>
      </c>
      <c r="C152" s="48"/>
      <c r="D152" s="167"/>
      <c r="E152" s="116" t="s">
        <v>55</v>
      </c>
      <c r="F152" s="67" t="s">
        <v>54</v>
      </c>
      <c r="G152" s="68"/>
      <c r="H152" s="69"/>
      <c r="I152" s="70">
        <f t="shared" si="34"/>
        <v>0</v>
      </c>
      <c r="J152" s="71">
        <f t="shared" si="35"/>
        <v>0</v>
      </c>
      <c r="K152" s="71">
        <f t="shared" si="36"/>
        <v>0</v>
      </c>
      <c r="N152" s="46" t="s">
        <v>143</v>
      </c>
    </row>
    <row r="153" spans="1:14" ht="15" customHeight="1" x14ac:dyDescent="0.25">
      <c r="A153" s="43" t="s">
        <v>1810</v>
      </c>
      <c r="B153" s="43" t="s">
        <v>1811</v>
      </c>
      <c r="C153" s="44"/>
      <c r="D153" s="45"/>
      <c r="E153" s="158"/>
      <c r="F153" s="65"/>
      <c r="G153" s="107"/>
      <c r="H153" s="107"/>
      <c r="I153" s="107"/>
      <c r="J153" s="107"/>
      <c r="K153" s="107"/>
      <c r="N153" s="33" t="s">
        <v>142</v>
      </c>
    </row>
    <row r="154" spans="1:14" ht="15" customHeight="1" outlineLevel="1" x14ac:dyDescent="0.25">
      <c r="A154" s="47" t="s">
        <v>1812</v>
      </c>
      <c r="B154" s="47" t="s">
        <v>1813</v>
      </c>
      <c r="C154" s="48"/>
      <c r="D154" s="167"/>
      <c r="E154" s="116" t="s">
        <v>55</v>
      </c>
      <c r="F154" s="67" t="s">
        <v>54</v>
      </c>
      <c r="G154" s="68"/>
      <c r="H154" s="69"/>
      <c r="I154" s="70">
        <f>+G154*H154</f>
        <v>0</v>
      </c>
      <c r="J154" s="71">
        <f t="shared" ref="J154:K156" si="37">+H154*$K$2</f>
        <v>0</v>
      </c>
      <c r="K154" s="71">
        <f t="shared" si="37"/>
        <v>0</v>
      </c>
      <c r="N154" s="46" t="s">
        <v>141</v>
      </c>
    </row>
    <row r="155" spans="1:14" ht="15" customHeight="1" outlineLevel="1" x14ac:dyDescent="0.25">
      <c r="A155" s="47" t="s">
        <v>1814</v>
      </c>
      <c r="B155" s="47" t="s">
        <v>1815</v>
      </c>
      <c r="C155" s="48" t="s">
        <v>131</v>
      </c>
      <c r="D155" s="167"/>
      <c r="E155" s="116" t="s">
        <v>55</v>
      </c>
      <c r="F155" s="67" t="s">
        <v>54</v>
      </c>
      <c r="G155" s="68"/>
      <c r="H155" s="69"/>
      <c r="I155" s="70">
        <f>+G155*H155</f>
        <v>0</v>
      </c>
      <c r="J155" s="71">
        <f t="shared" si="37"/>
        <v>0</v>
      </c>
      <c r="K155" s="71">
        <f t="shared" si="37"/>
        <v>0</v>
      </c>
      <c r="N155" s="46" t="s">
        <v>141</v>
      </c>
    </row>
    <row r="156" spans="1:14" ht="15" customHeight="1" outlineLevel="1" x14ac:dyDescent="0.25">
      <c r="A156" s="47" t="s">
        <v>1816</v>
      </c>
      <c r="B156" s="47" t="s">
        <v>1817</v>
      </c>
      <c r="C156" s="48" t="s">
        <v>135</v>
      </c>
      <c r="D156" s="167"/>
      <c r="E156" s="116" t="s">
        <v>55</v>
      </c>
      <c r="F156" s="67" t="s">
        <v>54</v>
      </c>
      <c r="G156" s="68"/>
      <c r="H156" s="69"/>
      <c r="I156" s="70">
        <f>+G156*H156</f>
        <v>0</v>
      </c>
      <c r="J156" s="71">
        <f t="shared" si="37"/>
        <v>0</v>
      </c>
      <c r="K156" s="71">
        <f t="shared" si="37"/>
        <v>0</v>
      </c>
      <c r="N156" s="46" t="s">
        <v>141</v>
      </c>
    </row>
    <row r="157" spans="1:14" ht="15" customHeight="1" outlineLevel="1" x14ac:dyDescent="0.25">
      <c r="A157" s="47" t="s">
        <v>1818</v>
      </c>
      <c r="B157" s="47" t="s">
        <v>1819</v>
      </c>
      <c r="C157" s="48"/>
      <c r="D157" s="49"/>
      <c r="E157" s="116"/>
      <c r="F157" s="67"/>
      <c r="G157" s="52"/>
      <c r="H157" s="52"/>
      <c r="I157" s="52"/>
      <c r="J157" s="52"/>
      <c r="K157" s="52"/>
      <c r="N157" s="33" t="s">
        <v>142</v>
      </c>
    </row>
    <row r="158" spans="1:14" s="2" customFormat="1" ht="15" customHeight="1" outlineLevel="2" x14ac:dyDescent="0.25">
      <c r="A158" s="50" t="s">
        <v>1820</v>
      </c>
      <c r="B158" s="50" t="s">
        <v>1821</v>
      </c>
      <c r="C158" s="48" t="s">
        <v>5670</v>
      </c>
      <c r="D158" s="167"/>
      <c r="E158" s="116" t="s">
        <v>55</v>
      </c>
      <c r="F158" s="67" t="s">
        <v>54</v>
      </c>
      <c r="G158" s="68"/>
      <c r="H158" s="69"/>
      <c r="I158" s="70">
        <f>+G158*H158</f>
        <v>0</v>
      </c>
      <c r="J158" s="71">
        <f>+H158*$K$2</f>
        <v>0</v>
      </c>
      <c r="K158" s="71">
        <f>+I158*$K$2</f>
        <v>0</v>
      </c>
      <c r="N158" s="46" t="s">
        <v>141</v>
      </c>
    </row>
    <row r="159" spans="1:14" s="2" customFormat="1" ht="15" customHeight="1" outlineLevel="2" x14ac:dyDescent="0.25">
      <c r="A159" s="50" t="s">
        <v>1822</v>
      </c>
      <c r="B159" s="50" t="s">
        <v>1823</v>
      </c>
      <c r="C159" s="48" t="s">
        <v>5670</v>
      </c>
      <c r="D159" s="167"/>
      <c r="E159" s="116" t="s">
        <v>55</v>
      </c>
      <c r="F159" s="67" t="s">
        <v>54</v>
      </c>
      <c r="G159" s="68"/>
      <c r="H159" s="69"/>
      <c r="I159" s="70">
        <f>+G159*H159</f>
        <v>0</v>
      </c>
      <c r="J159" s="71">
        <f>+H159*$K$2</f>
        <v>0</v>
      </c>
      <c r="K159" s="71">
        <f>+I159*$K$2</f>
        <v>0</v>
      </c>
      <c r="N159" s="46" t="s">
        <v>143</v>
      </c>
    </row>
    <row r="160" spans="1:14" ht="15" customHeight="1" outlineLevel="1" x14ac:dyDescent="0.25">
      <c r="A160" s="47" t="s">
        <v>1824</v>
      </c>
      <c r="B160" s="47" t="s">
        <v>1825</v>
      </c>
      <c r="C160" s="48"/>
      <c r="D160" s="49"/>
      <c r="E160" s="116"/>
      <c r="F160" s="67"/>
      <c r="G160" s="52"/>
      <c r="H160" s="52"/>
      <c r="I160" s="52"/>
      <c r="J160" s="52"/>
      <c r="K160" s="52"/>
      <c r="N160" s="33" t="s">
        <v>142</v>
      </c>
    </row>
    <row r="161" spans="1:14" s="2" customFormat="1" ht="15" customHeight="1" outlineLevel="2" x14ac:dyDescent="0.25">
      <c r="A161" s="50" t="s">
        <v>1826</v>
      </c>
      <c r="B161" s="50" t="s">
        <v>1827</v>
      </c>
      <c r="C161" s="48" t="s">
        <v>5670</v>
      </c>
      <c r="D161" s="167"/>
      <c r="E161" s="116" t="s">
        <v>55</v>
      </c>
      <c r="F161" s="67" t="s">
        <v>54</v>
      </c>
      <c r="G161" s="68"/>
      <c r="H161" s="69"/>
      <c r="I161" s="70">
        <f>+G161*H161</f>
        <v>0</v>
      </c>
      <c r="J161" s="71">
        <f>+H161*$K$2</f>
        <v>0</v>
      </c>
      <c r="K161" s="71">
        <f>+I161*$K$2</f>
        <v>0</v>
      </c>
      <c r="N161" s="46" t="s">
        <v>141</v>
      </c>
    </row>
    <row r="162" spans="1:14" s="2" customFormat="1" ht="15" customHeight="1" outlineLevel="2" x14ac:dyDescent="0.25">
      <c r="A162" s="50" t="s">
        <v>1828</v>
      </c>
      <c r="B162" s="50" t="s">
        <v>1829</v>
      </c>
      <c r="C162" s="48" t="s">
        <v>5670</v>
      </c>
      <c r="D162" s="167"/>
      <c r="E162" s="116" t="s">
        <v>55</v>
      </c>
      <c r="F162" s="67" t="s">
        <v>54</v>
      </c>
      <c r="G162" s="68"/>
      <c r="H162" s="69"/>
      <c r="I162" s="70">
        <f>+G162*H162</f>
        <v>0</v>
      </c>
      <c r="J162" s="71">
        <f>+H162*$K$2</f>
        <v>0</v>
      </c>
      <c r="K162" s="71">
        <f>+I162*$K$2</f>
        <v>0</v>
      </c>
      <c r="N162" s="46" t="s">
        <v>143</v>
      </c>
    </row>
    <row r="163" spans="1:14" ht="15" customHeight="1" outlineLevel="1" x14ac:dyDescent="0.25">
      <c r="A163" s="47" t="s">
        <v>1830</v>
      </c>
      <c r="B163" s="47" t="s">
        <v>1831</v>
      </c>
      <c r="C163" s="48"/>
      <c r="D163" s="49"/>
      <c r="E163" s="116"/>
      <c r="F163" s="67"/>
      <c r="G163" s="52"/>
      <c r="H163" s="52"/>
      <c r="I163" s="52"/>
      <c r="J163" s="52"/>
      <c r="K163" s="52"/>
      <c r="N163" s="33" t="s">
        <v>142</v>
      </c>
    </row>
    <row r="164" spans="1:14" s="2" customFormat="1" ht="15" customHeight="1" outlineLevel="2" x14ac:dyDescent="0.25">
      <c r="A164" s="50" t="s">
        <v>1832</v>
      </c>
      <c r="B164" s="50" t="s">
        <v>1833</v>
      </c>
      <c r="C164" s="48" t="s">
        <v>5670</v>
      </c>
      <c r="D164" s="167"/>
      <c r="E164" s="116" t="s">
        <v>55</v>
      </c>
      <c r="F164" s="67" t="s">
        <v>54</v>
      </c>
      <c r="G164" s="68"/>
      <c r="H164" s="69"/>
      <c r="I164" s="70">
        <f>+G164*H164</f>
        <v>0</v>
      </c>
      <c r="J164" s="71">
        <f t="shared" ref="J164:K167" si="38">+H164*$K$2</f>
        <v>0</v>
      </c>
      <c r="K164" s="71">
        <f t="shared" si="38"/>
        <v>0</v>
      </c>
      <c r="N164" s="46" t="s">
        <v>141</v>
      </c>
    </row>
    <row r="165" spans="1:14" s="2" customFormat="1" ht="15" customHeight="1" outlineLevel="2" x14ac:dyDescent="0.25">
      <c r="A165" s="50" t="s">
        <v>1834</v>
      </c>
      <c r="B165" s="50" t="s">
        <v>1835</v>
      </c>
      <c r="C165" s="48" t="s">
        <v>5670</v>
      </c>
      <c r="D165" s="167"/>
      <c r="E165" s="116" t="s">
        <v>55</v>
      </c>
      <c r="F165" s="67" t="s">
        <v>54</v>
      </c>
      <c r="G165" s="68"/>
      <c r="H165" s="69"/>
      <c r="I165" s="70">
        <f>+G165*H165</f>
        <v>0</v>
      </c>
      <c r="J165" s="71">
        <f t="shared" si="38"/>
        <v>0</v>
      </c>
      <c r="K165" s="71">
        <f t="shared" si="38"/>
        <v>0</v>
      </c>
      <c r="N165" s="46" t="s">
        <v>141</v>
      </c>
    </row>
    <row r="166" spans="1:14" s="2" customFormat="1" ht="15" customHeight="1" outlineLevel="2" x14ac:dyDescent="0.25">
      <c r="A166" s="50" t="s">
        <v>1836</v>
      </c>
      <c r="B166" s="50" t="s">
        <v>1837</v>
      </c>
      <c r="C166" s="48" t="s">
        <v>5670</v>
      </c>
      <c r="D166" s="167"/>
      <c r="E166" s="116" t="s">
        <v>55</v>
      </c>
      <c r="F166" s="67" t="s">
        <v>54</v>
      </c>
      <c r="G166" s="68"/>
      <c r="H166" s="69"/>
      <c r="I166" s="70">
        <f>+G166*H166</f>
        <v>0</v>
      </c>
      <c r="J166" s="71">
        <f t="shared" si="38"/>
        <v>0</v>
      </c>
      <c r="K166" s="71">
        <f t="shared" si="38"/>
        <v>0</v>
      </c>
      <c r="N166" s="46" t="s">
        <v>141</v>
      </c>
    </row>
    <row r="167" spans="1:14" s="2" customFormat="1" ht="15" customHeight="1" outlineLevel="2" x14ac:dyDescent="0.25">
      <c r="A167" s="50" t="s">
        <v>1838</v>
      </c>
      <c r="B167" s="50" t="s">
        <v>1839</v>
      </c>
      <c r="C167" s="48" t="s">
        <v>5670</v>
      </c>
      <c r="D167" s="167"/>
      <c r="E167" s="116" t="s">
        <v>55</v>
      </c>
      <c r="F167" s="67" t="s">
        <v>54</v>
      </c>
      <c r="G167" s="68"/>
      <c r="H167" s="69"/>
      <c r="I167" s="70">
        <f>+G167*H167</f>
        <v>0</v>
      </c>
      <c r="J167" s="71">
        <f t="shared" si="38"/>
        <v>0</v>
      </c>
      <c r="K167" s="71">
        <f t="shared" si="38"/>
        <v>0</v>
      </c>
      <c r="N167" s="46" t="s">
        <v>143</v>
      </c>
    </row>
    <row r="168" spans="1:14" ht="15" customHeight="1" outlineLevel="1" x14ac:dyDescent="0.25">
      <c r="A168" s="47" t="s">
        <v>1840</v>
      </c>
      <c r="B168" s="47" t="s">
        <v>1841</v>
      </c>
      <c r="C168" s="48"/>
      <c r="D168" s="49"/>
      <c r="E168" s="116"/>
      <c r="F168" s="67"/>
      <c r="G168" s="52"/>
      <c r="H168" s="52"/>
      <c r="I168" s="52"/>
      <c r="J168" s="52"/>
      <c r="K168" s="52"/>
      <c r="N168" s="33" t="s">
        <v>142</v>
      </c>
    </row>
    <row r="169" spans="1:14" s="2" customFormat="1" ht="15" customHeight="1" outlineLevel="2" x14ac:dyDescent="0.25">
      <c r="A169" s="50" t="s">
        <v>1842</v>
      </c>
      <c r="B169" s="50" t="s">
        <v>1843</v>
      </c>
      <c r="C169" s="48" t="s">
        <v>5672</v>
      </c>
      <c r="D169" s="167"/>
      <c r="E169" s="116" t="s">
        <v>55</v>
      </c>
      <c r="F169" s="67" t="s">
        <v>54</v>
      </c>
      <c r="G169" s="68"/>
      <c r="H169" s="69"/>
      <c r="I169" s="70">
        <f>+G169*H169</f>
        <v>0</v>
      </c>
      <c r="J169" s="71">
        <f t="shared" ref="J169:K172" si="39">+H169*$K$2</f>
        <v>0</v>
      </c>
      <c r="K169" s="71">
        <f t="shared" si="39"/>
        <v>0</v>
      </c>
      <c r="N169" s="46" t="s">
        <v>141</v>
      </c>
    </row>
    <row r="170" spans="1:14" s="2" customFormat="1" ht="15" customHeight="1" outlineLevel="2" x14ac:dyDescent="0.25">
      <c r="A170" s="50" t="s">
        <v>1844</v>
      </c>
      <c r="B170" s="50" t="s">
        <v>1845</v>
      </c>
      <c r="C170" s="48" t="s">
        <v>5672</v>
      </c>
      <c r="D170" s="167"/>
      <c r="E170" s="116" t="s">
        <v>55</v>
      </c>
      <c r="F170" s="67" t="s">
        <v>54</v>
      </c>
      <c r="G170" s="68"/>
      <c r="H170" s="69"/>
      <c r="I170" s="70">
        <f>+G170*H170</f>
        <v>0</v>
      </c>
      <c r="J170" s="71">
        <f t="shared" si="39"/>
        <v>0</v>
      </c>
      <c r="K170" s="71">
        <f t="shared" si="39"/>
        <v>0</v>
      </c>
      <c r="N170" s="46" t="s">
        <v>141</v>
      </c>
    </row>
    <row r="171" spans="1:14" s="2" customFormat="1" ht="15" customHeight="1" outlineLevel="2" x14ac:dyDescent="0.25">
      <c r="A171" s="50" t="s">
        <v>1846</v>
      </c>
      <c r="B171" s="50" t="s">
        <v>1847</v>
      </c>
      <c r="C171" s="48" t="s">
        <v>5672</v>
      </c>
      <c r="D171" s="167"/>
      <c r="E171" s="116" t="s">
        <v>55</v>
      </c>
      <c r="F171" s="67" t="s">
        <v>54</v>
      </c>
      <c r="G171" s="68"/>
      <c r="H171" s="69"/>
      <c r="I171" s="70">
        <f>+G171*H171</f>
        <v>0</v>
      </c>
      <c r="J171" s="71">
        <f t="shared" si="39"/>
        <v>0</v>
      </c>
      <c r="K171" s="71">
        <f t="shared" si="39"/>
        <v>0</v>
      </c>
      <c r="N171" s="46" t="s">
        <v>141</v>
      </c>
    </row>
    <row r="172" spans="1:14" s="2" customFormat="1" ht="15" customHeight="1" outlineLevel="2" x14ac:dyDescent="0.25">
      <c r="A172" s="50" t="s">
        <v>1848</v>
      </c>
      <c r="B172" s="50" t="s">
        <v>1849</v>
      </c>
      <c r="C172" s="48" t="s">
        <v>5672</v>
      </c>
      <c r="D172" s="167"/>
      <c r="E172" s="116" t="s">
        <v>55</v>
      </c>
      <c r="F172" s="67" t="s">
        <v>54</v>
      </c>
      <c r="G172" s="68"/>
      <c r="H172" s="69"/>
      <c r="I172" s="70">
        <f>+G172*H172</f>
        <v>0</v>
      </c>
      <c r="J172" s="71">
        <f t="shared" si="39"/>
        <v>0</v>
      </c>
      <c r="K172" s="71">
        <f t="shared" si="39"/>
        <v>0</v>
      </c>
      <c r="N172" s="46" t="s">
        <v>143</v>
      </c>
    </row>
    <row r="173" spans="1:14" ht="15" customHeight="1" outlineLevel="1" x14ac:dyDescent="0.25">
      <c r="A173" s="47" t="s">
        <v>1850</v>
      </c>
      <c r="B173" s="47" t="s">
        <v>1851</v>
      </c>
      <c r="C173" s="48"/>
      <c r="D173" s="49"/>
      <c r="E173" s="116"/>
      <c r="F173" s="67"/>
      <c r="G173" s="52"/>
      <c r="H173" s="52"/>
      <c r="I173" s="52"/>
      <c r="J173" s="52"/>
      <c r="K173" s="52"/>
      <c r="N173" s="33" t="s">
        <v>142</v>
      </c>
    </row>
    <row r="174" spans="1:14" s="2" customFormat="1" ht="15" customHeight="1" outlineLevel="2" x14ac:dyDescent="0.25">
      <c r="A174" s="50" t="s">
        <v>1852</v>
      </c>
      <c r="B174" s="50" t="s">
        <v>1853</v>
      </c>
      <c r="C174" s="48" t="s">
        <v>5668</v>
      </c>
      <c r="D174" s="167"/>
      <c r="E174" s="116" t="s">
        <v>55</v>
      </c>
      <c r="F174" s="67" t="s">
        <v>54</v>
      </c>
      <c r="G174" s="68"/>
      <c r="H174" s="69"/>
      <c r="I174" s="70">
        <f>+G174*H174</f>
        <v>0</v>
      </c>
      <c r="J174" s="71">
        <f t="shared" ref="J174:K177" si="40">+H174*$K$2</f>
        <v>0</v>
      </c>
      <c r="K174" s="71">
        <f t="shared" si="40"/>
        <v>0</v>
      </c>
      <c r="N174" s="46" t="s">
        <v>141</v>
      </c>
    </row>
    <row r="175" spans="1:14" s="2" customFormat="1" ht="15" customHeight="1" outlineLevel="2" x14ac:dyDescent="0.25">
      <c r="A175" s="50" t="s">
        <v>1854</v>
      </c>
      <c r="B175" s="50" t="s">
        <v>1855</v>
      </c>
      <c r="C175" s="48" t="s">
        <v>5670</v>
      </c>
      <c r="D175" s="167"/>
      <c r="E175" s="116" t="s">
        <v>55</v>
      </c>
      <c r="F175" s="67" t="s">
        <v>54</v>
      </c>
      <c r="G175" s="68"/>
      <c r="H175" s="69"/>
      <c r="I175" s="70">
        <f>+G175*H175</f>
        <v>0</v>
      </c>
      <c r="J175" s="71">
        <f t="shared" si="40"/>
        <v>0</v>
      </c>
      <c r="K175" s="71">
        <f t="shared" si="40"/>
        <v>0</v>
      </c>
      <c r="N175" s="46" t="s">
        <v>141</v>
      </c>
    </row>
    <row r="176" spans="1:14" s="2" customFormat="1" ht="15" customHeight="1" outlineLevel="2" x14ac:dyDescent="0.25">
      <c r="A176" s="50" t="s">
        <v>1856</v>
      </c>
      <c r="B176" s="50" t="s">
        <v>1857</v>
      </c>
      <c r="C176" s="48" t="s">
        <v>5672</v>
      </c>
      <c r="D176" s="167"/>
      <c r="E176" s="116" t="s">
        <v>55</v>
      </c>
      <c r="F176" s="67" t="s">
        <v>54</v>
      </c>
      <c r="G176" s="68"/>
      <c r="H176" s="69"/>
      <c r="I176" s="70">
        <f>+G176*H176</f>
        <v>0</v>
      </c>
      <c r="J176" s="71">
        <f t="shared" si="40"/>
        <v>0</v>
      </c>
      <c r="K176" s="71">
        <f t="shared" si="40"/>
        <v>0</v>
      </c>
      <c r="N176" s="46" t="s">
        <v>141</v>
      </c>
    </row>
    <row r="177" spans="1:14" s="2" customFormat="1" ht="15" customHeight="1" outlineLevel="2" x14ac:dyDescent="0.25">
      <c r="A177" s="50" t="s">
        <v>1858</v>
      </c>
      <c r="B177" s="50" t="s">
        <v>1859</v>
      </c>
      <c r="C177" s="48"/>
      <c r="D177" s="167"/>
      <c r="E177" s="116" t="s">
        <v>55</v>
      </c>
      <c r="F177" s="67" t="s">
        <v>54</v>
      </c>
      <c r="G177" s="68"/>
      <c r="H177" s="69"/>
      <c r="I177" s="70">
        <f>+G177*H177</f>
        <v>0</v>
      </c>
      <c r="J177" s="71">
        <f t="shared" si="40"/>
        <v>0</v>
      </c>
      <c r="K177" s="71">
        <f t="shared" si="40"/>
        <v>0</v>
      </c>
      <c r="N177" s="46" t="s">
        <v>143</v>
      </c>
    </row>
    <row r="178" spans="1:14" ht="15" customHeight="1" outlineLevel="1" x14ac:dyDescent="0.25">
      <c r="A178" s="47" t="s">
        <v>1860</v>
      </c>
      <c r="B178" s="47" t="s">
        <v>1861</v>
      </c>
      <c r="C178" s="48"/>
      <c r="D178" s="49"/>
      <c r="E178" s="116"/>
      <c r="F178" s="67"/>
      <c r="G178" s="52"/>
      <c r="H178" s="52"/>
      <c r="I178" s="52"/>
      <c r="J178" s="52"/>
      <c r="K178" s="52"/>
      <c r="N178" s="33" t="s">
        <v>142</v>
      </c>
    </row>
    <row r="179" spans="1:14" s="2" customFormat="1" ht="15" customHeight="1" outlineLevel="2" x14ac:dyDescent="0.25">
      <c r="A179" s="50" t="s">
        <v>1862</v>
      </c>
      <c r="B179" s="50" t="s">
        <v>1863</v>
      </c>
      <c r="C179" s="48" t="s">
        <v>5672</v>
      </c>
      <c r="D179" s="167"/>
      <c r="E179" s="116" t="s">
        <v>55</v>
      </c>
      <c r="F179" s="67" t="s">
        <v>54</v>
      </c>
      <c r="G179" s="68"/>
      <c r="H179" s="69"/>
      <c r="I179" s="70">
        <f>+G179*H179</f>
        <v>0</v>
      </c>
      <c r="J179" s="71">
        <f t="shared" ref="J179:K182" si="41">+H179*$K$2</f>
        <v>0</v>
      </c>
      <c r="K179" s="71">
        <f t="shared" si="41"/>
        <v>0</v>
      </c>
      <c r="N179" s="46" t="s">
        <v>141</v>
      </c>
    </row>
    <row r="180" spans="1:14" s="2" customFormat="1" ht="15" customHeight="1" outlineLevel="2" x14ac:dyDescent="0.25">
      <c r="A180" s="50" t="s">
        <v>1864</v>
      </c>
      <c r="B180" s="50" t="s">
        <v>1865</v>
      </c>
      <c r="C180" s="48" t="s">
        <v>5672</v>
      </c>
      <c r="D180" s="167"/>
      <c r="E180" s="116" t="s">
        <v>55</v>
      </c>
      <c r="F180" s="67" t="s">
        <v>54</v>
      </c>
      <c r="G180" s="68"/>
      <c r="H180" s="69"/>
      <c r="I180" s="70">
        <f>+G180*H180</f>
        <v>0</v>
      </c>
      <c r="J180" s="71">
        <f t="shared" si="41"/>
        <v>0</v>
      </c>
      <c r="K180" s="71">
        <f t="shared" si="41"/>
        <v>0</v>
      </c>
      <c r="N180" s="46" t="s">
        <v>141</v>
      </c>
    </row>
    <row r="181" spans="1:14" s="2" customFormat="1" ht="15" customHeight="1" outlineLevel="2" x14ac:dyDescent="0.25">
      <c r="A181" s="50" t="s">
        <v>1866</v>
      </c>
      <c r="B181" s="50" t="s">
        <v>1867</v>
      </c>
      <c r="C181" s="48" t="s">
        <v>5672</v>
      </c>
      <c r="D181" s="167"/>
      <c r="E181" s="116" t="s">
        <v>55</v>
      </c>
      <c r="F181" s="67" t="s">
        <v>54</v>
      </c>
      <c r="G181" s="68"/>
      <c r="H181" s="69"/>
      <c r="I181" s="70">
        <f>+G181*H181</f>
        <v>0</v>
      </c>
      <c r="J181" s="71">
        <f t="shared" si="41"/>
        <v>0</v>
      </c>
      <c r="K181" s="71">
        <f t="shared" si="41"/>
        <v>0</v>
      </c>
      <c r="N181" s="46" t="s">
        <v>141</v>
      </c>
    </row>
    <row r="182" spans="1:14" s="2" customFormat="1" ht="15" customHeight="1" outlineLevel="2" x14ac:dyDescent="0.25">
      <c r="A182" s="50" t="s">
        <v>1868</v>
      </c>
      <c r="B182" s="50" t="s">
        <v>1869</v>
      </c>
      <c r="C182" s="48" t="s">
        <v>5672</v>
      </c>
      <c r="D182" s="167"/>
      <c r="E182" s="116" t="s">
        <v>55</v>
      </c>
      <c r="F182" s="67" t="s">
        <v>54</v>
      </c>
      <c r="G182" s="68"/>
      <c r="H182" s="69"/>
      <c r="I182" s="70">
        <f>+G182*H182</f>
        <v>0</v>
      </c>
      <c r="J182" s="71">
        <f t="shared" si="41"/>
        <v>0</v>
      </c>
      <c r="K182" s="71">
        <f t="shared" si="41"/>
        <v>0</v>
      </c>
      <c r="N182" s="46" t="s">
        <v>143</v>
      </c>
    </row>
    <row r="183" spans="1:14" ht="15" customHeight="1" outlineLevel="1" x14ac:dyDescent="0.25">
      <c r="A183" s="47" t="s">
        <v>1870</v>
      </c>
      <c r="B183" s="47" t="s">
        <v>1871</v>
      </c>
      <c r="C183" s="48"/>
      <c r="D183" s="49"/>
      <c r="E183" s="116"/>
      <c r="F183" s="67"/>
      <c r="G183" s="52"/>
      <c r="H183" s="52"/>
      <c r="I183" s="52"/>
      <c r="J183" s="52"/>
      <c r="K183" s="52"/>
      <c r="N183" s="33" t="s">
        <v>142</v>
      </c>
    </row>
    <row r="184" spans="1:14" s="2" customFormat="1" ht="15" customHeight="1" outlineLevel="2" x14ac:dyDescent="0.25">
      <c r="A184" s="50" t="s">
        <v>1872</v>
      </c>
      <c r="B184" s="50" t="s">
        <v>1873</v>
      </c>
      <c r="C184" s="48" t="s">
        <v>5672</v>
      </c>
      <c r="D184" s="167"/>
      <c r="E184" s="116" t="s">
        <v>55</v>
      </c>
      <c r="F184" s="67" t="s">
        <v>54</v>
      </c>
      <c r="G184" s="68"/>
      <c r="H184" s="69"/>
      <c r="I184" s="70">
        <f>+G184*H184</f>
        <v>0</v>
      </c>
      <c r="J184" s="71">
        <f>+H184*$K$2</f>
        <v>0</v>
      </c>
      <c r="K184" s="71">
        <f>+I184*$K$2</f>
        <v>0</v>
      </c>
      <c r="N184" s="46" t="s">
        <v>141</v>
      </c>
    </row>
    <row r="185" spans="1:14" s="2" customFormat="1" ht="15" customHeight="1" outlineLevel="2" x14ac:dyDescent="0.25">
      <c r="A185" s="50" t="s">
        <v>1874</v>
      </c>
      <c r="B185" s="50" t="s">
        <v>1875</v>
      </c>
      <c r="C185" s="48" t="s">
        <v>5672</v>
      </c>
      <c r="D185" s="167"/>
      <c r="E185" s="116" t="s">
        <v>55</v>
      </c>
      <c r="F185" s="67" t="s">
        <v>54</v>
      </c>
      <c r="G185" s="68"/>
      <c r="H185" s="69"/>
      <c r="I185" s="70">
        <f>+G185*H185</f>
        <v>0</v>
      </c>
      <c r="J185" s="71">
        <f>+H185*$K$2</f>
        <v>0</v>
      </c>
      <c r="K185" s="71">
        <f>+I185*$K$2</f>
        <v>0</v>
      </c>
      <c r="N185" s="46" t="s">
        <v>143</v>
      </c>
    </row>
    <row r="186" spans="1:14" ht="15" customHeight="1" outlineLevel="1" x14ac:dyDescent="0.25">
      <c r="A186" s="47" t="s">
        <v>1876</v>
      </c>
      <c r="B186" s="47" t="s">
        <v>1877</v>
      </c>
      <c r="C186" s="48"/>
      <c r="D186" s="49"/>
      <c r="E186" s="116"/>
      <c r="F186" s="67"/>
      <c r="G186" s="52"/>
      <c r="H186" s="52"/>
      <c r="I186" s="52"/>
      <c r="J186" s="52"/>
      <c r="K186" s="52"/>
      <c r="N186" s="33" t="s">
        <v>142</v>
      </c>
    </row>
    <row r="187" spans="1:14" s="2" customFormat="1" ht="15" customHeight="1" outlineLevel="2" x14ac:dyDescent="0.25">
      <c r="A187" s="50" t="s">
        <v>1878</v>
      </c>
      <c r="B187" s="50" t="s">
        <v>1879</v>
      </c>
      <c r="C187" s="48" t="s">
        <v>5672</v>
      </c>
      <c r="D187" s="167"/>
      <c r="E187" s="116" t="s">
        <v>55</v>
      </c>
      <c r="F187" s="67" t="s">
        <v>54</v>
      </c>
      <c r="G187" s="68"/>
      <c r="H187" s="69"/>
      <c r="I187" s="70">
        <f>+G187*H187</f>
        <v>0</v>
      </c>
      <c r="J187" s="71">
        <f t="shared" ref="J187:K189" si="42">+H187*$K$2</f>
        <v>0</v>
      </c>
      <c r="K187" s="71">
        <f t="shared" si="42"/>
        <v>0</v>
      </c>
      <c r="N187" s="46" t="s">
        <v>141</v>
      </c>
    </row>
    <row r="188" spans="1:14" s="2" customFormat="1" ht="15" customHeight="1" outlineLevel="2" x14ac:dyDescent="0.25">
      <c r="A188" s="50" t="s">
        <v>1880</v>
      </c>
      <c r="B188" s="50" t="s">
        <v>1881</v>
      </c>
      <c r="C188" s="48" t="s">
        <v>5672</v>
      </c>
      <c r="D188" s="167"/>
      <c r="E188" s="116" t="s">
        <v>55</v>
      </c>
      <c r="F188" s="67" t="s">
        <v>54</v>
      </c>
      <c r="G188" s="68"/>
      <c r="H188" s="69"/>
      <c r="I188" s="70">
        <f>+G188*H188</f>
        <v>0</v>
      </c>
      <c r="J188" s="71">
        <f t="shared" si="42"/>
        <v>0</v>
      </c>
      <c r="K188" s="71">
        <f t="shared" si="42"/>
        <v>0</v>
      </c>
      <c r="N188" s="46" t="s">
        <v>141</v>
      </c>
    </row>
    <row r="189" spans="1:14" s="2" customFormat="1" ht="15" customHeight="1" outlineLevel="2" x14ac:dyDescent="0.25">
      <c r="A189" s="50" t="s">
        <v>1882</v>
      </c>
      <c r="B189" s="50" t="s">
        <v>1883</v>
      </c>
      <c r="C189" s="48" t="s">
        <v>5672</v>
      </c>
      <c r="D189" s="167"/>
      <c r="E189" s="116" t="s">
        <v>55</v>
      </c>
      <c r="F189" s="67" t="s">
        <v>54</v>
      </c>
      <c r="G189" s="68"/>
      <c r="H189" s="69"/>
      <c r="I189" s="70">
        <f>+G189*H189</f>
        <v>0</v>
      </c>
      <c r="J189" s="71">
        <f t="shared" si="42"/>
        <v>0</v>
      </c>
      <c r="K189" s="71">
        <f t="shared" si="42"/>
        <v>0</v>
      </c>
      <c r="N189" s="46" t="s">
        <v>143</v>
      </c>
    </row>
    <row r="190" spans="1:14" ht="15" customHeight="1" outlineLevel="1" x14ac:dyDescent="0.25">
      <c r="A190" s="47" t="s">
        <v>1884</v>
      </c>
      <c r="B190" s="47" t="s">
        <v>1885</v>
      </c>
      <c r="C190" s="48"/>
      <c r="D190" s="49"/>
      <c r="E190" s="116"/>
      <c r="F190" s="67"/>
      <c r="G190" s="52"/>
      <c r="H190" s="52"/>
      <c r="I190" s="52"/>
      <c r="J190" s="52"/>
      <c r="K190" s="52"/>
      <c r="N190" s="33" t="s">
        <v>142</v>
      </c>
    </row>
    <row r="191" spans="1:14" s="2" customFormat="1" ht="15" customHeight="1" outlineLevel="2" x14ac:dyDescent="0.25">
      <c r="A191" s="50" t="s">
        <v>1886</v>
      </c>
      <c r="B191" s="50" t="s">
        <v>1887</v>
      </c>
      <c r="C191" s="48" t="s">
        <v>5672</v>
      </c>
      <c r="D191" s="167"/>
      <c r="E191" s="116" t="s">
        <v>55</v>
      </c>
      <c r="F191" s="67" t="s">
        <v>54</v>
      </c>
      <c r="G191" s="68"/>
      <c r="H191" s="69"/>
      <c r="I191" s="70">
        <f t="shared" ref="I191:I197" si="43">+G191*H191</f>
        <v>0</v>
      </c>
      <c r="J191" s="71">
        <f t="shared" ref="J191:K197" si="44">+H191*$K$2</f>
        <v>0</v>
      </c>
      <c r="K191" s="71">
        <f t="shared" si="44"/>
        <v>0</v>
      </c>
      <c r="N191" s="46" t="s">
        <v>141</v>
      </c>
    </row>
    <row r="192" spans="1:14" s="2" customFormat="1" ht="15" customHeight="1" outlineLevel="2" x14ac:dyDescent="0.25">
      <c r="A192" s="50" t="s">
        <v>1888</v>
      </c>
      <c r="B192" s="50" t="s">
        <v>1889</v>
      </c>
      <c r="C192" s="48" t="s">
        <v>5672</v>
      </c>
      <c r="D192" s="167"/>
      <c r="E192" s="116" t="s">
        <v>55</v>
      </c>
      <c r="F192" s="67" t="s">
        <v>54</v>
      </c>
      <c r="G192" s="68"/>
      <c r="H192" s="69"/>
      <c r="I192" s="70">
        <f t="shared" si="43"/>
        <v>0</v>
      </c>
      <c r="J192" s="71">
        <f t="shared" si="44"/>
        <v>0</v>
      </c>
      <c r="K192" s="71">
        <f t="shared" si="44"/>
        <v>0</v>
      </c>
      <c r="N192" s="46" t="s">
        <v>141</v>
      </c>
    </row>
    <row r="193" spans="1:14" s="2" customFormat="1" ht="15" customHeight="1" outlineLevel="2" x14ac:dyDescent="0.25">
      <c r="A193" s="50" t="s">
        <v>1890</v>
      </c>
      <c r="B193" s="50" t="s">
        <v>1891</v>
      </c>
      <c r="C193" s="48" t="s">
        <v>5672</v>
      </c>
      <c r="D193" s="167"/>
      <c r="E193" s="116" t="s">
        <v>55</v>
      </c>
      <c r="F193" s="67" t="s">
        <v>54</v>
      </c>
      <c r="G193" s="68"/>
      <c r="H193" s="69"/>
      <c r="I193" s="70">
        <f t="shared" si="43"/>
        <v>0</v>
      </c>
      <c r="J193" s="71">
        <f t="shared" si="44"/>
        <v>0</v>
      </c>
      <c r="K193" s="71">
        <f t="shared" si="44"/>
        <v>0</v>
      </c>
      <c r="N193" s="46" t="s">
        <v>141</v>
      </c>
    </row>
    <row r="194" spans="1:14" s="2" customFormat="1" ht="15" customHeight="1" outlineLevel="2" x14ac:dyDescent="0.25">
      <c r="A194" s="50" t="s">
        <v>1892</v>
      </c>
      <c r="B194" s="50" t="s">
        <v>1893</v>
      </c>
      <c r="C194" s="48" t="s">
        <v>5672</v>
      </c>
      <c r="D194" s="167"/>
      <c r="E194" s="116" t="s">
        <v>55</v>
      </c>
      <c r="F194" s="67" t="s">
        <v>54</v>
      </c>
      <c r="G194" s="68"/>
      <c r="H194" s="69"/>
      <c r="I194" s="70">
        <f t="shared" si="43"/>
        <v>0</v>
      </c>
      <c r="J194" s="71">
        <f t="shared" si="44"/>
        <v>0</v>
      </c>
      <c r="K194" s="71">
        <f t="shared" si="44"/>
        <v>0</v>
      </c>
      <c r="N194" s="46" t="s">
        <v>141</v>
      </c>
    </row>
    <row r="195" spans="1:14" s="2" customFormat="1" ht="15" customHeight="1" outlineLevel="2" x14ac:dyDescent="0.25">
      <c r="A195" s="50" t="s">
        <v>1894</v>
      </c>
      <c r="B195" s="50" t="s">
        <v>1895</v>
      </c>
      <c r="C195" s="48" t="s">
        <v>5672</v>
      </c>
      <c r="D195" s="167"/>
      <c r="E195" s="116" t="s">
        <v>55</v>
      </c>
      <c r="F195" s="67" t="s">
        <v>54</v>
      </c>
      <c r="G195" s="68"/>
      <c r="H195" s="69"/>
      <c r="I195" s="70">
        <f t="shared" si="43"/>
        <v>0</v>
      </c>
      <c r="J195" s="71">
        <f t="shared" si="44"/>
        <v>0</v>
      </c>
      <c r="K195" s="71">
        <f t="shared" si="44"/>
        <v>0</v>
      </c>
      <c r="N195" s="46" t="s">
        <v>141</v>
      </c>
    </row>
    <row r="196" spans="1:14" s="2" customFormat="1" ht="15" customHeight="1" outlineLevel="2" x14ac:dyDescent="0.25">
      <c r="A196" s="50" t="s">
        <v>1896</v>
      </c>
      <c r="B196" s="50" t="s">
        <v>1897</v>
      </c>
      <c r="C196" s="48" t="s">
        <v>5672</v>
      </c>
      <c r="D196" s="167"/>
      <c r="E196" s="116" t="s">
        <v>55</v>
      </c>
      <c r="F196" s="67" t="s">
        <v>54</v>
      </c>
      <c r="G196" s="68"/>
      <c r="H196" s="69"/>
      <c r="I196" s="70">
        <f t="shared" si="43"/>
        <v>0</v>
      </c>
      <c r="J196" s="71">
        <f t="shared" si="44"/>
        <v>0</v>
      </c>
      <c r="K196" s="71">
        <f t="shared" si="44"/>
        <v>0</v>
      </c>
      <c r="N196" s="46" t="s">
        <v>143</v>
      </c>
    </row>
    <row r="197" spans="1:14" ht="15" customHeight="1" outlineLevel="1" x14ac:dyDescent="0.25">
      <c r="A197" s="47" t="s">
        <v>1898</v>
      </c>
      <c r="B197" s="47" t="s">
        <v>1899</v>
      </c>
      <c r="C197" s="48"/>
      <c r="D197" s="167"/>
      <c r="E197" s="116" t="s">
        <v>55</v>
      </c>
      <c r="F197" s="67" t="s">
        <v>54</v>
      </c>
      <c r="G197" s="68"/>
      <c r="H197" s="69"/>
      <c r="I197" s="70">
        <f t="shared" si="43"/>
        <v>0</v>
      </c>
      <c r="J197" s="71">
        <f t="shared" si="44"/>
        <v>0</v>
      </c>
      <c r="K197" s="71">
        <f t="shared" si="44"/>
        <v>0</v>
      </c>
      <c r="N197" s="46" t="s">
        <v>143</v>
      </c>
    </row>
    <row r="198" spans="1:14" ht="15" customHeight="1" x14ac:dyDescent="0.25">
      <c r="A198" s="43" t="s">
        <v>1900</v>
      </c>
      <c r="B198" s="43" t="s">
        <v>5688</v>
      </c>
      <c r="C198" s="44"/>
      <c r="D198" s="45"/>
      <c r="E198" s="158"/>
      <c r="F198" s="65"/>
      <c r="G198" s="107"/>
      <c r="H198" s="107"/>
      <c r="I198" s="107"/>
      <c r="J198" s="107"/>
      <c r="K198" s="107"/>
      <c r="L198" s="2"/>
      <c r="M198" s="2"/>
      <c r="N198" s="33" t="s">
        <v>142</v>
      </c>
    </row>
    <row r="199" spans="1:14" ht="15" customHeight="1" outlineLevel="1" x14ac:dyDescent="0.25">
      <c r="A199" s="47" t="s">
        <v>1901</v>
      </c>
      <c r="B199" s="47" t="s">
        <v>5681</v>
      </c>
      <c r="C199" s="48"/>
      <c r="D199" s="49"/>
      <c r="E199" s="116"/>
      <c r="F199" s="67"/>
      <c r="G199" s="52"/>
      <c r="H199" s="52"/>
      <c r="I199" s="52"/>
      <c r="J199" s="52"/>
      <c r="K199" s="52"/>
      <c r="L199" s="2"/>
      <c r="M199" s="2"/>
      <c r="N199" s="33" t="s">
        <v>142</v>
      </c>
    </row>
    <row r="200" spans="1:14" s="2" customFormat="1" ht="15" customHeight="1" outlineLevel="2" x14ac:dyDescent="0.25">
      <c r="A200" s="50" t="s">
        <v>1902</v>
      </c>
      <c r="B200" s="50" t="s">
        <v>5682</v>
      </c>
      <c r="C200" s="48" t="s">
        <v>5672</v>
      </c>
      <c r="D200" s="167"/>
      <c r="E200" s="116" t="s">
        <v>55</v>
      </c>
      <c r="F200" s="67" t="s">
        <v>54</v>
      </c>
      <c r="G200" s="68"/>
      <c r="H200" s="69"/>
      <c r="I200" s="70">
        <f>+G200*H200</f>
        <v>0</v>
      </c>
      <c r="J200" s="71">
        <f t="shared" ref="J200:K203" si="45">+H200*$K$2</f>
        <v>0</v>
      </c>
      <c r="K200" s="71">
        <f t="shared" si="45"/>
        <v>0</v>
      </c>
      <c r="N200" s="46" t="s">
        <v>141</v>
      </c>
    </row>
    <row r="201" spans="1:14" s="2" customFormat="1" ht="15" customHeight="1" outlineLevel="2" x14ac:dyDescent="0.25">
      <c r="A201" s="50" t="s">
        <v>1903</v>
      </c>
      <c r="B201" s="50" t="s">
        <v>5683</v>
      </c>
      <c r="C201" s="48" t="s">
        <v>5668</v>
      </c>
      <c r="D201" s="167"/>
      <c r="E201" s="116" t="s">
        <v>55</v>
      </c>
      <c r="F201" s="67" t="s">
        <v>54</v>
      </c>
      <c r="G201" s="68"/>
      <c r="H201" s="69"/>
      <c r="I201" s="70">
        <f>+G201*H201</f>
        <v>0</v>
      </c>
      <c r="J201" s="71">
        <f t="shared" si="45"/>
        <v>0</v>
      </c>
      <c r="K201" s="71">
        <f t="shared" si="45"/>
        <v>0</v>
      </c>
      <c r="N201" s="46" t="s">
        <v>141</v>
      </c>
    </row>
    <row r="202" spans="1:14" s="2" customFormat="1" ht="15" customHeight="1" outlineLevel="2" x14ac:dyDescent="0.25">
      <c r="A202" s="50" t="s">
        <v>1904</v>
      </c>
      <c r="B202" s="50" t="s">
        <v>5684</v>
      </c>
      <c r="C202" s="48" t="s">
        <v>5668</v>
      </c>
      <c r="D202" s="167"/>
      <c r="E202" s="116" t="s">
        <v>55</v>
      </c>
      <c r="F202" s="67" t="s">
        <v>54</v>
      </c>
      <c r="G202" s="68"/>
      <c r="H202" s="69"/>
      <c r="I202" s="70">
        <f>+G202*H202</f>
        <v>0</v>
      </c>
      <c r="J202" s="71">
        <f t="shared" si="45"/>
        <v>0</v>
      </c>
      <c r="K202" s="71">
        <f t="shared" si="45"/>
        <v>0</v>
      </c>
      <c r="N202" s="46" t="s">
        <v>141</v>
      </c>
    </row>
    <row r="203" spans="1:14" s="2" customFormat="1" ht="15" customHeight="1" outlineLevel="2" x14ac:dyDescent="0.25">
      <c r="A203" s="50" t="s">
        <v>1905</v>
      </c>
      <c r="B203" s="50" t="s">
        <v>5685</v>
      </c>
      <c r="C203" s="48"/>
      <c r="D203" s="167"/>
      <c r="E203" s="116" t="s">
        <v>55</v>
      </c>
      <c r="F203" s="67" t="s">
        <v>54</v>
      </c>
      <c r="G203" s="68"/>
      <c r="H203" s="69"/>
      <c r="I203" s="70">
        <f>+G203*H203</f>
        <v>0</v>
      </c>
      <c r="J203" s="71">
        <f t="shared" si="45"/>
        <v>0</v>
      </c>
      <c r="K203" s="71">
        <f t="shared" si="45"/>
        <v>0</v>
      </c>
      <c r="N203" s="46" t="s">
        <v>143</v>
      </c>
    </row>
    <row r="204" spans="1:14" ht="15" customHeight="1" outlineLevel="1" x14ac:dyDescent="0.25">
      <c r="A204" s="47" t="s">
        <v>1906</v>
      </c>
      <c r="B204" s="47" t="s">
        <v>5680</v>
      </c>
      <c r="C204" s="48"/>
      <c r="D204" s="49"/>
      <c r="E204" s="116"/>
      <c r="F204" s="67"/>
      <c r="G204" s="52"/>
      <c r="H204" s="52"/>
      <c r="I204" s="52"/>
      <c r="J204" s="52"/>
      <c r="K204" s="52"/>
      <c r="N204" s="33" t="s">
        <v>142</v>
      </c>
    </row>
    <row r="205" spans="1:14" s="2" customFormat="1" ht="15" customHeight="1" outlineLevel="2" x14ac:dyDescent="0.25">
      <c r="A205" s="50" t="s">
        <v>1907</v>
      </c>
      <c r="B205" s="50" t="s">
        <v>5686</v>
      </c>
      <c r="C205" s="48" t="s">
        <v>5672</v>
      </c>
      <c r="D205" s="167"/>
      <c r="E205" s="116" t="s">
        <v>55</v>
      </c>
      <c r="F205" s="67" t="s">
        <v>54</v>
      </c>
      <c r="G205" s="68"/>
      <c r="H205" s="69"/>
      <c r="I205" s="70">
        <f>+G205*H205</f>
        <v>0</v>
      </c>
      <c r="J205" s="71">
        <f t="shared" ref="J205:K208" si="46">+H205*$K$2</f>
        <v>0</v>
      </c>
      <c r="K205" s="71">
        <f t="shared" si="46"/>
        <v>0</v>
      </c>
      <c r="N205" s="46" t="s">
        <v>141</v>
      </c>
    </row>
    <row r="206" spans="1:14" s="2" customFormat="1" ht="15" customHeight="1" outlineLevel="2" x14ac:dyDescent="0.25">
      <c r="A206" s="50" t="s">
        <v>1908</v>
      </c>
      <c r="B206" s="50" t="s">
        <v>5687</v>
      </c>
      <c r="C206" s="48" t="s">
        <v>5668</v>
      </c>
      <c r="D206" s="167"/>
      <c r="E206" s="116" t="s">
        <v>55</v>
      </c>
      <c r="F206" s="67" t="s">
        <v>54</v>
      </c>
      <c r="G206" s="68"/>
      <c r="H206" s="69"/>
      <c r="I206" s="70">
        <f>+G206*H206</f>
        <v>0</v>
      </c>
      <c r="J206" s="71">
        <f t="shared" si="46"/>
        <v>0</v>
      </c>
      <c r="K206" s="71">
        <f t="shared" si="46"/>
        <v>0</v>
      </c>
      <c r="N206" s="46" t="s">
        <v>141</v>
      </c>
    </row>
    <row r="207" spans="1:14" s="2" customFormat="1" ht="15" customHeight="1" outlineLevel="2" x14ac:dyDescent="0.25">
      <c r="A207" s="50" t="s">
        <v>1909</v>
      </c>
      <c r="B207" s="50" t="s">
        <v>1910</v>
      </c>
      <c r="C207" s="48" t="s">
        <v>5668</v>
      </c>
      <c r="D207" s="167"/>
      <c r="E207" s="116" t="s">
        <v>55</v>
      </c>
      <c r="F207" s="67" t="s">
        <v>54</v>
      </c>
      <c r="G207" s="68"/>
      <c r="H207" s="69"/>
      <c r="I207" s="70">
        <f>+G207*H207</f>
        <v>0</v>
      </c>
      <c r="J207" s="71">
        <f t="shared" si="46"/>
        <v>0</v>
      </c>
      <c r="K207" s="71">
        <f t="shared" si="46"/>
        <v>0</v>
      </c>
      <c r="N207" s="46" t="s">
        <v>141</v>
      </c>
    </row>
    <row r="208" spans="1:14" s="2" customFormat="1" ht="15" customHeight="1" outlineLevel="2" x14ac:dyDescent="0.25">
      <c r="A208" s="50" t="s">
        <v>1911</v>
      </c>
      <c r="B208" s="50" t="s">
        <v>1912</v>
      </c>
      <c r="C208" s="48"/>
      <c r="D208" s="167"/>
      <c r="E208" s="116" t="s">
        <v>55</v>
      </c>
      <c r="F208" s="67" t="s">
        <v>54</v>
      </c>
      <c r="G208" s="68"/>
      <c r="H208" s="69"/>
      <c r="I208" s="70">
        <f>+G208*H208</f>
        <v>0</v>
      </c>
      <c r="J208" s="71">
        <f t="shared" si="46"/>
        <v>0</v>
      </c>
      <c r="K208" s="71">
        <f t="shared" si="46"/>
        <v>0</v>
      </c>
      <c r="N208" s="46" t="s">
        <v>143</v>
      </c>
    </row>
    <row r="209" spans="1:14" ht="15" customHeight="1" outlineLevel="1" x14ac:dyDescent="0.25">
      <c r="A209" s="47" t="s">
        <v>1913</v>
      </c>
      <c r="B209" s="47" t="s">
        <v>5689</v>
      </c>
      <c r="C209" s="48"/>
      <c r="D209" s="49"/>
      <c r="E209" s="116"/>
      <c r="F209" s="67"/>
      <c r="G209" s="52"/>
      <c r="H209" s="52"/>
      <c r="I209" s="52"/>
      <c r="J209" s="52"/>
      <c r="K209" s="52"/>
      <c r="N209" s="33" t="s">
        <v>142</v>
      </c>
    </row>
    <row r="210" spans="1:14" s="2" customFormat="1" ht="15" customHeight="1" outlineLevel="2" x14ac:dyDescent="0.25">
      <c r="A210" s="50" t="s">
        <v>1914</v>
      </c>
      <c r="B210" s="50" t="s">
        <v>5690</v>
      </c>
      <c r="C210" s="48" t="s">
        <v>5672</v>
      </c>
      <c r="D210" s="167"/>
      <c r="E210" s="116" t="s">
        <v>55</v>
      </c>
      <c r="F210" s="67" t="s">
        <v>54</v>
      </c>
      <c r="G210" s="68"/>
      <c r="H210" s="69"/>
      <c r="I210" s="70">
        <f>+G210*H210</f>
        <v>0</v>
      </c>
      <c r="J210" s="71">
        <f t="shared" ref="J210:K213" si="47">+H210*$K$2</f>
        <v>0</v>
      </c>
      <c r="K210" s="71">
        <f t="shared" si="47"/>
        <v>0</v>
      </c>
      <c r="N210" s="46" t="s">
        <v>141</v>
      </c>
    </row>
    <row r="211" spans="1:14" s="2" customFormat="1" ht="15" customHeight="1" outlineLevel="2" x14ac:dyDescent="0.25">
      <c r="A211" s="50" t="s">
        <v>1915</v>
      </c>
      <c r="B211" s="50" t="s">
        <v>5691</v>
      </c>
      <c r="C211" s="48" t="s">
        <v>5668</v>
      </c>
      <c r="D211" s="167"/>
      <c r="E211" s="116" t="s">
        <v>55</v>
      </c>
      <c r="F211" s="67" t="s">
        <v>54</v>
      </c>
      <c r="G211" s="68"/>
      <c r="H211" s="69"/>
      <c r="I211" s="70">
        <f>+G211*H211</f>
        <v>0</v>
      </c>
      <c r="J211" s="71">
        <f t="shared" si="47"/>
        <v>0</v>
      </c>
      <c r="K211" s="71">
        <f t="shared" si="47"/>
        <v>0</v>
      </c>
      <c r="N211" s="46" t="s">
        <v>141</v>
      </c>
    </row>
    <row r="212" spans="1:14" s="2" customFormat="1" ht="15" customHeight="1" outlineLevel="2" x14ac:dyDescent="0.25">
      <c r="A212" s="50" t="s">
        <v>1916</v>
      </c>
      <c r="B212" s="50" t="s">
        <v>5692</v>
      </c>
      <c r="C212" s="48" t="s">
        <v>5668</v>
      </c>
      <c r="D212" s="167"/>
      <c r="E212" s="116" t="s">
        <v>55</v>
      </c>
      <c r="F212" s="67" t="s">
        <v>54</v>
      </c>
      <c r="G212" s="68"/>
      <c r="H212" s="69"/>
      <c r="I212" s="70">
        <f>+G212*H212</f>
        <v>0</v>
      </c>
      <c r="J212" s="71">
        <f t="shared" si="47"/>
        <v>0</v>
      </c>
      <c r="K212" s="71">
        <f t="shared" si="47"/>
        <v>0</v>
      </c>
      <c r="N212" s="46" t="s">
        <v>141</v>
      </c>
    </row>
    <row r="213" spans="1:14" s="2" customFormat="1" ht="15" customHeight="1" outlineLevel="2" x14ac:dyDescent="0.25">
      <c r="A213" s="50" t="s">
        <v>1917</v>
      </c>
      <c r="B213" s="50" t="s">
        <v>5693</v>
      </c>
      <c r="C213" s="48"/>
      <c r="D213" s="167"/>
      <c r="E213" s="116" t="s">
        <v>55</v>
      </c>
      <c r="F213" s="67" t="s">
        <v>54</v>
      </c>
      <c r="G213" s="68"/>
      <c r="H213" s="69"/>
      <c r="I213" s="70">
        <f>+G213*H213</f>
        <v>0</v>
      </c>
      <c r="J213" s="71">
        <f t="shared" si="47"/>
        <v>0</v>
      </c>
      <c r="K213" s="71">
        <f t="shared" si="47"/>
        <v>0</v>
      </c>
      <c r="N213" s="46" t="s">
        <v>143</v>
      </c>
    </row>
    <row r="214" spans="1:14" ht="15" customHeight="1" outlineLevel="1" x14ac:dyDescent="0.25">
      <c r="A214" s="47" t="s">
        <v>1918</v>
      </c>
      <c r="B214" s="47" t="s">
        <v>5694</v>
      </c>
      <c r="C214" s="48"/>
      <c r="D214" s="49"/>
      <c r="E214" s="116"/>
      <c r="F214" s="67"/>
      <c r="G214" s="52"/>
      <c r="H214" s="52"/>
      <c r="I214" s="52"/>
      <c r="J214" s="52"/>
      <c r="K214" s="52"/>
      <c r="N214" s="33" t="s">
        <v>142</v>
      </c>
    </row>
    <row r="215" spans="1:14" ht="15" customHeight="1" outlineLevel="2" x14ac:dyDescent="0.25">
      <c r="A215" s="50" t="s">
        <v>1919</v>
      </c>
      <c r="B215" s="50" t="s">
        <v>5695</v>
      </c>
      <c r="C215" s="48" t="s">
        <v>5672</v>
      </c>
      <c r="D215" s="167"/>
      <c r="E215" s="116" t="s">
        <v>55</v>
      </c>
      <c r="F215" s="67" t="s">
        <v>54</v>
      </c>
      <c r="G215" s="68"/>
      <c r="H215" s="69"/>
      <c r="I215" s="70">
        <f>+G215*H215</f>
        <v>0</v>
      </c>
      <c r="J215" s="71">
        <f t="shared" ref="J215:K217" si="48">+H215*$K$2</f>
        <v>0</v>
      </c>
      <c r="K215" s="71">
        <f t="shared" si="48"/>
        <v>0</v>
      </c>
      <c r="N215" s="46" t="s">
        <v>141</v>
      </c>
    </row>
    <row r="216" spans="1:14" ht="15" customHeight="1" outlineLevel="2" x14ac:dyDescent="0.25">
      <c r="A216" s="50" t="s">
        <v>1920</v>
      </c>
      <c r="B216" s="50" t="s">
        <v>5696</v>
      </c>
      <c r="C216" s="48"/>
      <c r="D216" s="167"/>
      <c r="E216" s="116" t="s">
        <v>55</v>
      </c>
      <c r="F216" s="67" t="s">
        <v>54</v>
      </c>
      <c r="G216" s="68"/>
      <c r="H216" s="69"/>
      <c r="I216" s="70">
        <f>+G216*H216</f>
        <v>0</v>
      </c>
      <c r="J216" s="71">
        <f t="shared" si="48"/>
        <v>0</v>
      </c>
      <c r="K216" s="71">
        <f t="shared" si="48"/>
        <v>0</v>
      </c>
      <c r="N216" s="46" t="s">
        <v>143</v>
      </c>
    </row>
    <row r="217" spans="1:14" ht="15" customHeight="1" outlineLevel="1" x14ac:dyDescent="0.25">
      <c r="A217" s="47" t="s">
        <v>1921</v>
      </c>
      <c r="B217" s="47" t="s">
        <v>5697</v>
      </c>
      <c r="C217" s="48"/>
      <c r="D217" s="167"/>
      <c r="E217" s="116" t="s">
        <v>55</v>
      </c>
      <c r="F217" s="67" t="s">
        <v>54</v>
      </c>
      <c r="G217" s="68"/>
      <c r="H217" s="69"/>
      <c r="I217" s="70">
        <f>+G217*H217</f>
        <v>0</v>
      </c>
      <c r="J217" s="71">
        <f t="shared" si="48"/>
        <v>0</v>
      </c>
      <c r="K217" s="71">
        <f t="shared" si="48"/>
        <v>0</v>
      </c>
      <c r="N217" s="46" t="s">
        <v>143</v>
      </c>
    </row>
    <row r="218" spans="1:14" ht="15" customHeight="1" x14ac:dyDescent="0.25">
      <c r="A218" s="43" t="s">
        <v>1922</v>
      </c>
      <c r="B218" s="43" t="s">
        <v>1923</v>
      </c>
      <c r="C218" s="44"/>
      <c r="D218" s="45"/>
      <c r="E218" s="158"/>
      <c r="F218" s="65"/>
      <c r="G218" s="107"/>
      <c r="H218" s="107"/>
      <c r="I218" s="107"/>
      <c r="J218" s="107"/>
      <c r="K218" s="107"/>
      <c r="N218" s="33" t="s">
        <v>142</v>
      </c>
    </row>
    <row r="219" spans="1:14" ht="15" customHeight="1" outlineLevel="1" x14ac:dyDescent="0.25">
      <c r="A219" s="47" t="s">
        <v>1924</v>
      </c>
      <c r="B219" s="47" t="s">
        <v>1925</v>
      </c>
      <c r="C219" s="48"/>
      <c r="D219" s="49"/>
      <c r="E219" s="116"/>
      <c r="F219" s="67"/>
      <c r="G219" s="52"/>
      <c r="H219" s="52"/>
      <c r="I219" s="52"/>
      <c r="J219" s="52"/>
      <c r="K219" s="52"/>
      <c r="N219" s="33" t="s">
        <v>142</v>
      </c>
    </row>
    <row r="220" spans="1:14" ht="15" customHeight="1" outlineLevel="2" x14ac:dyDescent="0.25">
      <c r="A220" s="50" t="s">
        <v>1926</v>
      </c>
      <c r="B220" s="50" t="s">
        <v>1927</v>
      </c>
      <c r="C220" s="48" t="s">
        <v>5668</v>
      </c>
      <c r="D220" s="167"/>
      <c r="E220" s="116" t="s">
        <v>73</v>
      </c>
      <c r="F220" s="67" t="s">
        <v>72</v>
      </c>
      <c r="G220" s="68"/>
      <c r="H220" s="69"/>
      <c r="I220" s="70">
        <f t="shared" ref="I220:I225" si="49">+G220*H220</f>
        <v>0</v>
      </c>
      <c r="J220" s="71">
        <f t="shared" ref="J220:K225" si="50">+H220*$K$2</f>
        <v>0</v>
      </c>
      <c r="K220" s="71">
        <f t="shared" si="50"/>
        <v>0</v>
      </c>
      <c r="N220" s="46" t="s">
        <v>141</v>
      </c>
    </row>
    <row r="221" spans="1:14" ht="15" customHeight="1" outlineLevel="2" x14ac:dyDescent="0.25">
      <c r="A221" s="50" t="s">
        <v>1928</v>
      </c>
      <c r="B221" s="50" t="s">
        <v>1929</v>
      </c>
      <c r="C221" s="48" t="s">
        <v>5670</v>
      </c>
      <c r="D221" s="167"/>
      <c r="E221" s="116" t="s">
        <v>73</v>
      </c>
      <c r="F221" s="67" t="s">
        <v>72</v>
      </c>
      <c r="G221" s="68"/>
      <c r="H221" s="69"/>
      <c r="I221" s="70">
        <f t="shared" si="49"/>
        <v>0</v>
      </c>
      <c r="J221" s="71">
        <f t="shared" si="50"/>
        <v>0</v>
      </c>
      <c r="K221" s="71">
        <f t="shared" si="50"/>
        <v>0</v>
      </c>
      <c r="N221" s="46" t="s">
        <v>141</v>
      </c>
    </row>
    <row r="222" spans="1:14" ht="15" customHeight="1" outlineLevel="2" x14ac:dyDescent="0.25">
      <c r="A222" s="50" t="s">
        <v>1930</v>
      </c>
      <c r="B222" s="50" t="s">
        <v>1931</v>
      </c>
      <c r="C222" s="48" t="s">
        <v>5670</v>
      </c>
      <c r="D222" s="167"/>
      <c r="E222" s="116" t="s">
        <v>73</v>
      </c>
      <c r="F222" s="67" t="s">
        <v>72</v>
      </c>
      <c r="G222" s="68"/>
      <c r="H222" s="69"/>
      <c r="I222" s="70">
        <f t="shared" si="49"/>
        <v>0</v>
      </c>
      <c r="J222" s="71">
        <f t="shared" si="50"/>
        <v>0</v>
      </c>
      <c r="K222" s="71">
        <f t="shared" si="50"/>
        <v>0</v>
      </c>
      <c r="N222" s="46" t="s">
        <v>141</v>
      </c>
    </row>
    <row r="223" spans="1:14" ht="15" customHeight="1" outlineLevel="2" x14ac:dyDescent="0.25">
      <c r="A223" s="50" t="s">
        <v>1932</v>
      </c>
      <c r="B223" s="50" t="s">
        <v>1933</v>
      </c>
      <c r="C223" s="48" t="s">
        <v>5668</v>
      </c>
      <c r="D223" s="167"/>
      <c r="E223" s="116" t="s">
        <v>69</v>
      </c>
      <c r="F223" s="67" t="s">
        <v>69</v>
      </c>
      <c r="G223" s="68"/>
      <c r="H223" s="69"/>
      <c r="I223" s="70">
        <f t="shared" si="49"/>
        <v>0</v>
      </c>
      <c r="J223" s="71">
        <f t="shared" si="50"/>
        <v>0</v>
      </c>
      <c r="K223" s="71">
        <f t="shared" si="50"/>
        <v>0</v>
      </c>
      <c r="N223" s="46" t="s">
        <v>141</v>
      </c>
    </row>
    <row r="224" spans="1:14" ht="15" customHeight="1" outlineLevel="2" x14ac:dyDescent="0.25">
      <c r="A224" s="50" t="s">
        <v>1934</v>
      </c>
      <c r="B224" s="50" t="s">
        <v>1935</v>
      </c>
      <c r="C224" s="48" t="s">
        <v>5668</v>
      </c>
      <c r="D224" s="167"/>
      <c r="E224" s="116" t="s">
        <v>73</v>
      </c>
      <c r="F224" s="67" t="s">
        <v>72</v>
      </c>
      <c r="G224" s="68"/>
      <c r="H224" s="69"/>
      <c r="I224" s="70">
        <f t="shared" si="49"/>
        <v>0</v>
      </c>
      <c r="J224" s="71">
        <f t="shared" si="50"/>
        <v>0</v>
      </c>
      <c r="K224" s="71">
        <f t="shared" si="50"/>
        <v>0</v>
      </c>
      <c r="N224" s="46" t="s">
        <v>141</v>
      </c>
    </row>
    <row r="225" spans="1:14" ht="15" customHeight="1" outlineLevel="2" x14ac:dyDescent="0.25">
      <c r="A225" s="50" t="s">
        <v>1936</v>
      </c>
      <c r="B225" s="50" t="s">
        <v>1937</v>
      </c>
      <c r="C225" s="48"/>
      <c r="D225" s="167"/>
      <c r="E225" s="159" t="s">
        <v>123</v>
      </c>
      <c r="F225" s="72" t="s">
        <v>123</v>
      </c>
      <c r="G225" s="68"/>
      <c r="H225" s="69"/>
      <c r="I225" s="70">
        <f t="shared" si="49"/>
        <v>0</v>
      </c>
      <c r="J225" s="71">
        <f t="shared" si="50"/>
        <v>0</v>
      </c>
      <c r="K225" s="71">
        <f t="shared" si="50"/>
        <v>0</v>
      </c>
      <c r="N225" s="46" t="s">
        <v>143</v>
      </c>
    </row>
    <row r="226" spans="1:14" ht="15" customHeight="1" outlineLevel="1" x14ac:dyDescent="0.25">
      <c r="A226" s="47" t="s">
        <v>1938</v>
      </c>
      <c r="B226" s="47" t="s">
        <v>1939</v>
      </c>
      <c r="C226" s="48"/>
      <c r="D226" s="49"/>
      <c r="E226" s="116"/>
      <c r="F226" s="67"/>
      <c r="G226" s="52"/>
      <c r="H226" s="52"/>
      <c r="I226" s="52"/>
      <c r="J226" s="52"/>
      <c r="K226" s="52"/>
      <c r="N226" s="33" t="s">
        <v>142</v>
      </c>
    </row>
    <row r="227" spans="1:14" ht="15" customHeight="1" outlineLevel="2" x14ac:dyDescent="0.25">
      <c r="A227" s="50" t="s">
        <v>1940</v>
      </c>
      <c r="B227" s="50" t="s">
        <v>1941</v>
      </c>
      <c r="C227" s="48" t="s">
        <v>5668</v>
      </c>
      <c r="D227" s="167"/>
      <c r="E227" s="116" t="s">
        <v>73</v>
      </c>
      <c r="F227" s="67" t="s">
        <v>72</v>
      </c>
      <c r="G227" s="68"/>
      <c r="H227" s="69"/>
      <c r="I227" s="70">
        <f t="shared" ref="I227:I232" si="51">+G227*H227</f>
        <v>0</v>
      </c>
      <c r="J227" s="71">
        <f t="shared" ref="J227:K232" si="52">+H227*$K$2</f>
        <v>0</v>
      </c>
      <c r="K227" s="71">
        <f t="shared" si="52"/>
        <v>0</v>
      </c>
      <c r="N227" s="46" t="s">
        <v>141</v>
      </c>
    </row>
    <row r="228" spans="1:14" ht="15" customHeight="1" outlineLevel="2" x14ac:dyDescent="0.25">
      <c r="A228" s="50" t="s">
        <v>1942</v>
      </c>
      <c r="B228" s="50" t="s">
        <v>1943</v>
      </c>
      <c r="C228" s="48" t="s">
        <v>5670</v>
      </c>
      <c r="D228" s="167"/>
      <c r="E228" s="116" t="s">
        <v>73</v>
      </c>
      <c r="F228" s="67" t="s">
        <v>72</v>
      </c>
      <c r="G228" s="68"/>
      <c r="H228" s="69"/>
      <c r="I228" s="70">
        <f t="shared" si="51"/>
        <v>0</v>
      </c>
      <c r="J228" s="71">
        <f t="shared" si="52"/>
        <v>0</v>
      </c>
      <c r="K228" s="71">
        <f t="shared" si="52"/>
        <v>0</v>
      </c>
      <c r="N228" s="46" t="s">
        <v>141</v>
      </c>
    </row>
    <row r="229" spans="1:14" ht="15" customHeight="1" outlineLevel="2" x14ac:dyDescent="0.25">
      <c r="A229" s="50" t="s">
        <v>1944</v>
      </c>
      <c r="B229" s="50" t="s">
        <v>1945</v>
      </c>
      <c r="C229" s="48" t="s">
        <v>5670</v>
      </c>
      <c r="D229" s="167"/>
      <c r="E229" s="116" t="s">
        <v>73</v>
      </c>
      <c r="F229" s="67" t="s">
        <v>72</v>
      </c>
      <c r="G229" s="68"/>
      <c r="H229" s="69"/>
      <c r="I229" s="70">
        <f t="shared" si="51"/>
        <v>0</v>
      </c>
      <c r="J229" s="71">
        <f t="shared" si="52"/>
        <v>0</v>
      </c>
      <c r="K229" s="71">
        <f t="shared" si="52"/>
        <v>0</v>
      </c>
      <c r="N229" s="46" t="s">
        <v>141</v>
      </c>
    </row>
    <row r="230" spans="1:14" ht="15" customHeight="1" outlineLevel="2" x14ac:dyDescent="0.25">
      <c r="A230" s="50" t="s">
        <v>1946</v>
      </c>
      <c r="B230" s="50" t="s">
        <v>1947</v>
      </c>
      <c r="C230" s="48" t="s">
        <v>5668</v>
      </c>
      <c r="D230" s="167"/>
      <c r="E230" s="116" t="s">
        <v>69</v>
      </c>
      <c r="F230" s="67" t="s">
        <v>69</v>
      </c>
      <c r="G230" s="68"/>
      <c r="H230" s="69"/>
      <c r="I230" s="70">
        <f t="shared" si="51"/>
        <v>0</v>
      </c>
      <c r="J230" s="71">
        <f t="shared" si="52"/>
        <v>0</v>
      </c>
      <c r="K230" s="71">
        <f t="shared" si="52"/>
        <v>0</v>
      </c>
      <c r="N230" s="46" t="s">
        <v>141</v>
      </c>
    </row>
    <row r="231" spans="1:14" ht="15" customHeight="1" outlineLevel="2" x14ac:dyDescent="0.25">
      <c r="A231" s="50" t="s">
        <v>1948</v>
      </c>
      <c r="B231" s="50" t="s">
        <v>1949</v>
      </c>
      <c r="C231" s="48" t="s">
        <v>5668</v>
      </c>
      <c r="D231" s="167"/>
      <c r="E231" s="116" t="s">
        <v>73</v>
      </c>
      <c r="F231" s="67" t="s">
        <v>72</v>
      </c>
      <c r="G231" s="68"/>
      <c r="H231" s="69"/>
      <c r="I231" s="70">
        <f t="shared" si="51"/>
        <v>0</v>
      </c>
      <c r="J231" s="71">
        <f t="shared" si="52"/>
        <v>0</v>
      </c>
      <c r="K231" s="71">
        <f t="shared" si="52"/>
        <v>0</v>
      </c>
      <c r="N231" s="46" t="s">
        <v>141</v>
      </c>
    </row>
    <row r="232" spans="1:14" ht="15" customHeight="1" outlineLevel="2" x14ac:dyDescent="0.25">
      <c r="A232" s="50" t="s">
        <v>1950</v>
      </c>
      <c r="B232" s="50" t="s">
        <v>1951</v>
      </c>
      <c r="C232" s="48"/>
      <c r="D232" s="167"/>
      <c r="E232" s="159" t="s">
        <v>123</v>
      </c>
      <c r="F232" s="72" t="s">
        <v>123</v>
      </c>
      <c r="G232" s="68"/>
      <c r="H232" s="69"/>
      <c r="I232" s="70">
        <f t="shared" si="51"/>
        <v>0</v>
      </c>
      <c r="J232" s="71">
        <f t="shared" si="52"/>
        <v>0</v>
      </c>
      <c r="K232" s="71">
        <f t="shared" si="52"/>
        <v>0</v>
      </c>
      <c r="N232" s="46" t="s">
        <v>143</v>
      </c>
    </row>
    <row r="233" spans="1:14" ht="15" customHeight="1" outlineLevel="1" x14ac:dyDescent="0.25">
      <c r="A233" s="47" t="s">
        <v>1952</v>
      </c>
      <c r="B233" s="47" t="s">
        <v>1953</v>
      </c>
      <c r="C233" s="48"/>
      <c r="D233" s="49"/>
      <c r="E233" s="116"/>
      <c r="F233" s="67"/>
      <c r="G233" s="52"/>
      <c r="H233" s="52"/>
      <c r="I233" s="52"/>
      <c r="J233" s="52"/>
      <c r="K233" s="52"/>
      <c r="N233" s="33" t="s">
        <v>142</v>
      </c>
    </row>
    <row r="234" spans="1:14" ht="15" customHeight="1" outlineLevel="2" x14ac:dyDescent="0.25">
      <c r="A234" s="50" t="s">
        <v>1954</v>
      </c>
      <c r="B234" s="50" t="s">
        <v>1955</v>
      </c>
      <c r="C234" s="48" t="s">
        <v>5668</v>
      </c>
      <c r="D234" s="167"/>
      <c r="E234" s="116" t="s">
        <v>73</v>
      </c>
      <c r="F234" s="67" t="s">
        <v>72</v>
      </c>
      <c r="G234" s="68"/>
      <c r="H234" s="69"/>
      <c r="I234" s="70">
        <f t="shared" ref="I234:I239" si="53">+G234*H234</f>
        <v>0</v>
      </c>
      <c r="J234" s="71">
        <f t="shared" ref="J234:K239" si="54">+H234*$K$2</f>
        <v>0</v>
      </c>
      <c r="K234" s="71">
        <f t="shared" si="54"/>
        <v>0</v>
      </c>
      <c r="N234" s="33" t="s">
        <v>141</v>
      </c>
    </row>
    <row r="235" spans="1:14" ht="15" customHeight="1" outlineLevel="2" x14ac:dyDescent="0.25">
      <c r="A235" s="50" t="s">
        <v>1956</v>
      </c>
      <c r="B235" s="50" t="s">
        <v>1957</v>
      </c>
      <c r="C235" s="48" t="s">
        <v>5670</v>
      </c>
      <c r="D235" s="167"/>
      <c r="E235" s="116" t="s">
        <v>73</v>
      </c>
      <c r="F235" s="67" t="s">
        <v>72</v>
      </c>
      <c r="G235" s="68"/>
      <c r="H235" s="69"/>
      <c r="I235" s="70">
        <f t="shared" si="53"/>
        <v>0</v>
      </c>
      <c r="J235" s="71">
        <f t="shared" si="54"/>
        <v>0</v>
      </c>
      <c r="K235" s="71">
        <f t="shared" si="54"/>
        <v>0</v>
      </c>
      <c r="N235" s="33" t="s">
        <v>141</v>
      </c>
    </row>
    <row r="236" spans="1:14" ht="15" customHeight="1" outlineLevel="2" x14ac:dyDescent="0.25">
      <c r="A236" s="50" t="s">
        <v>1958</v>
      </c>
      <c r="B236" s="50" t="s">
        <v>1959</v>
      </c>
      <c r="C236" s="48" t="s">
        <v>5670</v>
      </c>
      <c r="D236" s="167"/>
      <c r="E236" s="116" t="s">
        <v>73</v>
      </c>
      <c r="F236" s="67" t="s">
        <v>72</v>
      </c>
      <c r="G236" s="68"/>
      <c r="H236" s="69"/>
      <c r="I236" s="70">
        <f t="shared" si="53"/>
        <v>0</v>
      </c>
      <c r="J236" s="71">
        <f t="shared" si="54"/>
        <v>0</v>
      </c>
      <c r="K236" s="71">
        <f t="shared" si="54"/>
        <v>0</v>
      </c>
      <c r="N236" s="33" t="s">
        <v>141</v>
      </c>
    </row>
    <row r="237" spans="1:14" ht="15" customHeight="1" outlineLevel="2" x14ac:dyDescent="0.25">
      <c r="A237" s="50" t="s">
        <v>1960</v>
      </c>
      <c r="B237" s="50" t="s">
        <v>1961</v>
      </c>
      <c r="C237" s="48" t="s">
        <v>5668</v>
      </c>
      <c r="D237" s="167"/>
      <c r="E237" s="116" t="s">
        <v>69</v>
      </c>
      <c r="F237" s="67" t="s">
        <v>69</v>
      </c>
      <c r="G237" s="68"/>
      <c r="H237" s="69"/>
      <c r="I237" s="70">
        <f t="shared" si="53"/>
        <v>0</v>
      </c>
      <c r="J237" s="71">
        <f t="shared" si="54"/>
        <v>0</v>
      </c>
      <c r="K237" s="71">
        <f t="shared" si="54"/>
        <v>0</v>
      </c>
      <c r="N237" s="33" t="s">
        <v>141</v>
      </c>
    </row>
    <row r="238" spans="1:14" ht="15" customHeight="1" outlineLevel="2" x14ac:dyDescent="0.25">
      <c r="A238" s="50" t="s">
        <v>1962</v>
      </c>
      <c r="B238" s="50" t="s">
        <v>1963</v>
      </c>
      <c r="C238" s="48" t="s">
        <v>5668</v>
      </c>
      <c r="D238" s="167"/>
      <c r="E238" s="116" t="s">
        <v>73</v>
      </c>
      <c r="F238" s="67" t="s">
        <v>72</v>
      </c>
      <c r="G238" s="68"/>
      <c r="H238" s="69"/>
      <c r="I238" s="70">
        <f t="shared" si="53"/>
        <v>0</v>
      </c>
      <c r="J238" s="71">
        <f t="shared" si="54"/>
        <v>0</v>
      </c>
      <c r="K238" s="71">
        <f t="shared" si="54"/>
        <v>0</v>
      </c>
      <c r="N238" s="33" t="s">
        <v>141</v>
      </c>
    </row>
    <row r="239" spans="1:14" ht="15" customHeight="1" outlineLevel="2" x14ac:dyDescent="0.25">
      <c r="A239" s="50" t="s">
        <v>1964</v>
      </c>
      <c r="B239" s="50" t="s">
        <v>1965</v>
      </c>
      <c r="C239" s="48"/>
      <c r="D239" s="167"/>
      <c r="E239" s="159" t="s">
        <v>123</v>
      </c>
      <c r="F239" s="72" t="s">
        <v>123</v>
      </c>
      <c r="G239" s="68"/>
      <c r="H239" s="69"/>
      <c r="I239" s="70">
        <f t="shared" si="53"/>
        <v>0</v>
      </c>
      <c r="J239" s="71">
        <f t="shared" si="54"/>
        <v>0</v>
      </c>
      <c r="K239" s="71">
        <f t="shared" si="54"/>
        <v>0</v>
      </c>
      <c r="N239" s="46" t="s">
        <v>143</v>
      </c>
    </row>
    <row r="240" spans="1:14" ht="15" customHeight="1" outlineLevel="1" x14ac:dyDescent="0.25">
      <c r="A240" s="47" t="s">
        <v>1966</v>
      </c>
      <c r="B240" s="47" t="s">
        <v>1967</v>
      </c>
      <c r="C240" s="48"/>
      <c r="D240" s="49"/>
      <c r="E240" s="116"/>
      <c r="F240" s="67"/>
      <c r="G240" s="52"/>
      <c r="H240" s="52"/>
      <c r="I240" s="52"/>
      <c r="J240" s="52"/>
      <c r="K240" s="52"/>
      <c r="N240" s="33" t="s">
        <v>142</v>
      </c>
    </row>
    <row r="241" spans="1:14" ht="15" customHeight="1" outlineLevel="2" x14ac:dyDescent="0.25">
      <c r="A241" s="50" t="s">
        <v>1968</v>
      </c>
      <c r="B241" s="50" t="s">
        <v>1969</v>
      </c>
      <c r="C241" s="48" t="s">
        <v>5668</v>
      </c>
      <c r="D241" s="167"/>
      <c r="E241" s="116" t="s">
        <v>73</v>
      </c>
      <c r="F241" s="67" t="s">
        <v>72</v>
      </c>
      <c r="G241" s="68"/>
      <c r="H241" s="69"/>
      <c r="I241" s="70">
        <f t="shared" ref="I241:I246" si="55">+G241*H241</f>
        <v>0</v>
      </c>
      <c r="J241" s="71">
        <f t="shared" ref="J241:K246" si="56">+H241*$K$2</f>
        <v>0</v>
      </c>
      <c r="K241" s="71">
        <f t="shared" si="56"/>
        <v>0</v>
      </c>
      <c r="N241" s="33" t="s">
        <v>141</v>
      </c>
    </row>
    <row r="242" spans="1:14" ht="15" customHeight="1" outlineLevel="2" x14ac:dyDescent="0.25">
      <c r="A242" s="50" t="s">
        <v>1970</v>
      </c>
      <c r="B242" s="50" t="s">
        <v>1971</v>
      </c>
      <c r="C242" s="48" t="s">
        <v>5670</v>
      </c>
      <c r="D242" s="167"/>
      <c r="E242" s="116" t="s">
        <v>73</v>
      </c>
      <c r="F242" s="67" t="s">
        <v>72</v>
      </c>
      <c r="G242" s="68"/>
      <c r="H242" s="69"/>
      <c r="I242" s="70">
        <f t="shared" si="55"/>
        <v>0</v>
      </c>
      <c r="J242" s="71">
        <f t="shared" si="56"/>
        <v>0</v>
      </c>
      <c r="K242" s="71">
        <f t="shared" si="56"/>
        <v>0</v>
      </c>
      <c r="N242" s="33" t="s">
        <v>141</v>
      </c>
    </row>
    <row r="243" spans="1:14" ht="15" customHeight="1" outlineLevel="2" x14ac:dyDescent="0.25">
      <c r="A243" s="50" t="s">
        <v>1972</v>
      </c>
      <c r="B243" s="50" t="s">
        <v>1973</v>
      </c>
      <c r="C243" s="48" t="s">
        <v>5670</v>
      </c>
      <c r="D243" s="167"/>
      <c r="E243" s="116" t="s">
        <v>73</v>
      </c>
      <c r="F243" s="67" t="s">
        <v>72</v>
      </c>
      <c r="G243" s="68"/>
      <c r="H243" s="69"/>
      <c r="I243" s="70">
        <f t="shared" si="55"/>
        <v>0</v>
      </c>
      <c r="J243" s="71">
        <f t="shared" si="56"/>
        <v>0</v>
      </c>
      <c r="K243" s="71">
        <f t="shared" si="56"/>
        <v>0</v>
      </c>
      <c r="N243" s="33" t="s">
        <v>141</v>
      </c>
    </row>
    <row r="244" spans="1:14" ht="15" customHeight="1" outlineLevel="2" x14ac:dyDescent="0.25">
      <c r="A244" s="50" t="s">
        <v>1974</v>
      </c>
      <c r="B244" s="50" t="s">
        <v>1975</v>
      </c>
      <c r="C244" s="48" t="s">
        <v>5668</v>
      </c>
      <c r="D244" s="167"/>
      <c r="E244" s="116" t="s">
        <v>69</v>
      </c>
      <c r="F244" s="67" t="s">
        <v>69</v>
      </c>
      <c r="G244" s="68"/>
      <c r="H244" s="69"/>
      <c r="I244" s="70">
        <f t="shared" si="55"/>
        <v>0</v>
      </c>
      <c r="J244" s="71">
        <f t="shared" si="56"/>
        <v>0</v>
      </c>
      <c r="K244" s="71">
        <f t="shared" si="56"/>
        <v>0</v>
      </c>
      <c r="N244" s="33" t="s">
        <v>141</v>
      </c>
    </row>
    <row r="245" spans="1:14" ht="15" customHeight="1" outlineLevel="2" x14ac:dyDescent="0.25">
      <c r="A245" s="50" t="s">
        <v>1976</v>
      </c>
      <c r="B245" s="50" t="s">
        <v>1977</v>
      </c>
      <c r="C245" s="48" t="s">
        <v>5668</v>
      </c>
      <c r="D245" s="167"/>
      <c r="E245" s="116" t="s">
        <v>73</v>
      </c>
      <c r="F245" s="67" t="s">
        <v>72</v>
      </c>
      <c r="G245" s="68"/>
      <c r="H245" s="69"/>
      <c r="I245" s="70">
        <f t="shared" si="55"/>
        <v>0</v>
      </c>
      <c r="J245" s="71">
        <f t="shared" si="56"/>
        <v>0</v>
      </c>
      <c r="K245" s="71">
        <f t="shared" si="56"/>
        <v>0</v>
      </c>
      <c r="N245" s="33" t="s">
        <v>141</v>
      </c>
    </row>
    <row r="246" spans="1:14" ht="15" customHeight="1" outlineLevel="2" x14ac:dyDescent="0.25">
      <c r="A246" s="50" t="s">
        <v>1978</v>
      </c>
      <c r="B246" s="50" t="s">
        <v>1979</v>
      </c>
      <c r="C246" s="48"/>
      <c r="D246" s="167"/>
      <c r="E246" s="159" t="s">
        <v>123</v>
      </c>
      <c r="F246" s="72" t="s">
        <v>123</v>
      </c>
      <c r="G246" s="68"/>
      <c r="H246" s="69"/>
      <c r="I246" s="70">
        <f t="shared" si="55"/>
        <v>0</v>
      </c>
      <c r="J246" s="71">
        <f t="shared" si="56"/>
        <v>0</v>
      </c>
      <c r="K246" s="71">
        <f t="shared" si="56"/>
        <v>0</v>
      </c>
      <c r="N246" s="46" t="s">
        <v>143</v>
      </c>
    </row>
    <row r="247" spans="1:14" ht="15" customHeight="1" outlineLevel="1" x14ac:dyDescent="0.25">
      <c r="A247" s="47" t="s">
        <v>1980</v>
      </c>
      <c r="B247" s="47" t="s">
        <v>1981</v>
      </c>
      <c r="C247" s="48"/>
      <c r="D247" s="49"/>
      <c r="E247" s="116"/>
      <c r="F247" s="67"/>
      <c r="G247" s="52"/>
      <c r="H247" s="52"/>
      <c r="I247" s="52"/>
      <c r="J247" s="52"/>
      <c r="K247" s="52"/>
      <c r="N247" s="33" t="s">
        <v>142</v>
      </c>
    </row>
    <row r="248" spans="1:14" ht="15" customHeight="1" outlineLevel="2" x14ac:dyDescent="0.25">
      <c r="A248" s="50" t="s">
        <v>1982</v>
      </c>
      <c r="B248" s="50" t="s">
        <v>1983</v>
      </c>
      <c r="C248" s="48" t="s">
        <v>5668</v>
      </c>
      <c r="D248" s="167"/>
      <c r="E248" s="116" t="s">
        <v>73</v>
      </c>
      <c r="F248" s="67" t="s">
        <v>72</v>
      </c>
      <c r="G248" s="68"/>
      <c r="H248" s="69"/>
      <c r="I248" s="70">
        <f t="shared" ref="I248:I253" si="57">+G248*H248</f>
        <v>0</v>
      </c>
      <c r="J248" s="71">
        <f t="shared" ref="J248:K253" si="58">+H248*$K$2</f>
        <v>0</v>
      </c>
      <c r="K248" s="71">
        <f t="shared" si="58"/>
        <v>0</v>
      </c>
      <c r="N248" s="46" t="s">
        <v>141</v>
      </c>
    </row>
    <row r="249" spans="1:14" ht="15" customHeight="1" outlineLevel="2" x14ac:dyDescent="0.25">
      <c r="A249" s="50" t="s">
        <v>1984</v>
      </c>
      <c r="B249" s="50" t="s">
        <v>1985</v>
      </c>
      <c r="C249" s="48" t="s">
        <v>5670</v>
      </c>
      <c r="D249" s="167"/>
      <c r="E249" s="116" t="s">
        <v>73</v>
      </c>
      <c r="F249" s="67" t="s">
        <v>72</v>
      </c>
      <c r="G249" s="68"/>
      <c r="H249" s="69"/>
      <c r="I249" s="70">
        <f t="shared" si="57"/>
        <v>0</v>
      </c>
      <c r="J249" s="71">
        <f t="shared" si="58"/>
        <v>0</v>
      </c>
      <c r="K249" s="71">
        <f t="shared" si="58"/>
        <v>0</v>
      </c>
      <c r="N249" s="46" t="s">
        <v>141</v>
      </c>
    </row>
    <row r="250" spans="1:14" ht="15" customHeight="1" outlineLevel="2" x14ac:dyDescent="0.25">
      <c r="A250" s="50" t="s">
        <v>1986</v>
      </c>
      <c r="B250" s="50" t="s">
        <v>1987</v>
      </c>
      <c r="C250" s="48" t="s">
        <v>5670</v>
      </c>
      <c r="D250" s="167"/>
      <c r="E250" s="116" t="s">
        <v>73</v>
      </c>
      <c r="F250" s="67" t="s">
        <v>72</v>
      </c>
      <c r="G250" s="68"/>
      <c r="H250" s="69"/>
      <c r="I250" s="70">
        <f t="shared" si="57"/>
        <v>0</v>
      </c>
      <c r="J250" s="71">
        <f t="shared" si="58"/>
        <v>0</v>
      </c>
      <c r="K250" s="71">
        <f t="shared" si="58"/>
        <v>0</v>
      </c>
      <c r="N250" s="46" t="s">
        <v>141</v>
      </c>
    </row>
    <row r="251" spans="1:14" ht="15" customHeight="1" outlineLevel="2" x14ac:dyDescent="0.25">
      <c r="A251" s="50" t="s">
        <v>1988</v>
      </c>
      <c r="B251" s="50" t="s">
        <v>1989</v>
      </c>
      <c r="C251" s="48" t="s">
        <v>5668</v>
      </c>
      <c r="D251" s="167"/>
      <c r="E251" s="116" t="s">
        <v>69</v>
      </c>
      <c r="F251" s="67" t="s">
        <v>69</v>
      </c>
      <c r="G251" s="68"/>
      <c r="H251" s="69"/>
      <c r="I251" s="70">
        <f t="shared" si="57"/>
        <v>0</v>
      </c>
      <c r="J251" s="71">
        <f t="shared" si="58"/>
        <v>0</v>
      </c>
      <c r="K251" s="71">
        <f t="shared" si="58"/>
        <v>0</v>
      </c>
      <c r="N251" s="46" t="s">
        <v>141</v>
      </c>
    </row>
    <row r="252" spans="1:14" ht="15" customHeight="1" outlineLevel="2" x14ac:dyDescent="0.25">
      <c r="A252" s="50" t="s">
        <v>1990</v>
      </c>
      <c r="B252" s="50" t="s">
        <v>1991</v>
      </c>
      <c r="C252" s="48" t="s">
        <v>5668</v>
      </c>
      <c r="D252" s="167"/>
      <c r="E252" s="116" t="s">
        <v>73</v>
      </c>
      <c r="F252" s="67" t="s">
        <v>72</v>
      </c>
      <c r="G252" s="68"/>
      <c r="H252" s="69"/>
      <c r="I252" s="70">
        <f t="shared" si="57"/>
        <v>0</v>
      </c>
      <c r="J252" s="71">
        <f t="shared" si="58"/>
        <v>0</v>
      </c>
      <c r="K252" s="71">
        <f t="shared" si="58"/>
        <v>0</v>
      </c>
      <c r="N252" s="46" t="s">
        <v>141</v>
      </c>
    </row>
    <row r="253" spans="1:14" ht="15" customHeight="1" outlineLevel="2" x14ac:dyDescent="0.25">
      <c r="A253" s="50" t="s">
        <v>1992</v>
      </c>
      <c r="B253" s="50" t="s">
        <v>1993</v>
      </c>
      <c r="C253" s="48"/>
      <c r="D253" s="167"/>
      <c r="E253" s="159" t="s">
        <v>123</v>
      </c>
      <c r="F253" s="72" t="s">
        <v>123</v>
      </c>
      <c r="G253" s="68"/>
      <c r="H253" s="69"/>
      <c r="I253" s="70">
        <f t="shared" si="57"/>
        <v>0</v>
      </c>
      <c r="J253" s="71">
        <f t="shared" si="58"/>
        <v>0</v>
      </c>
      <c r="K253" s="71">
        <f t="shared" si="58"/>
        <v>0</v>
      </c>
      <c r="N253" s="46" t="s">
        <v>143</v>
      </c>
    </row>
    <row r="254" spans="1:14" ht="15" customHeight="1" outlineLevel="1" x14ac:dyDescent="0.25">
      <c r="A254" s="47" t="s">
        <v>1994</v>
      </c>
      <c r="B254" s="47" t="s">
        <v>1995</v>
      </c>
      <c r="C254" s="48"/>
      <c r="D254" s="49"/>
      <c r="E254" s="116"/>
      <c r="F254" s="67"/>
      <c r="G254" s="52"/>
      <c r="H254" s="52"/>
      <c r="I254" s="52"/>
      <c r="J254" s="52"/>
      <c r="K254" s="52"/>
      <c r="N254" s="33" t="s">
        <v>142</v>
      </c>
    </row>
    <row r="255" spans="1:14" ht="15" customHeight="1" outlineLevel="2" x14ac:dyDescent="0.25">
      <c r="A255" s="50" t="s">
        <v>1996</v>
      </c>
      <c r="B255" s="50" t="s">
        <v>1997</v>
      </c>
      <c r="C255" s="48" t="s">
        <v>5668</v>
      </c>
      <c r="D255" s="167"/>
      <c r="E255" s="116" t="s">
        <v>73</v>
      </c>
      <c r="F255" s="67" t="s">
        <v>72</v>
      </c>
      <c r="G255" s="68"/>
      <c r="H255" s="69"/>
      <c r="I255" s="70">
        <f t="shared" ref="I255:I260" si="59">+G255*H255</f>
        <v>0</v>
      </c>
      <c r="J255" s="71">
        <f t="shared" ref="J255:K260" si="60">+H255*$K$2</f>
        <v>0</v>
      </c>
      <c r="K255" s="71">
        <f t="shared" si="60"/>
        <v>0</v>
      </c>
      <c r="N255" s="33" t="s">
        <v>141</v>
      </c>
    </row>
    <row r="256" spans="1:14" ht="15" customHeight="1" outlineLevel="2" x14ac:dyDescent="0.25">
      <c r="A256" s="50" t="s">
        <v>1998</v>
      </c>
      <c r="B256" s="50" t="s">
        <v>1999</v>
      </c>
      <c r="C256" s="48" t="s">
        <v>5670</v>
      </c>
      <c r="D256" s="167"/>
      <c r="E256" s="116" t="s">
        <v>73</v>
      </c>
      <c r="F256" s="67" t="s">
        <v>72</v>
      </c>
      <c r="G256" s="68"/>
      <c r="H256" s="69"/>
      <c r="I256" s="70">
        <f t="shared" si="59"/>
        <v>0</v>
      </c>
      <c r="J256" s="71">
        <f t="shared" si="60"/>
        <v>0</v>
      </c>
      <c r="K256" s="71">
        <f t="shared" si="60"/>
        <v>0</v>
      </c>
      <c r="N256" s="33" t="s">
        <v>141</v>
      </c>
    </row>
    <row r="257" spans="1:14" ht="15" customHeight="1" outlineLevel="2" x14ac:dyDescent="0.25">
      <c r="A257" s="50" t="s">
        <v>2000</v>
      </c>
      <c r="B257" s="50" t="s">
        <v>2001</v>
      </c>
      <c r="C257" s="48" t="s">
        <v>5670</v>
      </c>
      <c r="D257" s="167"/>
      <c r="E257" s="116" t="s">
        <v>73</v>
      </c>
      <c r="F257" s="67" t="s">
        <v>72</v>
      </c>
      <c r="G257" s="68"/>
      <c r="H257" s="69"/>
      <c r="I257" s="70">
        <f t="shared" si="59"/>
        <v>0</v>
      </c>
      <c r="J257" s="71">
        <f t="shared" si="60"/>
        <v>0</v>
      </c>
      <c r="K257" s="71">
        <f t="shared" si="60"/>
        <v>0</v>
      </c>
      <c r="N257" s="33" t="s">
        <v>141</v>
      </c>
    </row>
    <row r="258" spans="1:14" ht="15" customHeight="1" outlineLevel="2" x14ac:dyDescent="0.25">
      <c r="A258" s="50" t="s">
        <v>2002</v>
      </c>
      <c r="B258" s="50" t="s">
        <v>2003</v>
      </c>
      <c r="C258" s="48" t="s">
        <v>5668</v>
      </c>
      <c r="D258" s="167"/>
      <c r="E258" s="116" t="s">
        <v>69</v>
      </c>
      <c r="F258" s="67" t="s">
        <v>69</v>
      </c>
      <c r="G258" s="68"/>
      <c r="H258" s="69"/>
      <c r="I258" s="70">
        <f t="shared" si="59"/>
        <v>0</v>
      </c>
      <c r="J258" s="71">
        <f t="shared" si="60"/>
        <v>0</v>
      </c>
      <c r="K258" s="71">
        <f t="shared" si="60"/>
        <v>0</v>
      </c>
      <c r="N258" s="33" t="s">
        <v>141</v>
      </c>
    </row>
    <row r="259" spans="1:14" ht="15" customHeight="1" outlineLevel="2" x14ac:dyDescent="0.25">
      <c r="A259" s="50" t="s">
        <v>2004</v>
      </c>
      <c r="B259" s="50" t="s">
        <v>2005</v>
      </c>
      <c r="C259" s="48" t="s">
        <v>5668</v>
      </c>
      <c r="D259" s="167"/>
      <c r="E259" s="116" t="s">
        <v>73</v>
      </c>
      <c r="F259" s="67" t="s">
        <v>72</v>
      </c>
      <c r="G259" s="68"/>
      <c r="H259" s="69"/>
      <c r="I259" s="70">
        <f t="shared" si="59"/>
        <v>0</v>
      </c>
      <c r="J259" s="71">
        <f t="shared" si="60"/>
        <v>0</v>
      </c>
      <c r="K259" s="71">
        <f t="shared" si="60"/>
        <v>0</v>
      </c>
      <c r="N259" s="33" t="s">
        <v>141</v>
      </c>
    </row>
    <row r="260" spans="1:14" ht="15" customHeight="1" outlineLevel="2" x14ac:dyDescent="0.25">
      <c r="A260" s="50" t="s">
        <v>2006</v>
      </c>
      <c r="B260" s="50" t="s">
        <v>2007</v>
      </c>
      <c r="C260" s="48"/>
      <c r="D260" s="167"/>
      <c r="E260" s="159" t="s">
        <v>123</v>
      </c>
      <c r="F260" s="72" t="s">
        <v>123</v>
      </c>
      <c r="G260" s="68"/>
      <c r="H260" s="69"/>
      <c r="I260" s="70">
        <f t="shared" si="59"/>
        <v>0</v>
      </c>
      <c r="J260" s="71">
        <f t="shared" si="60"/>
        <v>0</v>
      </c>
      <c r="K260" s="71">
        <f t="shared" si="60"/>
        <v>0</v>
      </c>
      <c r="N260" s="46" t="s">
        <v>143</v>
      </c>
    </row>
    <row r="261" spans="1:14" ht="15" customHeight="1" outlineLevel="1" x14ac:dyDescent="0.25">
      <c r="A261" s="47" t="s">
        <v>2008</v>
      </c>
      <c r="B261" s="47" t="s">
        <v>2009</v>
      </c>
      <c r="C261" s="48"/>
      <c r="D261" s="49"/>
      <c r="E261" s="116"/>
      <c r="F261" s="67"/>
      <c r="G261" s="52"/>
      <c r="H261" s="52"/>
      <c r="I261" s="52"/>
      <c r="J261" s="52"/>
      <c r="K261" s="52"/>
      <c r="N261" s="33" t="s">
        <v>142</v>
      </c>
    </row>
    <row r="262" spans="1:14" ht="15" customHeight="1" outlineLevel="2" x14ac:dyDescent="0.25">
      <c r="A262" s="50" t="s">
        <v>2010</v>
      </c>
      <c r="B262" s="50" t="s">
        <v>2011</v>
      </c>
      <c r="C262" s="48" t="s">
        <v>5668</v>
      </c>
      <c r="D262" s="167"/>
      <c r="E262" s="116" t="s">
        <v>73</v>
      </c>
      <c r="F262" s="67" t="s">
        <v>72</v>
      </c>
      <c r="G262" s="68"/>
      <c r="H262" s="69"/>
      <c r="I262" s="70">
        <f t="shared" ref="I262:I267" si="61">+G262*H262</f>
        <v>0</v>
      </c>
      <c r="J262" s="71">
        <f t="shared" ref="J262:K267" si="62">+H262*$K$2</f>
        <v>0</v>
      </c>
      <c r="K262" s="71">
        <f t="shared" si="62"/>
        <v>0</v>
      </c>
      <c r="N262" s="33" t="s">
        <v>141</v>
      </c>
    </row>
    <row r="263" spans="1:14" ht="15" customHeight="1" outlineLevel="2" x14ac:dyDescent="0.25">
      <c r="A263" s="50" t="s">
        <v>2012</v>
      </c>
      <c r="B263" s="50" t="s">
        <v>2013</v>
      </c>
      <c r="C263" s="48" t="s">
        <v>5670</v>
      </c>
      <c r="D263" s="167"/>
      <c r="E263" s="116" t="s">
        <v>73</v>
      </c>
      <c r="F263" s="67" t="s">
        <v>72</v>
      </c>
      <c r="G263" s="68"/>
      <c r="H263" s="69"/>
      <c r="I263" s="70">
        <f t="shared" si="61"/>
        <v>0</v>
      </c>
      <c r="J263" s="71">
        <f t="shared" si="62"/>
        <v>0</v>
      </c>
      <c r="K263" s="71">
        <f t="shared" si="62"/>
        <v>0</v>
      </c>
      <c r="N263" s="33" t="s">
        <v>141</v>
      </c>
    </row>
    <row r="264" spans="1:14" ht="15" customHeight="1" outlineLevel="2" x14ac:dyDescent="0.25">
      <c r="A264" s="50" t="s">
        <v>2014</v>
      </c>
      <c r="B264" s="50" t="s">
        <v>2015</v>
      </c>
      <c r="C264" s="48" t="s">
        <v>5670</v>
      </c>
      <c r="D264" s="167"/>
      <c r="E264" s="116" t="s">
        <v>73</v>
      </c>
      <c r="F264" s="67" t="s">
        <v>72</v>
      </c>
      <c r="G264" s="68"/>
      <c r="H264" s="69"/>
      <c r="I264" s="70">
        <f t="shared" si="61"/>
        <v>0</v>
      </c>
      <c r="J264" s="71">
        <f t="shared" si="62"/>
        <v>0</v>
      </c>
      <c r="K264" s="71">
        <f t="shared" si="62"/>
        <v>0</v>
      </c>
      <c r="N264" s="33" t="s">
        <v>141</v>
      </c>
    </row>
    <row r="265" spans="1:14" ht="15" customHeight="1" outlineLevel="2" x14ac:dyDescent="0.25">
      <c r="A265" s="50" t="s">
        <v>2016</v>
      </c>
      <c r="B265" s="50" t="s">
        <v>2017</v>
      </c>
      <c r="C265" s="48" t="s">
        <v>5668</v>
      </c>
      <c r="D265" s="167"/>
      <c r="E265" s="116" t="s">
        <v>69</v>
      </c>
      <c r="F265" s="67" t="s">
        <v>69</v>
      </c>
      <c r="G265" s="68"/>
      <c r="H265" s="69"/>
      <c r="I265" s="70">
        <f t="shared" si="61"/>
        <v>0</v>
      </c>
      <c r="J265" s="71">
        <f t="shared" si="62"/>
        <v>0</v>
      </c>
      <c r="K265" s="71">
        <f t="shared" si="62"/>
        <v>0</v>
      </c>
      <c r="N265" s="33" t="s">
        <v>141</v>
      </c>
    </row>
    <row r="266" spans="1:14" ht="15" customHeight="1" outlineLevel="2" x14ac:dyDescent="0.25">
      <c r="A266" s="50" t="s">
        <v>2018</v>
      </c>
      <c r="B266" s="50" t="s">
        <v>2019</v>
      </c>
      <c r="C266" s="48" t="s">
        <v>5668</v>
      </c>
      <c r="D266" s="167"/>
      <c r="E266" s="116" t="s">
        <v>73</v>
      </c>
      <c r="F266" s="67" t="s">
        <v>72</v>
      </c>
      <c r="G266" s="68"/>
      <c r="H266" s="69"/>
      <c r="I266" s="70">
        <f t="shared" si="61"/>
        <v>0</v>
      </c>
      <c r="J266" s="71">
        <f t="shared" si="62"/>
        <v>0</v>
      </c>
      <c r="K266" s="71">
        <f t="shared" si="62"/>
        <v>0</v>
      </c>
      <c r="N266" s="33" t="s">
        <v>141</v>
      </c>
    </row>
    <row r="267" spans="1:14" ht="15" customHeight="1" outlineLevel="2" x14ac:dyDescent="0.25">
      <c r="A267" s="50" t="s">
        <v>2020</v>
      </c>
      <c r="B267" s="50" t="s">
        <v>2021</v>
      </c>
      <c r="C267" s="48"/>
      <c r="D267" s="167"/>
      <c r="E267" s="159" t="s">
        <v>123</v>
      </c>
      <c r="F267" s="72" t="s">
        <v>123</v>
      </c>
      <c r="G267" s="68"/>
      <c r="H267" s="69"/>
      <c r="I267" s="70">
        <f t="shared" si="61"/>
        <v>0</v>
      </c>
      <c r="J267" s="71">
        <f t="shared" si="62"/>
        <v>0</v>
      </c>
      <c r="K267" s="71">
        <f t="shared" si="62"/>
        <v>0</v>
      </c>
      <c r="N267" s="33" t="s">
        <v>143</v>
      </c>
    </row>
    <row r="268" spans="1:14" ht="15" customHeight="1" outlineLevel="1" x14ac:dyDescent="0.25">
      <c r="A268" s="47" t="s">
        <v>2022</v>
      </c>
      <c r="B268" s="47" t="s">
        <v>2023</v>
      </c>
      <c r="C268" s="48"/>
      <c r="D268" s="49"/>
      <c r="E268" s="116"/>
      <c r="F268" s="67"/>
      <c r="G268" s="52"/>
      <c r="H268" s="52"/>
      <c r="I268" s="52"/>
      <c r="J268" s="52"/>
      <c r="K268" s="52"/>
      <c r="N268" s="33" t="s">
        <v>142</v>
      </c>
    </row>
    <row r="269" spans="1:14" ht="15" customHeight="1" outlineLevel="2" x14ac:dyDescent="0.25">
      <c r="A269" s="50" t="s">
        <v>2024</v>
      </c>
      <c r="B269" s="50" t="s">
        <v>2025</v>
      </c>
      <c r="C269" s="48" t="s">
        <v>5668</v>
      </c>
      <c r="D269" s="167"/>
      <c r="E269" s="116" t="s">
        <v>73</v>
      </c>
      <c r="F269" s="67" t="s">
        <v>72</v>
      </c>
      <c r="G269" s="68"/>
      <c r="H269" s="69"/>
      <c r="I269" s="70">
        <f t="shared" ref="I269:I274" si="63">+G269*H269</f>
        <v>0</v>
      </c>
      <c r="J269" s="71">
        <f t="shared" ref="J269:K274" si="64">+H269*$K$2</f>
        <v>0</v>
      </c>
      <c r="K269" s="71">
        <f t="shared" si="64"/>
        <v>0</v>
      </c>
      <c r="N269" s="33" t="s">
        <v>141</v>
      </c>
    </row>
    <row r="270" spans="1:14" ht="15" customHeight="1" outlineLevel="2" x14ac:dyDescent="0.25">
      <c r="A270" s="50" t="s">
        <v>2026</v>
      </c>
      <c r="B270" s="50" t="s">
        <v>2027</v>
      </c>
      <c r="C270" s="48" t="s">
        <v>5670</v>
      </c>
      <c r="D270" s="167"/>
      <c r="E270" s="116" t="s">
        <v>73</v>
      </c>
      <c r="F270" s="67" t="s">
        <v>72</v>
      </c>
      <c r="G270" s="68"/>
      <c r="H270" s="69"/>
      <c r="I270" s="70">
        <f t="shared" si="63"/>
        <v>0</v>
      </c>
      <c r="J270" s="71">
        <f t="shared" si="64"/>
        <v>0</v>
      </c>
      <c r="K270" s="71">
        <f t="shared" si="64"/>
        <v>0</v>
      </c>
      <c r="N270" s="33" t="s">
        <v>141</v>
      </c>
    </row>
    <row r="271" spans="1:14" ht="15" customHeight="1" outlineLevel="2" x14ac:dyDescent="0.25">
      <c r="A271" s="50" t="s">
        <v>2028</v>
      </c>
      <c r="B271" s="50" t="s">
        <v>2029</v>
      </c>
      <c r="C271" s="48" t="s">
        <v>5670</v>
      </c>
      <c r="D271" s="167"/>
      <c r="E271" s="116" t="s">
        <v>73</v>
      </c>
      <c r="F271" s="67" t="s">
        <v>72</v>
      </c>
      <c r="G271" s="68"/>
      <c r="H271" s="69"/>
      <c r="I271" s="70">
        <f t="shared" si="63"/>
        <v>0</v>
      </c>
      <c r="J271" s="71">
        <f t="shared" si="64"/>
        <v>0</v>
      </c>
      <c r="K271" s="71">
        <f t="shared" si="64"/>
        <v>0</v>
      </c>
      <c r="N271" s="33" t="s">
        <v>141</v>
      </c>
    </row>
    <row r="272" spans="1:14" ht="15" customHeight="1" outlineLevel="2" x14ac:dyDescent="0.25">
      <c r="A272" s="50" t="s">
        <v>2030</v>
      </c>
      <c r="B272" s="50" t="s">
        <v>2031</v>
      </c>
      <c r="C272" s="48" t="s">
        <v>5668</v>
      </c>
      <c r="D272" s="167"/>
      <c r="E272" s="116" t="s">
        <v>69</v>
      </c>
      <c r="F272" s="67" t="s">
        <v>69</v>
      </c>
      <c r="G272" s="68"/>
      <c r="H272" s="69"/>
      <c r="I272" s="70">
        <f t="shared" si="63"/>
        <v>0</v>
      </c>
      <c r="J272" s="71">
        <f t="shared" si="64"/>
        <v>0</v>
      </c>
      <c r="K272" s="71">
        <f t="shared" si="64"/>
        <v>0</v>
      </c>
      <c r="N272" s="33" t="s">
        <v>141</v>
      </c>
    </row>
    <row r="273" spans="1:14" ht="15" customHeight="1" outlineLevel="2" x14ac:dyDescent="0.25">
      <c r="A273" s="50" t="s">
        <v>2032</v>
      </c>
      <c r="B273" s="50" t="s">
        <v>2033</v>
      </c>
      <c r="C273" s="48" t="s">
        <v>5668</v>
      </c>
      <c r="D273" s="167"/>
      <c r="E273" s="116" t="s">
        <v>73</v>
      </c>
      <c r="F273" s="67" t="s">
        <v>72</v>
      </c>
      <c r="G273" s="68"/>
      <c r="H273" s="69"/>
      <c r="I273" s="70">
        <f t="shared" si="63"/>
        <v>0</v>
      </c>
      <c r="J273" s="71">
        <f t="shared" si="64"/>
        <v>0</v>
      </c>
      <c r="K273" s="71">
        <f t="shared" si="64"/>
        <v>0</v>
      </c>
      <c r="N273" s="33" t="s">
        <v>141</v>
      </c>
    </row>
    <row r="274" spans="1:14" ht="15" customHeight="1" outlineLevel="2" x14ac:dyDescent="0.25">
      <c r="A274" s="50" t="s">
        <v>2034</v>
      </c>
      <c r="B274" s="50" t="s">
        <v>2035</v>
      </c>
      <c r="C274" s="48"/>
      <c r="D274" s="167"/>
      <c r="E274" s="159" t="s">
        <v>123</v>
      </c>
      <c r="F274" s="72" t="s">
        <v>123</v>
      </c>
      <c r="G274" s="68"/>
      <c r="H274" s="69"/>
      <c r="I274" s="70">
        <f t="shared" si="63"/>
        <v>0</v>
      </c>
      <c r="J274" s="71">
        <f t="shared" si="64"/>
        <v>0</v>
      </c>
      <c r="K274" s="71">
        <f t="shared" si="64"/>
        <v>0</v>
      </c>
      <c r="N274" s="33" t="s">
        <v>143</v>
      </c>
    </row>
    <row r="275" spans="1:14" ht="15" customHeight="1" outlineLevel="1" x14ac:dyDescent="0.25">
      <c r="A275" s="47" t="s">
        <v>2036</v>
      </c>
      <c r="B275" s="47" t="s">
        <v>2037</v>
      </c>
      <c r="C275" s="48"/>
      <c r="D275" s="49"/>
      <c r="E275" s="116"/>
      <c r="F275" s="67"/>
      <c r="G275" s="52"/>
      <c r="H275" s="52"/>
      <c r="I275" s="52"/>
      <c r="J275" s="52"/>
      <c r="K275" s="52"/>
      <c r="N275" s="33" t="s">
        <v>142</v>
      </c>
    </row>
    <row r="276" spans="1:14" ht="15" customHeight="1" outlineLevel="2" x14ac:dyDescent="0.25">
      <c r="A276" s="50" t="s">
        <v>2038</v>
      </c>
      <c r="B276" s="50" t="s">
        <v>2039</v>
      </c>
      <c r="C276" s="48" t="s">
        <v>5668</v>
      </c>
      <c r="D276" s="167"/>
      <c r="E276" s="116" t="s">
        <v>73</v>
      </c>
      <c r="F276" s="67" t="s">
        <v>72</v>
      </c>
      <c r="G276" s="68"/>
      <c r="H276" s="69"/>
      <c r="I276" s="70">
        <f t="shared" ref="I276:I281" si="65">+G276*H276</f>
        <v>0</v>
      </c>
      <c r="J276" s="71">
        <f t="shared" ref="J276:K281" si="66">+H276*$K$2</f>
        <v>0</v>
      </c>
      <c r="K276" s="71">
        <f t="shared" si="66"/>
        <v>0</v>
      </c>
      <c r="N276" s="33" t="s">
        <v>141</v>
      </c>
    </row>
    <row r="277" spans="1:14" ht="15" customHeight="1" outlineLevel="2" x14ac:dyDescent="0.25">
      <c r="A277" s="50" t="s">
        <v>2040</v>
      </c>
      <c r="B277" s="50" t="s">
        <v>2041</v>
      </c>
      <c r="C277" s="48" t="s">
        <v>5670</v>
      </c>
      <c r="D277" s="167"/>
      <c r="E277" s="116" t="s">
        <v>73</v>
      </c>
      <c r="F277" s="67" t="s">
        <v>72</v>
      </c>
      <c r="G277" s="68"/>
      <c r="H277" s="69"/>
      <c r="I277" s="70">
        <f t="shared" si="65"/>
        <v>0</v>
      </c>
      <c r="J277" s="71">
        <f t="shared" si="66"/>
        <v>0</v>
      </c>
      <c r="K277" s="71">
        <f t="shared" si="66"/>
        <v>0</v>
      </c>
      <c r="N277" s="33" t="s">
        <v>141</v>
      </c>
    </row>
    <row r="278" spans="1:14" ht="15" customHeight="1" outlineLevel="2" x14ac:dyDescent="0.25">
      <c r="A278" s="50" t="s">
        <v>2042</v>
      </c>
      <c r="B278" s="50" t="s">
        <v>2043</v>
      </c>
      <c r="C278" s="48" t="s">
        <v>5670</v>
      </c>
      <c r="D278" s="167"/>
      <c r="E278" s="116" t="s">
        <v>73</v>
      </c>
      <c r="F278" s="67" t="s">
        <v>72</v>
      </c>
      <c r="G278" s="68"/>
      <c r="H278" s="69"/>
      <c r="I278" s="70">
        <f t="shared" si="65"/>
        <v>0</v>
      </c>
      <c r="J278" s="71">
        <f t="shared" si="66"/>
        <v>0</v>
      </c>
      <c r="K278" s="71">
        <f t="shared" si="66"/>
        <v>0</v>
      </c>
      <c r="N278" s="33" t="s">
        <v>141</v>
      </c>
    </row>
    <row r="279" spans="1:14" ht="15" customHeight="1" outlineLevel="2" x14ac:dyDescent="0.25">
      <c r="A279" s="50" t="s">
        <v>2044</v>
      </c>
      <c r="B279" s="50" t="s">
        <v>2045</v>
      </c>
      <c r="C279" s="48" t="s">
        <v>5668</v>
      </c>
      <c r="D279" s="167"/>
      <c r="E279" s="116" t="s">
        <v>69</v>
      </c>
      <c r="F279" s="67" t="s">
        <v>69</v>
      </c>
      <c r="G279" s="68"/>
      <c r="H279" s="69"/>
      <c r="I279" s="70">
        <f t="shared" si="65"/>
        <v>0</v>
      </c>
      <c r="J279" s="71">
        <f t="shared" si="66"/>
        <v>0</v>
      </c>
      <c r="K279" s="71">
        <f t="shared" si="66"/>
        <v>0</v>
      </c>
      <c r="N279" s="33" t="s">
        <v>141</v>
      </c>
    </row>
    <row r="280" spans="1:14" ht="15" customHeight="1" outlineLevel="2" x14ac:dyDescent="0.25">
      <c r="A280" s="50" t="s">
        <v>2046</v>
      </c>
      <c r="B280" s="50" t="s">
        <v>2047</v>
      </c>
      <c r="C280" s="48" t="s">
        <v>5668</v>
      </c>
      <c r="D280" s="167"/>
      <c r="E280" s="116" t="s">
        <v>73</v>
      </c>
      <c r="F280" s="67" t="s">
        <v>72</v>
      </c>
      <c r="G280" s="68"/>
      <c r="H280" s="69"/>
      <c r="I280" s="70">
        <f t="shared" si="65"/>
        <v>0</v>
      </c>
      <c r="J280" s="71">
        <f t="shared" si="66"/>
        <v>0</v>
      </c>
      <c r="K280" s="71">
        <f t="shared" si="66"/>
        <v>0</v>
      </c>
      <c r="N280" s="33" t="s">
        <v>141</v>
      </c>
    </row>
    <row r="281" spans="1:14" ht="15" customHeight="1" outlineLevel="2" x14ac:dyDescent="0.25">
      <c r="A281" s="50" t="s">
        <v>2048</v>
      </c>
      <c r="B281" s="50" t="s">
        <v>2049</v>
      </c>
      <c r="C281" s="48"/>
      <c r="D281" s="167"/>
      <c r="E281" s="159" t="s">
        <v>123</v>
      </c>
      <c r="F281" s="72" t="s">
        <v>123</v>
      </c>
      <c r="G281" s="68"/>
      <c r="H281" s="69"/>
      <c r="I281" s="70">
        <f t="shared" si="65"/>
        <v>0</v>
      </c>
      <c r="J281" s="71">
        <f t="shared" si="66"/>
        <v>0</v>
      </c>
      <c r="K281" s="71">
        <f t="shared" si="66"/>
        <v>0</v>
      </c>
      <c r="N281" s="33" t="s">
        <v>143</v>
      </c>
    </row>
    <row r="282" spans="1:14" ht="15" customHeight="1" outlineLevel="1" x14ac:dyDescent="0.25">
      <c r="A282" s="47" t="s">
        <v>2050</v>
      </c>
      <c r="B282" s="47" t="s">
        <v>2051</v>
      </c>
      <c r="C282" s="48"/>
      <c r="D282" s="49"/>
      <c r="E282" s="116"/>
      <c r="F282" s="67"/>
      <c r="G282" s="52"/>
      <c r="H282" s="52"/>
      <c r="I282" s="52"/>
      <c r="J282" s="52"/>
      <c r="K282" s="52"/>
      <c r="N282" s="33" t="s">
        <v>142</v>
      </c>
    </row>
    <row r="283" spans="1:14" ht="15" customHeight="1" outlineLevel="2" x14ac:dyDescent="0.25">
      <c r="A283" s="50" t="s">
        <v>2052</v>
      </c>
      <c r="B283" s="50" t="s">
        <v>2053</v>
      </c>
      <c r="C283" s="48" t="s">
        <v>5668</v>
      </c>
      <c r="D283" s="167"/>
      <c r="E283" s="116" t="s">
        <v>73</v>
      </c>
      <c r="F283" s="67" t="s">
        <v>72</v>
      </c>
      <c r="G283" s="68"/>
      <c r="H283" s="69"/>
      <c r="I283" s="70">
        <f t="shared" ref="I283:I288" si="67">+G283*H283</f>
        <v>0</v>
      </c>
      <c r="J283" s="71">
        <f t="shared" ref="J283:K288" si="68">+H283*$K$2</f>
        <v>0</v>
      </c>
      <c r="K283" s="71">
        <f t="shared" si="68"/>
        <v>0</v>
      </c>
      <c r="N283" s="33" t="s">
        <v>141</v>
      </c>
    </row>
    <row r="284" spans="1:14" ht="15" customHeight="1" outlineLevel="2" x14ac:dyDescent="0.25">
      <c r="A284" s="50" t="s">
        <v>2054</v>
      </c>
      <c r="B284" s="50" t="s">
        <v>2055</v>
      </c>
      <c r="C284" s="48" t="s">
        <v>5670</v>
      </c>
      <c r="D284" s="167"/>
      <c r="E284" s="116" t="s">
        <v>73</v>
      </c>
      <c r="F284" s="67" t="s">
        <v>72</v>
      </c>
      <c r="G284" s="68"/>
      <c r="H284" s="69"/>
      <c r="I284" s="70">
        <f t="shared" si="67"/>
        <v>0</v>
      </c>
      <c r="J284" s="71">
        <f t="shared" si="68"/>
        <v>0</v>
      </c>
      <c r="K284" s="71">
        <f t="shared" si="68"/>
        <v>0</v>
      </c>
      <c r="N284" s="33" t="s">
        <v>141</v>
      </c>
    </row>
    <row r="285" spans="1:14" ht="15" customHeight="1" outlineLevel="2" x14ac:dyDescent="0.25">
      <c r="A285" s="50" t="s">
        <v>2056</v>
      </c>
      <c r="B285" s="50" t="s">
        <v>2057</v>
      </c>
      <c r="C285" s="48" t="s">
        <v>5670</v>
      </c>
      <c r="D285" s="167"/>
      <c r="E285" s="116" t="s">
        <v>73</v>
      </c>
      <c r="F285" s="67" t="s">
        <v>72</v>
      </c>
      <c r="G285" s="68"/>
      <c r="H285" s="69"/>
      <c r="I285" s="70">
        <f t="shared" si="67"/>
        <v>0</v>
      </c>
      <c r="J285" s="71">
        <f t="shared" si="68"/>
        <v>0</v>
      </c>
      <c r="K285" s="71">
        <f t="shared" si="68"/>
        <v>0</v>
      </c>
      <c r="N285" s="33" t="s">
        <v>141</v>
      </c>
    </row>
    <row r="286" spans="1:14" ht="15" customHeight="1" outlineLevel="2" x14ac:dyDescent="0.25">
      <c r="A286" s="50" t="s">
        <v>2058</v>
      </c>
      <c r="B286" s="50" t="s">
        <v>2059</v>
      </c>
      <c r="C286" s="48" t="s">
        <v>5668</v>
      </c>
      <c r="D286" s="167"/>
      <c r="E286" s="116" t="s">
        <v>69</v>
      </c>
      <c r="F286" s="67" t="s">
        <v>69</v>
      </c>
      <c r="G286" s="68"/>
      <c r="H286" s="69"/>
      <c r="I286" s="70">
        <f t="shared" si="67"/>
        <v>0</v>
      </c>
      <c r="J286" s="71">
        <f t="shared" si="68"/>
        <v>0</v>
      </c>
      <c r="K286" s="71">
        <f t="shared" si="68"/>
        <v>0</v>
      </c>
      <c r="N286" s="33" t="s">
        <v>141</v>
      </c>
    </row>
    <row r="287" spans="1:14" ht="15" customHeight="1" outlineLevel="2" x14ac:dyDescent="0.25">
      <c r="A287" s="50" t="s">
        <v>2060</v>
      </c>
      <c r="B287" s="50" t="s">
        <v>2061</v>
      </c>
      <c r="C287" s="48" t="s">
        <v>5668</v>
      </c>
      <c r="D287" s="167"/>
      <c r="E287" s="116" t="s">
        <v>73</v>
      </c>
      <c r="F287" s="67" t="s">
        <v>72</v>
      </c>
      <c r="G287" s="68"/>
      <c r="H287" s="69"/>
      <c r="I287" s="70">
        <f t="shared" si="67"/>
        <v>0</v>
      </c>
      <c r="J287" s="71">
        <f t="shared" si="68"/>
        <v>0</v>
      </c>
      <c r="K287" s="71">
        <f t="shared" si="68"/>
        <v>0</v>
      </c>
      <c r="N287" s="33" t="s">
        <v>141</v>
      </c>
    </row>
    <row r="288" spans="1:14" ht="15" customHeight="1" outlineLevel="2" x14ac:dyDescent="0.25">
      <c r="A288" s="50" t="s">
        <v>2062</v>
      </c>
      <c r="B288" s="50" t="s">
        <v>2063</v>
      </c>
      <c r="C288" s="48"/>
      <c r="D288" s="167"/>
      <c r="E288" s="159" t="s">
        <v>123</v>
      </c>
      <c r="F288" s="72" t="s">
        <v>123</v>
      </c>
      <c r="G288" s="68"/>
      <c r="H288" s="69"/>
      <c r="I288" s="70">
        <f t="shared" si="67"/>
        <v>0</v>
      </c>
      <c r="J288" s="71">
        <f t="shared" si="68"/>
        <v>0</v>
      </c>
      <c r="K288" s="71">
        <f t="shared" si="68"/>
        <v>0</v>
      </c>
      <c r="N288" s="33" t="s">
        <v>143</v>
      </c>
    </row>
    <row r="289" spans="1:14" ht="15" customHeight="1" outlineLevel="1" x14ac:dyDescent="0.25">
      <c r="A289" s="47" t="s">
        <v>2064</v>
      </c>
      <c r="B289" s="47" t="s">
        <v>2065</v>
      </c>
      <c r="C289" s="48"/>
      <c r="D289" s="49"/>
      <c r="E289" s="116"/>
      <c r="F289" s="67"/>
      <c r="G289" s="52"/>
      <c r="H289" s="52"/>
      <c r="I289" s="52"/>
      <c r="J289" s="52"/>
      <c r="K289" s="52"/>
      <c r="N289" s="33" t="s">
        <v>142</v>
      </c>
    </row>
    <row r="290" spans="1:14" ht="15" customHeight="1" outlineLevel="2" x14ac:dyDescent="0.25">
      <c r="A290" s="50" t="s">
        <v>2066</v>
      </c>
      <c r="B290" s="50" t="s">
        <v>2067</v>
      </c>
      <c r="C290" s="48" t="s">
        <v>5668</v>
      </c>
      <c r="D290" s="167"/>
      <c r="E290" s="116" t="s">
        <v>73</v>
      </c>
      <c r="F290" s="67" t="s">
        <v>72</v>
      </c>
      <c r="G290" s="68"/>
      <c r="H290" s="69"/>
      <c r="I290" s="70">
        <f t="shared" ref="I290:I295" si="69">+G290*H290</f>
        <v>0</v>
      </c>
      <c r="J290" s="71">
        <f t="shared" ref="J290:K295" si="70">+H290*$K$2</f>
        <v>0</v>
      </c>
      <c r="K290" s="71">
        <f t="shared" si="70"/>
        <v>0</v>
      </c>
      <c r="N290" s="33" t="s">
        <v>141</v>
      </c>
    </row>
    <row r="291" spans="1:14" ht="15" customHeight="1" outlineLevel="2" x14ac:dyDescent="0.25">
      <c r="A291" s="50" t="s">
        <v>2068</v>
      </c>
      <c r="B291" s="50" t="s">
        <v>2069</v>
      </c>
      <c r="C291" s="48" t="s">
        <v>5670</v>
      </c>
      <c r="D291" s="167"/>
      <c r="E291" s="116" t="s">
        <v>73</v>
      </c>
      <c r="F291" s="67" t="s">
        <v>72</v>
      </c>
      <c r="G291" s="68"/>
      <c r="H291" s="69"/>
      <c r="I291" s="70">
        <f t="shared" si="69"/>
        <v>0</v>
      </c>
      <c r="J291" s="71">
        <f t="shared" si="70"/>
        <v>0</v>
      </c>
      <c r="K291" s="71">
        <f t="shared" si="70"/>
        <v>0</v>
      </c>
      <c r="N291" s="33" t="s">
        <v>141</v>
      </c>
    </row>
    <row r="292" spans="1:14" ht="15" customHeight="1" outlineLevel="2" x14ac:dyDescent="0.25">
      <c r="A292" s="50" t="s">
        <v>2070</v>
      </c>
      <c r="B292" s="50" t="s">
        <v>2071</v>
      </c>
      <c r="C292" s="48" t="s">
        <v>5670</v>
      </c>
      <c r="D292" s="167"/>
      <c r="E292" s="116" t="s">
        <v>73</v>
      </c>
      <c r="F292" s="67" t="s">
        <v>72</v>
      </c>
      <c r="G292" s="68"/>
      <c r="H292" s="69"/>
      <c r="I292" s="70">
        <f t="shared" si="69"/>
        <v>0</v>
      </c>
      <c r="J292" s="71">
        <f t="shared" si="70"/>
        <v>0</v>
      </c>
      <c r="K292" s="71">
        <f t="shared" si="70"/>
        <v>0</v>
      </c>
      <c r="N292" s="33" t="s">
        <v>141</v>
      </c>
    </row>
    <row r="293" spans="1:14" ht="15" customHeight="1" outlineLevel="2" x14ac:dyDescent="0.25">
      <c r="A293" s="50" t="s">
        <v>2072</v>
      </c>
      <c r="B293" s="50" t="s">
        <v>2073</v>
      </c>
      <c r="C293" s="48" t="s">
        <v>5668</v>
      </c>
      <c r="D293" s="167"/>
      <c r="E293" s="116" t="s">
        <v>69</v>
      </c>
      <c r="F293" s="67" t="s">
        <v>69</v>
      </c>
      <c r="G293" s="68"/>
      <c r="H293" s="69"/>
      <c r="I293" s="70">
        <f t="shared" si="69"/>
        <v>0</v>
      </c>
      <c r="J293" s="71">
        <f t="shared" si="70"/>
        <v>0</v>
      </c>
      <c r="K293" s="71">
        <f t="shared" si="70"/>
        <v>0</v>
      </c>
      <c r="N293" s="33" t="s">
        <v>141</v>
      </c>
    </row>
    <row r="294" spans="1:14" ht="15" customHeight="1" outlineLevel="2" x14ac:dyDescent="0.25">
      <c r="A294" s="50" t="s">
        <v>2074</v>
      </c>
      <c r="B294" s="50" t="s">
        <v>2075</v>
      </c>
      <c r="C294" s="48" t="s">
        <v>5668</v>
      </c>
      <c r="D294" s="167"/>
      <c r="E294" s="116" t="s">
        <v>73</v>
      </c>
      <c r="F294" s="67" t="s">
        <v>72</v>
      </c>
      <c r="G294" s="68"/>
      <c r="H294" s="69"/>
      <c r="I294" s="70">
        <f t="shared" si="69"/>
        <v>0</v>
      </c>
      <c r="J294" s="71">
        <f t="shared" si="70"/>
        <v>0</v>
      </c>
      <c r="K294" s="71">
        <f t="shared" si="70"/>
        <v>0</v>
      </c>
      <c r="N294" s="33" t="s">
        <v>141</v>
      </c>
    </row>
    <row r="295" spans="1:14" ht="15" customHeight="1" outlineLevel="2" x14ac:dyDescent="0.25">
      <c r="A295" s="50" t="s">
        <v>2076</v>
      </c>
      <c r="B295" s="50" t="s">
        <v>2077</v>
      </c>
      <c r="C295" s="48"/>
      <c r="D295" s="167"/>
      <c r="E295" s="159" t="s">
        <v>123</v>
      </c>
      <c r="F295" s="72" t="s">
        <v>123</v>
      </c>
      <c r="G295" s="68"/>
      <c r="H295" s="69"/>
      <c r="I295" s="70">
        <f t="shared" si="69"/>
        <v>0</v>
      </c>
      <c r="J295" s="71">
        <f t="shared" si="70"/>
        <v>0</v>
      </c>
      <c r="K295" s="71">
        <f t="shared" si="70"/>
        <v>0</v>
      </c>
      <c r="N295" s="46" t="s">
        <v>143</v>
      </c>
    </row>
    <row r="296" spans="1:14" ht="15" customHeight="1" outlineLevel="1" x14ac:dyDescent="0.25">
      <c r="A296" s="47" t="s">
        <v>2078</v>
      </c>
      <c r="B296" s="47" t="s">
        <v>2079</v>
      </c>
      <c r="C296" s="48"/>
      <c r="D296" s="49"/>
      <c r="E296" s="116"/>
      <c r="F296" s="67"/>
      <c r="G296" s="52"/>
      <c r="H296" s="52"/>
      <c r="I296" s="52"/>
      <c r="J296" s="52"/>
      <c r="K296" s="52"/>
      <c r="N296" s="33" t="s">
        <v>142</v>
      </c>
    </row>
    <row r="297" spans="1:14" ht="15" customHeight="1" outlineLevel="2" x14ac:dyDescent="0.25">
      <c r="A297" s="50" t="s">
        <v>2080</v>
      </c>
      <c r="B297" s="50" t="s">
        <v>2081</v>
      </c>
      <c r="C297" s="48" t="s">
        <v>5668</v>
      </c>
      <c r="D297" s="167"/>
      <c r="E297" s="116" t="s">
        <v>73</v>
      </c>
      <c r="F297" s="67" t="s">
        <v>72</v>
      </c>
      <c r="G297" s="68"/>
      <c r="H297" s="69"/>
      <c r="I297" s="70">
        <f t="shared" ref="I297:I302" si="71">+G297*H297</f>
        <v>0</v>
      </c>
      <c r="J297" s="71">
        <f t="shared" ref="J297:K302" si="72">+H297*$K$2</f>
        <v>0</v>
      </c>
      <c r="K297" s="71">
        <f t="shared" si="72"/>
        <v>0</v>
      </c>
      <c r="N297" s="33" t="s">
        <v>141</v>
      </c>
    </row>
    <row r="298" spans="1:14" ht="15" customHeight="1" outlineLevel="2" x14ac:dyDescent="0.25">
      <c r="A298" s="50" t="s">
        <v>2082</v>
      </c>
      <c r="B298" s="50" t="s">
        <v>2083</v>
      </c>
      <c r="C298" s="48" t="s">
        <v>5670</v>
      </c>
      <c r="D298" s="167"/>
      <c r="E298" s="116" t="s">
        <v>73</v>
      </c>
      <c r="F298" s="67" t="s">
        <v>72</v>
      </c>
      <c r="G298" s="68"/>
      <c r="H298" s="69"/>
      <c r="I298" s="70">
        <f t="shared" si="71"/>
        <v>0</v>
      </c>
      <c r="J298" s="71">
        <f t="shared" si="72"/>
        <v>0</v>
      </c>
      <c r="K298" s="71">
        <f t="shared" si="72"/>
        <v>0</v>
      </c>
      <c r="N298" s="33" t="s">
        <v>141</v>
      </c>
    </row>
    <row r="299" spans="1:14" ht="15" customHeight="1" outlineLevel="2" x14ac:dyDescent="0.25">
      <c r="A299" s="50" t="s">
        <v>2084</v>
      </c>
      <c r="B299" s="50" t="s">
        <v>2085</v>
      </c>
      <c r="C299" s="48" t="s">
        <v>5670</v>
      </c>
      <c r="D299" s="167"/>
      <c r="E299" s="116" t="s">
        <v>73</v>
      </c>
      <c r="F299" s="67" t="s">
        <v>72</v>
      </c>
      <c r="G299" s="68"/>
      <c r="H299" s="69"/>
      <c r="I299" s="70">
        <f t="shared" si="71"/>
        <v>0</v>
      </c>
      <c r="J299" s="71">
        <f t="shared" si="72"/>
        <v>0</v>
      </c>
      <c r="K299" s="71">
        <f t="shared" si="72"/>
        <v>0</v>
      </c>
      <c r="N299" s="33" t="s">
        <v>141</v>
      </c>
    </row>
    <row r="300" spans="1:14" ht="15" customHeight="1" outlineLevel="2" x14ac:dyDescent="0.25">
      <c r="A300" s="50" t="s">
        <v>2086</v>
      </c>
      <c r="B300" s="50" t="s">
        <v>2087</v>
      </c>
      <c r="C300" s="48" t="s">
        <v>5668</v>
      </c>
      <c r="D300" s="167"/>
      <c r="E300" s="116" t="s">
        <v>69</v>
      </c>
      <c r="F300" s="67" t="s">
        <v>69</v>
      </c>
      <c r="G300" s="68"/>
      <c r="H300" s="69"/>
      <c r="I300" s="70">
        <f t="shared" si="71"/>
        <v>0</v>
      </c>
      <c r="J300" s="71">
        <f t="shared" si="72"/>
        <v>0</v>
      </c>
      <c r="K300" s="71">
        <f t="shared" si="72"/>
        <v>0</v>
      </c>
      <c r="N300" s="33" t="s">
        <v>141</v>
      </c>
    </row>
    <row r="301" spans="1:14" ht="15" customHeight="1" outlineLevel="2" x14ac:dyDescent="0.25">
      <c r="A301" s="50" t="s">
        <v>2088</v>
      </c>
      <c r="B301" s="50" t="s">
        <v>2089</v>
      </c>
      <c r="C301" s="48" t="s">
        <v>5668</v>
      </c>
      <c r="D301" s="167"/>
      <c r="E301" s="116" t="s">
        <v>73</v>
      </c>
      <c r="F301" s="67" t="s">
        <v>72</v>
      </c>
      <c r="G301" s="68"/>
      <c r="H301" s="69"/>
      <c r="I301" s="70">
        <f t="shared" si="71"/>
        <v>0</v>
      </c>
      <c r="J301" s="71">
        <f t="shared" si="72"/>
        <v>0</v>
      </c>
      <c r="K301" s="71">
        <f t="shared" si="72"/>
        <v>0</v>
      </c>
      <c r="N301" s="33" t="s">
        <v>141</v>
      </c>
    </row>
    <row r="302" spans="1:14" ht="15" customHeight="1" outlineLevel="2" x14ac:dyDescent="0.25">
      <c r="A302" s="50" t="s">
        <v>2090</v>
      </c>
      <c r="B302" s="50" t="s">
        <v>2091</v>
      </c>
      <c r="C302" s="48"/>
      <c r="D302" s="167"/>
      <c r="E302" s="159" t="s">
        <v>123</v>
      </c>
      <c r="F302" s="72" t="s">
        <v>123</v>
      </c>
      <c r="G302" s="68"/>
      <c r="H302" s="69"/>
      <c r="I302" s="70">
        <f t="shared" si="71"/>
        <v>0</v>
      </c>
      <c r="J302" s="71">
        <f t="shared" si="72"/>
        <v>0</v>
      </c>
      <c r="K302" s="71">
        <f t="shared" si="72"/>
        <v>0</v>
      </c>
      <c r="N302" s="33" t="s">
        <v>143</v>
      </c>
    </row>
    <row r="303" spans="1:14" ht="15" customHeight="1" outlineLevel="1" x14ac:dyDescent="0.25">
      <c r="A303" s="47" t="s">
        <v>2092</v>
      </c>
      <c r="B303" s="47" t="s">
        <v>2093</v>
      </c>
      <c r="C303" s="48"/>
      <c r="D303" s="49"/>
      <c r="E303" s="116"/>
      <c r="F303" s="67"/>
      <c r="G303" s="52"/>
      <c r="H303" s="52"/>
      <c r="I303" s="52"/>
      <c r="J303" s="52"/>
      <c r="K303" s="52"/>
      <c r="N303" s="33" t="s">
        <v>142</v>
      </c>
    </row>
    <row r="304" spans="1:14" ht="15" customHeight="1" outlineLevel="2" x14ac:dyDescent="0.25">
      <c r="A304" s="50" t="s">
        <v>2094</v>
      </c>
      <c r="B304" s="50" t="s">
        <v>2095</v>
      </c>
      <c r="C304" s="48" t="s">
        <v>5668</v>
      </c>
      <c r="D304" s="167"/>
      <c r="E304" s="116" t="s">
        <v>73</v>
      </c>
      <c r="F304" s="67" t="s">
        <v>72</v>
      </c>
      <c r="G304" s="68"/>
      <c r="H304" s="69"/>
      <c r="I304" s="70">
        <f t="shared" ref="I304:I309" si="73">+G304*H304</f>
        <v>0</v>
      </c>
      <c r="J304" s="71">
        <f t="shared" ref="J304:K309" si="74">+H304*$K$2</f>
        <v>0</v>
      </c>
      <c r="K304" s="71">
        <f t="shared" si="74"/>
        <v>0</v>
      </c>
      <c r="N304" s="46" t="s">
        <v>141</v>
      </c>
    </row>
    <row r="305" spans="1:14" ht="15" customHeight="1" outlineLevel="2" x14ac:dyDescent="0.25">
      <c r="A305" s="50" t="s">
        <v>2096</v>
      </c>
      <c r="B305" s="50" t="s">
        <v>2097</v>
      </c>
      <c r="C305" s="48" t="s">
        <v>5670</v>
      </c>
      <c r="D305" s="167"/>
      <c r="E305" s="116" t="s">
        <v>73</v>
      </c>
      <c r="F305" s="67" t="s">
        <v>72</v>
      </c>
      <c r="G305" s="68"/>
      <c r="H305" s="69"/>
      <c r="I305" s="70">
        <f t="shared" si="73"/>
        <v>0</v>
      </c>
      <c r="J305" s="71">
        <f t="shared" si="74"/>
        <v>0</v>
      </c>
      <c r="K305" s="71">
        <f t="shared" si="74"/>
        <v>0</v>
      </c>
      <c r="N305" s="46" t="s">
        <v>141</v>
      </c>
    </row>
    <row r="306" spans="1:14" ht="15" customHeight="1" outlineLevel="2" x14ac:dyDescent="0.25">
      <c r="A306" s="50" t="s">
        <v>2098</v>
      </c>
      <c r="B306" s="50" t="s">
        <v>2099</v>
      </c>
      <c r="C306" s="48" t="s">
        <v>5670</v>
      </c>
      <c r="D306" s="167"/>
      <c r="E306" s="116" t="s">
        <v>73</v>
      </c>
      <c r="F306" s="67" t="s">
        <v>72</v>
      </c>
      <c r="G306" s="68"/>
      <c r="H306" s="69"/>
      <c r="I306" s="70">
        <f t="shared" si="73"/>
        <v>0</v>
      </c>
      <c r="J306" s="71">
        <f t="shared" si="74"/>
        <v>0</v>
      </c>
      <c r="K306" s="71">
        <f t="shared" si="74"/>
        <v>0</v>
      </c>
      <c r="N306" s="46" t="s">
        <v>141</v>
      </c>
    </row>
    <row r="307" spans="1:14" ht="15" customHeight="1" outlineLevel="2" x14ac:dyDescent="0.25">
      <c r="A307" s="50" t="s">
        <v>2100</v>
      </c>
      <c r="B307" s="50" t="s">
        <v>2101</v>
      </c>
      <c r="C307" s="48" t="s">
        <v>5668</v>
      </c>
      <c r="D307" s="167"/>
      <c r="E307" s="116" t="s">
        <v>69</v>
      </c>
      <c r="F307" s="67" t="s">
        <v>69</v>
      </c>
      <c r="G307" s="68"/>
      <c r="H307" s="69"/>
      <c r="I307" s="70">
        <f t="shared" si="73"/>
        <v>0</v>
      </c>
      <c r="J307" s="71">
        <f t="shared" si="74"/>
        <v>0</v>
      </c>
      <c r="K307" s="71">
        <f t="shared" si="74"/>
        <v>0</v>
      </c>
      <c r="N307" s="46" t="s">
        <v>141</v>
      </c>
    </row>
    <row r="308" spans="1:14" ht="15" customHeight="1" outlineLevel="2" x14ac:dyDescent="0.25">
      <c r="A308" s="50" t="s">
        <v>2102</v>
      </c>
      <c r="B308" s="50" t="s">
        <v>2103</v>
      </c>
      <c r="C308" s="48" t="s">
        <v>5668</v>
      </c>
      <c r="D308" s="167"/>
      <c r="E308" s="116" t="s">
        <v>73</v>
      </c>
      <c r="F308" s="67" t="s">
        <v>72</v>
      </c>
      <c r="G308" s="68"/>
      <c r="H308" s="69"/>
      <c r="I308" s="70">
        <f t="shared" si="73"/>
        <v>0</v>
      </c>
      <c r="J308" s="71">
        <f t="shared" si="74"/>
        <v>0</v>
      </c>
      <c r="K308" s="71">
        <f t="shared" si="74"/>
        <v>0</v>
      </c>
      <c r="N308" s="46" t="s">
        <v>141</v>
      </c>
    </row>
    <row r="309" spans="1:14" ht="15" customHeight="1" outlineLevel="2" x14ac:dyDescent="0.25">
      <c r="A309" s="50" t="s">
        <v>2104</v>
      </c>
      <c r="B309" s="50" t="s">
        <v>2105</v>
      </c>
      <c r="C309" s="48"/>
      <c r="D309" s="167"/>
      <c r="E309" s="159" t="s">
        <v>123</v>
      </c>
      <c r="F309" s="72" t="s">
        <v>123</v>
      </c>
      <c r="G309" s="68"/>
      <c r="H309" s="69"/>
      <c r="I309" s="70">
        <f t="shared" si="73"/>
        <v>0</v>
      </c>
      <c r="J309" s="71">
        <f t="shared" si="74"/>
        <v>0</v>
      </c>
      <c r="K309" s="71">
        <f t="shared" si="74"/>
        <v>0</v>
      </c>
      <c r="N309" s="46" t="s">
        <v>143</v>
      </c>
    </row>
    <row r="310" spans="1:14" ht="15" customHeight="1" outlineLevel="1" x14ac:dyDescent="0.25">
      <c r="A310" s="47" t="s">
        <v>2106</v>
      </c>
      <c r="B310" s="47" t="s">
        <v>2107</v>
      </c>
      <c r="C310" s="48"/>
      <c r="D310" s="49"/>
      <c r="E310" s="116"/>
      <c r="F310" s="67"/>
      <c r="G310" s="52"/>
      <c r="H310" s="52"/>
      <c r="I310" s="52"/>
      <c r="J310" s="52"/>
      <c r="K310" s="52"/>
      <c r="N310" s="33" t="s">
        <v>142</v>
      </c>
    </row>
    <row r="311" spans="1:14" ht="15" customHeight="1" outlineLevel="2" x14ac:dyDescent="0.25">
      <c r="A311" s="50" t="s">
        <v>2108</v>
      </c>
      <c r="B311" s="50" t="s">
        <v>2109</v>
      </c>
      <c r="C311" s="48" t="s">
        <v>5668</v>
      </c>
      <c r="D311" s="167"/>
      <c r="E311" s="116" t="s">
        <v>73</v>
      </c>
      <c r="F311" s="67" t="s">
        <v>72</v>
      </c>
      <c r="G311" s="68"/>
      <c r="H311" s="69"/>
      <c r="I311" s="70">
        <f t="shared" ref="I311:I316" si="75">+G311*H311</f>
        <v>0</v>
      </c>
      <c r="J311" s="71">
        <f t="shared" ref="J311:K316" si="76">+H311*$K$2</f>
        <v>0</v>
      </c>
      <c r="K311" s="71">
        <f t="shared" si="76"/>
        <v>0</v>
      </c>
      <c r="N311" s="33" t="s">
        <v>141</v>
      </c>
    </row>
    <row r="312" spans="1:14" ht="15" customHeight="1" outlineLevel="2" x14ac:dyDescent="0.25">
      <c r="A312" s="50" t="s">
        <v>2110</v>
      </c>
      <c r="B312" s="50" t="s">
        <v>2111</v>
      </c>
      <c r="C312" s="48" t="s">
        <v>5670</v>
      </c>
      <c r="D312" s="167"/>
      <c r="E312" s="116" t="s">
        <v>73</v>
      </c>
      <c r="F312" s="67" t="s">
        <v>72</v>
      </c>
      <c r="G312" s="68"/>
      <c r="H312" s="69"/>
      <c r="I312" s="70">
        <f t="shared" si="75"/>
        <v>0</v>
      </c>
      <c r="J312" s="71">
        <f t="shared" si="76"/>
        <v>0</v>
      </c>
      <c r="K312" s="71">
        <f t="shared" si="76"/>
        <v>0</v>
      </c>
      <c r="N312" s="33" t="s">
        <v>141</v>
      </c>
    </row>
    <row r="313" spans="1:14" ht="15" customHeight="1" outlineLevel="2" x14ac:dyDescent="0.25">
      <c r="A313" s="50" t="s">
        <v>2112</v>
      </c>
      <c r="B313" s="50" t="s">
        <v>2113</v>
      </c>
      <c r="C313" s="48" t="s">
        <v>5670</v>
      </c>
      <c r="D313" s="167"/>
      <c r="E313" s="116" t="s">
        <v>73</v>
      </c>
      <c r="F313" s="67" t="s">
        <v>72</v>
      </c>
      <c r="G313" s="68"/>
      <c r="H313" s="69"/>
      <c r="I313" s="70">
        <f t="shared" si="75"/>
        <v>0</v>
      </c>
      <c r="J313" s="71">
        <f t="shared" si="76"/>
        <v>0</v>
      </c>
      <c r="K313" s="71">
        <f t="shared" si="76"/>
        <v>0</v>
      </c>
      <c r="N313" s="33" t="s">
        <v>141</v>
      </c>
    </row>
    <row r="314" spans="1:14" ht="15" customHeight="1" outlineLevel="2" x14ac:dyDescent="0.25">
      <c r="A314" s="50" t="s">
        <v>2114</v>
      </c>
      <c r="B314" s="50" t="s">
        <v>2115</v>
      </c>
      <c r="C314" s="48" t="s">
        <v>5668</v>
      </c>
      <c r="D314" s="167"/>
      <c r="E314" s="116" t="s">
        <v>69</v>
      </c>
      <c r="F314" s="67" t="s">
        <v>69</v>
      </c>
      <c r="G314" s="68"/>
      <c r="H314" s="69"/>
      <c r="I314" s="70">
        <f t="shared" si="75"/>
        <v>0</v>
      </c>
      <c r="J314" s="71">
        <f t="shared" si="76"/>
        <v>0</v>
      </c>
      <c r="K314" s="71">
        <f t="shared" si="76"/>
        <v>0</v>
      </c>
      <c r="N314" s="33" t="s">
        <v>141</v>
      </c>
    </row>
    <row r="315" spans="1:14" ht="15" customHeight="1" outlineLevel="2" x14ac:dyDescent="0.25">
      <c r="A315" s="50" t="s">
        <v>2116</v>
      </c>
      <c r="B315" s="50" t="s">
        <v>2117</v>
      </c>
      <c r="C315" s="48" t="s">
        <v>5668</v>
      </c>
      <c r="D315" s="167"/>
      <c r="E315" s="116" t="s">
        <v>73</v>
      </c>
      <c r="F315" s="67" t="s">
        <v>72</v>
      </c>
      <c r="G315" s="68"/>
      <c r="H315" s="69"/>
      <c r="I315" s="70">
        <f t="shared" si="75"/>
        <v>0</v>
      </c>
      <c r="J315" s="71">
        <f t="shared" si="76"/>
        <v>0</v>
      </c>
      <c r="K315" s="71">
        <f t="shared" si="76"/>
        <v>0</v>
      </c>
      <c r="N315" s="33" t="s">
        <v>141</v>
      </c>
    </row>
    <row r="316" spans="1:14" ht="15" customHeight="1" outlineLevel="2" x14ac:dyDescent="0.25">
      <c r="A316" s="50" t="s">
        <v>2118</v>
      </c>
      <c r="B316" s="50" t="s">
        <v>2119</v>
      </c>
      <c r="C316" s="48"/>
      <c r="D316" s="167"/>
      <c r="E316" s="159" t="s">
        <v>123</v>
      </c>
      <c r="F316" s="72" t="s">
        <v>123</v>
      </c>
      <c r="G316" s="68"/>
      <c r="H316" s="69"/>
      <c r="I316" s="70">
        <f t="shared" si="75"/>
        <v>0</v>
      </c>
      <c r="J316" s="71">
        <f t="shared" si="76"/>
        <v>0</v>
      </c>
      <c r="K316" s="71">
        <f t="shared" si="76"/>
        <v>0</v>
      </c>
      <c r="N316" s="33" t="s">
        <v>143</v>
      </c>
    </row>
    <row r="317" spans="1:14" ht="15" customHeight="1" outlineLevel="1" x14ac:dyDescent="0.25">
      <c r="A317" s="47" t="s">
        <v>2120</v>
      </c>
      <c r="B317" s="47" t="s">
        <v>2121</v>
      </c>
      <c r="C317" s="48"/>
      <c r="D317" s="49"/>
      <c r="E317" s="116"/>
      <c r="F317" s="67"/>
      <c r="G317" s="52"/>
      <c r="H317" s="52"/>
      <c r="I317" s="52"/>
      <c r="J317" s="52"/>
      <c r="K317" s="52"/>
      <c r="N317" s="33" t="s">
        <v>142</v>
      </c>
    </row>
    <row r="318" spans="1:14" ht="15" customHeight="1" outlineLevel="2" x14ac:dyDescent="0.25">
      <c r="A318" s="50" t="s">
        <v>2122</v>
      </c>
      <c r="B318" s="50" t="s">
        <v>2123</v>
      </c>
      <c r="C318" s="48" t="s">
        <v>5668</v>
      </c>
      <c r="D318" s="167"/>
      <c r="E318" s="116" t="s">
        <v>73</v>
      </c>
      <c r="F318" s="67" t="s">
        <v>72</v>
      </c>
      <c r="G318" s="68"/>
      <c r="H318" s="69"/>
      <c r="I318" s="70">
        <f t="shared" ref="I318:I323" si="77">+G318*H318</f>
        <v>0</v>
      </c>
      <c r="J318" s="71">
        <f t="shared" ref="J318:K323" si="78">+H318*$K$2</f>
        <v>0</v>
      </c>
      <c r="K318" s="71">
        <f t="shared" si="78"/>
        <v>0</v>
      </c>
      <c r="N318" s="33" t="s">
        <v>141</v>
      </c>
    </row>
    <row r="319" spans="1:14" ht="15" customHeight="1" outlineLevel="2" x14ac:dyDescent="0.25">
      <c r="A319" s="50" t="s">
        <v>2124</v>
      </c>
      <c r="B319" s="50" t="s">
        <v>2125</v>
      </c>
      <c r="C319" s="48" t="s">
        <v>5670</v>
      </c>
      <c r="D319" s="167"/>
      <c r="E319" s="116" t="s">
        <v>73</v>
      </c>
      <c r="F319" s="67" t="s">
        <v>72</v>
      </c>
      <c r="G319" s="68"/>
      <c r="H319" s="69"/>
      <c r="I319" s="70">
        <f t="shared" si="77"/>
        <v>0</v>
      </c>
      <c r="J319" s="71">
        <f t="shared" si="78"/>
        <v>0</v>
      </c>
      <c r="K319" s="71">
        <f t="shared" si="78"/>
        <v>0</v>
      </c>
      <c r="N319" s="33" t="s">
        <v>141</v>
      </c>
    </row>
    <row r="320" spans="1:14" ht="15" customHeight="1" outlineLevel="2" x14ac:dyDescent="0.25">
      <c r="A320" s="50" t="s">
        <v>2126</v>
      </c>
      <c r="B320" s="50" t="s">
        <v>2127</v>
      </c>
      <c r="C320" s="48" t="s">
        <v>5670</v>
      </c>
      <c r="D320" s="167"/>
      <c r="E320" s="116" t="s">
        <v>73</v>
      </c>
      <c r="F320" s="67" t="s">
        <v>72</v>
      </c>
      <c r="G320" s="68"/>
      <c r="H320" s="69"/>
      <c r="I320" s="70">
        <f t="shared" si="77"/>
        <v>0</v>
      </c>
      <c r="J320" s="71">
        <f t="shared" si="78"/>
        <v>0</v>
      </c>
      <c r="K320" s="71">
        <f t="shared" si="78"/>
        <v>0</v>
      </c>
      <c r="N320" s="33" t="s">
        <v>141</v>
      </c>
    </row>
    <row r="321" spans="1:14" ht="15" customHeight="1" outlineLevel="2" x14ac:dyDescent="0.25">
      <c r="A321" s="50" t="s">
        <v>2128</v>
      </c>
      <c r="B321" s="50" t="s">
        <v>2129</v>
      </c>
      <c r="C321" s="48" t="s">
        <v>5668</v>
      </c>
      <c r="D321" s="167"/>
      <c r="E321" s="116" t="s">
        <v>69</v>
      </c>
      <c r="F321" s="67" t="s">
        <v>69</v>
      </c>
      <c r="G321" s="68"/>
      <c r="H321" s="69"/>
      <c r="I321" s="70">
        <f t="shared" si="77"/>
        <v>0</v>
      </c>
      <c r="J321" s="71">
        <f t="shared" si="78"/>
        <v>0</v>
      </c>
      <c r="K321" s="71">
        <f t="shared" si="78"/>
        <v>0</v>
      </c>
      <c r="N321" s="33" t="s">
        <v>141</v>
      </c>
    </row>
    <row r="322" spans="1:14" ht="15" customHeight="1" outlineLevel="2" x14ac:dyDescent="0.25">
      <c r="A322" s="50" t="s">
        <v>2130</v>
      </c>
      <c r="B322" s="50" t="s">
        <v>2131</v>
      </c>
      <c r="C322" s="48" t="s">
        <v>5668</v>
      </c>
      <c r="D322" s="167"/>
      <c r="E322" s="116" t="s">
        <v>73</v>
      </c>
      <c r="F322" s="67" t="s">
        <v>72</v>
      </c>
      <c r="G322" s="68"/>
      <c r="H322" s="69"/>
      <c r="I322" s="70">
        <f t="shared" si="77"/>
        <v>0</v>
      </c>
      <c r="J322" s="71">
        <f t="shared" si="78"/>
        <v>0</v>
      </c>
      <c r="K322" s="71">
        <f t="shared" si="78"/>
        <v>0</v>
      </c>
      <c r="N322" s="33" t="s">
        <v>141</v>
      </c>
    </row>
    <row r="323" spans="1:14" ht="15" customHeight="1" outlineLevel="2" x14ac:dyDescent="0.25">
      <c r="A323" s="50" t="s">
        <v>2132</v>
      </c>
      <c r="B323" s="50" t="s">
        <v>2133</v>
      </c>
      <c r="C323" s="48"/>
      <c r="D323" s="167"/>
      <c r="E323" s="159" t="s">
        <v>123</v>
      </c>
      <c r="F323" s="72" t="s">
        <v>123</v>
      </c>
      <c r="G323" s="68"/>
      <c r="H323" s="69"/>
      <c r="I323" s="70">
        <f t="shared" si="77"/>
        <v>0</v>
      </c>
      <c r="J323" s="71">
        <f t="shared" si="78"/>
        <v>0</v>
      </c>
      <c r="K323" s="71">
        <f t="shared" si="78"/>
        <v>0</v>
      </c>
      <c r="N323" s="33" t="s">
        <v>143</v>
      </c>
    </row>
    <row r="324" spans="1:14" ht="15" customHeight="1" outlineLevel="1" x14ac:dyDescent="0.25">
      <c r="A324" s="47" t="s">
        <v>2134</v>
      </c>
      <c r="B324" s="47" t="s">
        <v>2135</v>
      </c>
      <c r="C324" s="48"/>
      <c r="D324" s="49"/>
      <c r="E324" s="116"/>
      <c r="F324" s="67"/>
      <c r="G324" s="52"/>
      <c r="H324" s="52"/>
      <c r="I324" s="52"/>
      <c r="J324" s="52"/>
      <c r="K324" s="52"/>
      <c r="N324" s="33" t="s">
        <v>142</v>
      </c>
    </row>
    <row r="325" spans="1:14" ht="15" customHeight="1" outlineLevel="2" x14ac:dyDescent="0.25">
      <c r="A325" s="50" t="s">
        <v>2136</v>
      </c>
      <c r="B325" s="50" t="s">
        <v>2137</v>
      </c>
      <c r="C325" s="48" t="s">
        <v>5668</v>
      </c>
      <c r="D325" s="167"/>
      <c r="E325" s="116" t="s">
        <v>73</v>
      </c>
      <c r="F325" s="67" t="s">
        <v>72</v>
      </c>
      <c r="G325" s="68"/>
      <c r="H325" s="69"/>
      <c r="I325" s="70">
        <f t="shared" ref="I325:I330" si="79">+G325*H325</f>
        <v>0</v>
      </c>
      <c r="J325" s="71">
        <f t="shared" ref="J325:K330" si="80">+H325*$K$2</f>
        <v>0</v>
      </c>
      <c r="K325" s="71">
        <f t="shared" si="80"/>
        <v>0</v>
      </c>
      <c r="N325" s="46" t="s">
        <v>141</v>
      </c>
    </row>
    <row r="326" spans="1:14" ht="15" customHeight="1" outlineLevel="2" x14ac:dyDescent="0.25">
      <c r="A326" s="50" t="s">
        <v>2138</v>
      </c>
      <c r="B326" s="50" t="s">
        <v>2139</v>
      </c>
      <c r="C326" s="48" t="s">
        <v>5670</v>
      </c>
      <c r="D326" s="167"/>
      <c r="E326" s="116" t="s">
        <v>73</v>
      </c>
      <c r="F326" s="67" t="s">
        <v>72</v>
      </c>
      <c r="G326" s="68"/>
      <c r="H326" s="69"/>
      <c r="I326" s="70">
        <f t="shared" si="79"/>
        <v>0</v>
      </c>
      <c r="J326" s="71">
        <f t="shared" si="80"/>
        <v>0</v>
      </c>
      <c r="K326" s="71">
        <f t="shared" si="80"/>
        <v>0</v>
      </c>
      <c r="N326" s="46" t="s">
        <v>141</v>
      </c>
    </row>
    <row r="327" spans="1:14" ht="15" customHeight="1" outlineLevel="2" x14ac:dyDescent="0.25">
      <c r="A327" s="50" t="s">
        <v>2140</v>
      </c>
      <c r="B327" s="50" t="s">
        <v>2141</v>
      </c>
      <c r="C327" s="48" t="s">
        <v>5670</v>
      </c>
      <c r="D327" s="167"/>
      <c r="E327" s="116" t="s">
        <v>73</v>
      </c>
      <c r="F327" s="67" t="s">
        <v>72</v>
      </c>
      <c r="G327" s="68"/>
      <c r="H327" s="69"/>
      <c r="I327" s="70">
        <f t="shared" si="79"/>
        <v>0</v>
      </c>
      <c r="J327" s="71">
        <f t="shared" si="80"/>
        <v>0</v>
      </c>
      <c r="K327" s="71">
        <f t="shared" si="80"/>
        <v>0</v>
      </c>
      <c r="N327" s="46" t="s">
        <v>141</v>
      </c>
    </row>
    <row r="328" spans="1:14" ht="15" customHeight="1" outlineLevel="2" x14ac:dyDescent="0.25">
      <c r="A328" s="50" t="s">
        <v>2142</v>
      </c>
      <c r="B328" s="50" t="s">
        <v>2143</v>
      </c>
      <c r="C328" s="48" t="s">
        <v>5668</v>
      </c>
      <c r="D328" s="167"/>
      <c r="E328" s="116" t="s">
        <v>69</v>
      </c>
      <c r="F328" s="67" t="s">
        <v>69</v>
      </c>
      <c r="G328" s="68"/>
      <c r="H328" s="69"/>
      <c r="I328" s="70">
        <f t="shared" si="79"/>
        <v>0</v>
      </c>
      <c r="J328" s="71">
        <f t="shared" si="80"/>
        <v>0</v>
      </c>
      <c r="K328" s="71">
        <f t="shared" si="80"/>
        <v>0</v>
      </c>
      <c r="N328" s="46" t="s">
        <v>141</v>
      </c>
    </row>
    <row r="329" spans="1:14" ht="15" customHeight="1" outlineLevel="2" x14ac:dyDescent="0.25">
      <c r="A329" s="50" t="s">
        <v>2144</v>
      </c>
      <c r="B329" s="50" t="s">
        <v>2145</v>
      </c>
      <c r="C329" s="48" t="s">
        <v>5668</v>
      </c>
      <c r="D329" s="167"/>
      <c r="E329" s="116" t="s">
        <v>73</v>
      </c>
      <c r="F329" s="67" t="s">
        <v>72</v>
      </c>
      <c r="G329" s="68"/>
      <c r="H329" s="69"/>
      <c r="I329" s="70">
        <f t="shared" si="79"/>
        <v>0</v>
      </c>
      <c r="J329" s="71">
        <f t="shared" si="80"/>
        <v>0</v>
      </c>
      <c r="K329" s="71">
        <f t="shared" si="80"/>
        <v>0</v>
      </c>
      <c r="N329" s="46" t="s">
        <v>141</v>
      </c>
    </row>
    <row r="330" spans="1:14" ht="15" customHeight="1" outlineLevel="2" x14ac:dyDescent="0.25">
      <c r="A330" s="50" t="s">
        <v>2146</v>
      </c>
      <c r="B330" s="50" t="s">
        <v>2147</v>
      </c>
      <c r="C330" s="48"/>
      <c r="D330" s="167"/>
      <c r="E330" s="159" t="s">
        <v>123</v>
      </c>
      <c r="F330" s="72" t="s">
        <v>123</v>
      </c>
      <c r="G330" s="68"/>
      <c r="H330" s="69"/>
      <c r="I330" s="70">
        <f t="shared" si="79"/>
        <v>0</v>
      </c>
      <c r="J330" s="71">
        <f t="shared" si="80"/>
        <v>0</v>
      </c>
      <c r="K330" s="71">
        <f t="shared" si="80"/>
        <v>0</v>
      </c>
      <c r="N330" s="46" t="s">
        <v>143</v>
      </c>
    </row>
    <row r="331" spans="1:14" ht="15" customHeight="1" outlineLevel="1" x14ac:dyDescent="0.25">
      <c r="A331" s="47" t="s">
        <v>2148</v>
      </c>
      <c r="B331" s="47" t="s">
        <v>2149</v>
      </c>
      <c r="C331" s="48"/>
      <c r="D331" s="49"/>
      <c r="E331" s="116"/>
      <c r="F331" s="67"/>
      <c r="G331" s="52"/>
      <c r="H331" s="52"/>
      <c r="I331" s="52"/>
      <c r="J331" s="52"/>
      <c r="K331" s="52"/>
      <c r="N331" s="46" t="s">
        <v>142</v>
      </c>
    </row>
    <row r="332" spans="1:14" ht="15" customHeight="1" outlineLevel="2" x14ac:dyDescent="0.25">
      <c r="A332" s="50" t="s">
        <v>2150</v>
      </c>
      <c r="B332" s="50" t="s">
        <v>2151</v>
      </c>
      <c r="C332" s="48" t="s">
        <v>5668</v>
      </c>
      <c r="D332" s="167"/>
      <c r="E332" s="116" t="s">
        <v>73</v>
      </c>
      <c r="F332" s="67" t="s">
        <v>72</v>
      </c>
      <c r="G332" s="68"/>
      <c r="H332" s="69"/>
      <c r="I332" s="70">
        <f t="shared" ref="I332:I337" si="81">+G332*H332</f>
        <v>0</v>
      </c>
      <c r="J332" s="71">
        <f t="shared" ref="J332:J337" si="82">+H332*$K$2</f>
        <v>0</v>
      </c>
      <c r="K332" s="71">
        <f t="shared" ref="K332:K337" si="83">+I332*$K$2</f>
        <v>0</v>
      </c>
      <c r="N332" s="46" t="s">
        <v>141</v>
      </c>
    </row>
    <row r="333" spans="1:14" ht="15" customHeight="1" outlineLevel="2" x14ac:dyDescent="0.25">
      <c r="A333" s="50" t="s">
        <v>2152</v>
      </c>
      <c r="B333" s="50" t="s">
        <v>2153</v>
      </c>
      <c r="C333" s="48" t="s">
        <v>5670</v>
      </c>
      <c r="D333" s="167"/>
      <c r="E333" s="116" t="s">
        <v>73</v>
      </c>
      <c r="F333" s="67" t="s">
        <v>72</v>
      </c>
      <c r="G333" s="68"/>
      <c r="H333" s="69"/>
      <c r="I333" s="70">
        <f t="shared" si="81"/>
        <v>0</v>
      </c>
      <c r="J333" s="71">
        <f t="shared" si="82"/>
        <v>0</v>
      </c>
      <c r="K333" s="71">
        <f t="shared" si="83"/>
        <v>0</v>
      </c>
      <c r="N333" s="46" t="s">
        <v>141</v>
      </c>
    </row>
    <row r="334" spans="1:14" ht="15" customHeight="1" outlineLevel="2" x14ac:dyDescent="0.25">
      <c r="A334" s="50" t="s">
        <v>2154</v>
      </c>
      <c r="B334" s="50" t="s">
        <v>2155</v>
      </c>
      <c r="C334" s="48" t="s">
        <v>5670</v>
      </c>
      <c r="D334" s="167"/>
      <c r="E334" s="116" t="s">
        <v>73</v>
      </c>
      <c r="F334" s="67" t="s">
        <v>72</v>
      </c>
      <c r="G334" s="68"/>
      <c r="H334" s="69"/>
      <c r="I334" s="70">
        <f t="shared" si="81"/>
        <v>0</v>
      </c>
      <c r="J334" s="71">
        <f t="shared" si="82"/>
        <v>0</v>
      </c>
      <c r="K334" s="71">
        <f t="shared" si="83"/>
        <v>0</v>
      </c>
      <c r="N334" s="46" t="s">
        <v>141</v>
      </c>
    </row>
    <row r="335" spans="1:14" ht="15" customHeight="1" outlineLevel="2" x14ac:dyDescent="0.25">
      <c r="A335" s="50" t="s">
        <v>2156</v>
      </c>
      <c r="B335" s="50" t="s">
        <v>2157</v>
      </c>
      <c r="C335" s="48" t="s">
        <v>5668</v>
      </c>
      <c r="D335" s="167"/>
      <c r="E335" s="116" t="s">
        <v>69</v>
      </c>
      <c r="F335" s="67" t="s">
        <v>69</v>
      </c>
      <c r="G335" s="68"/>
      <c r="H335" s="69"/>
      <c r="I335" s="70">
        <f t="shared" si="81"/>
        <v>0</v>
      </c>
      <c r="J335" s="71">
        <f t="shared" si="82"/>
        <v>0</v>
      </c>
      <c r="K335" s="71">
        <f t="shared" si="83"/>
        <v>0</v>
      </c>
      <c r="N335" s="46" t="s">
        <v>141</v>
      </c>
    </row>
    <row r="336" spans="1:14" ht="15" customHeight="1" outlineLevel="2" x14ac:dyDescent="0.25">
      <c r="A336" s="50" t="s">
        <v>2158</v>
      </c>
      <c r="B336" s="50" t="s">
        <v>2159</v>
      </c>
      <c r="C336" s="48" t="s">
        <v>5670</v>
      </c>
      <c r="D336" s="167"/>
      <c r="E336" s="116" t="s">
        <v>73</v>
      </c>
      <c r="F336" s="67" t="s">
        <v>72</v>
      </c>
      <c r="G336" s="68"/>
      <c r="H336" s="69"/>
      <c r="I336" s="70">
        <f t="shared" si="81"/>
        <v>0</v>
      </c>
      <c r="J336" s="71">
        <f t="shared" si="82"/>
        <v>0</v>
      </c>
      <c r="K336" s="71">
        <f t="shared" si="83"/>
        <v>0</v>
      </c>
      <c r="N336" s="46" t="s">
        <v>141</v>
      </c>
    </row>
    <row r="337" spans="1:14" ht="15" customHeight="1" outlineLevel="2" x14ac:dyDescent="0.25">
      <c r="A337" s="50" t="s">
        <v>2160</v>
      </c>
      <c r="B337" s="50" t="s">
        <v>2161</v>
      </c>
      <c r="C337" s="48" t="s">
        <v>5668</v>
      </c>
      <c r="D337" s="167"/>
      <c r="E337" s="116" t="s">
        <v>73</v>
      </c>
      <c r="F337" s="67" t="s">
        <v>72</v>
      </c>
      <c r="G337" s="68"/>
      <c r="H337" s="69"/>
      <c r="I337" s="70">
        <f t="shared" si="81"/>
        <v>0</v>
      </c>
      <c r="J337" s="71">
        <f t="shared" si="82"/>
        <v>0</v>
      </c>
      <c r="K337" s="71">
        <f t="shared" si="83"/>
        <v>0</v>
      </c>
      <c r="N337" s="46" t="s">
        <v>141</v>
      </c>
    </row>
    <row r="338" spans="1:14" ht="15" customHeight="1" outlineLevel="2" x14ac:dyDescent="0.25">
      <c r="A338" s="50" t="s">
        <v>2162</v>
      </c>
      <c r="B338" s="50" t="s">
        <v>2163</v>
      </c>
      <c r="C338" s="48"/>
      <c r="D338" s="167"/>
      <c r="E338" s="159" t="s">
        <v>123</v>
      </c>
      <c r="F338" s="72" t="s">
        <v>123</v>
      </c>
      <c r="G338" s="68"/>
      <c r="H338" s="69"/>
      <c r="I338" s="70">
        <f>+G338*H338</f>
        <v>0</v>
      </c>
      <c r="J338" s="71">
        <f>+H338*$K$2</f>
        <v>0</v>
      </c>
      <c r="K338" s="71">
        <f>+I338*$K$2</f>
        <v>0</v>
      </c>
      <c r="N338" s="46" t="s">
        <v>143</v>
      </c>
    </row>
    <row r="339" spans="1:14" ht="15" customHeight="1" outlineLevel="1" x14ac:dyDescent="0.25">
      <c r="A339" s="47" t="s">
        <v>2164</v>
      </c>
      <c r="B339" s="47" t="s">
        <v>2165</v>
      </c>
      <c r="C339" s="48"/>
      <c r="D339" s="49"/>
      <c r="E339" s="116"/>
      <c r="F339" s="67"/>
      <c r="G339" s="52"/>
      <c r="H339" s="52"/>
      <c r="I339" s="52"/>
      <c r="J339" s="52"/>
      <c r="K339" s="52"/>
      <c r="N339" s="46" t="s">
        <v>142</v>
      </c>
    </row>
    <row r="340" spans="1:14" ht="15" customHeight="1" outlineLevel="2" x14ac:dyDescent="0.25">
      <c r="A340" s="50" t="s">
        <v>2166</v>
      </c>
      <c r="B340" s="50" t="s">
        <v>2167</v>
      </c>
      <c r="C340" s="48" t="s">
        <v>5668</v>
      </c>
      <c r="D340" s="167"/>
      <c r="E340" s="116" t="s">
        <v>73</v>
      </c>
      <c r="F340" s="67" t="s">
        <v>72</v>
      </c>
      <c r="G340" s="68"/>
      <c r="H340" s="69"/>
      <c r="I340" s="70">
        <f t="shared" ref="I340:I345" si="84">+G340*H340</f>
        <v>0</v>
      </c>
      <c r="J340" s="71">
        <f t="shared" ref="J340:J345" si="85">+H340*$K$2</f>
        <v>0</v>
      </c>
      <c r="K340" s="71">
        <f t="shared" ref="K340:K345" si="86">+I340*$K$2</f>
        <v>0</v>
      </c>
      <c r="N340" s="46" t="s">
        <v>141</v>
      </c>
    </row>
    <row r="341" spans="1:14" ht="15" customHeight="1" outlineLevel="2" x14ac:dyDescent="0.25">
      <c r="A341" s="50" t="s">
        <v>2168</v>
      </c>
      <c r="B341" s="50" t="s">
        <v>2169</v>
      </c>
      <c r="C341" s="48" t="s">
        <v>5670</v>
      </c>
      <c r="D341" s="167"/>
      <c r="E341" s="116" t="s">
        <v>73</v>
      </c>
      <c r="F341" s="67" t="s">
        <v>72</v>
      </c>
      <c r="G341" s="68"/>
      <c r="H341" s="69"/>
      <c r="I341" s="70">
        <f t="shared" si="84"/>
        <v>0</v>
      </c>
      <c r="J341" s="71">
        <f t="shared" si="85"/>
        <v>0</v>
      </c>
      <c r="K341" s="71">
        <f t="shared" si="86"/>
        <v>0</v>
      </c>
      <c r="N341" s="46" t="s">
        <v>141</v>
      </c>
    </row>
    <row r="342" spans="1:14" ht="15" customHeight="1" outlineLevel="2" x14ac:dyDescent="0.25">
      <c r="A342" s="50" t="s">
        <v>2170</v>
      </c>
      <c r="B342" s="50" t="s">
        <v>2171</v>
      </c>
      <c r="C342" s="48" t="s">
        <v>5670</v>
      </c>
      <c r="D342" s="167"/>
      <c r="E342" s="116" t="s">
        <v>73</v>
      </c>
      <c r="F342" s="67" t="s">
        <v>72</v>
      </c>
      <c r="G342" s="68"/>
      <c r="H342" s="69"/>
      <c r="I342" s="70">
        <f t="shared" si="84"/>
        <v>0</v>
      </c>
      <c r="J342" s="71">
        <f t="shared" si="85"/>
        <v>0</v>
      </c>
      <c r="K342" s="71">
        <f t="shared" si="86"/>
        <v>0</v>
      </c>
      <c r="N342" s="46" t="s">
        <v>141</v>
      </c>
    </row>
    <row r="343" spans="1:14" ht="15" customHeight="1" outlineLevel="2" x14ac:dyDescent="0.25">
      <c r="A343" s="50" t="s">
        <v>2172</v>
      </c>
      <c r="B343" s="50" t="s">
        <v>2173</v>
      </c>
      <c r="C343" s="48" t="s">
        <v>5668</v>
      </c>
      <c r="D343" s="167"/>
      <c r="E343" s="116" t="s">
        <v>69</v>
      </c>
      <c r="F343" s="67" t="s">
        <v>69</v>
      </c>
      <c r="G343" s="68"/>
      <c r="H343" s="69"/>
      <c r="I343" s="70">
        <f t="shared" si="84"/>
        <v>0</v>
      </c>
      <c r="J343" s="71">
        <f t="shared" si="85"/>
        <v>0</v>
      </c>
      <c r="K343" s="71">
        <f t="shared" si="86"/>
        <v>0</v>
      </c>
      <c r="N343" s="46" t="s">
        <v>141</v>
      </c>
    </row>
    <row r="344" spans="1:14" ht="15" customHeight="1" outlineLevel="2" x14ac:dyDescent="0.25">
      <c r="A344" s="50" t="s">
        <v>2174</v>
      </c>
      <c r="B344" s="50" t="s">
        <v>2175</v>
      </c>
      <c r="C344" s="48" t="s">
        <v>5670</v>
      </c>
      <c r="D344" s="167"/>
      <c r="E344" s="116" t="s">
        <v>73</v>
      </c>
      <c r="F344" s="67" t="s">
        <v>72</v>
      </c>
      <c r="G344" s="68"/>
      <c r="H344" s="69"/>
      <c r="I344" s="70">
        <f t="shared" si="84"/>
        <v>0</v>
      </c>
      <c r="J344" s="71">
        <f t="shared" si="85"/>
        <v>0</v>
      </c>
      <c r="K344" s="71">
        <f t="shared" si="86"/>
        <v>0</v>
      </c>
      <c r="N344" s="46" t="s">
        <v>141</v>
      </c>
    </row>
    <row r="345" spans="1:14" ht="15" customHeight="1" outlineLevel="2" x14ac:dyDescent="0.25">
      <c r="A345" s="50" t="s">
        <v>2176</v>
      </c>
      <c r="B345" s="50" t="s">
        <v>2177</v>
      </c>
      <c r="C345" s="48" t="s">
        <v>5668</v>
      </c>
      <c r="D345" s="167"/>
      <c r="E345" s="116" t="s">
        <v>73</v>
      </c>
      <c r="F345" s="67" t="s">
        <v>72</v>
      </c>
      <c r="G345" s="68"/>
      <c r="H345" s="69"/>
      <c r="I345" s="70">
        <f t="shared" si="84"/>
        <v>0</v>
      </c>
      <c r="J345" s="71">
        <f t="shared" si="85"/>
        <v>0</v>
      </c>
      <c r="K345" s="71">
        <f t="shared" si="86"/>
        <v>0</v>
      </c>
      <c r="N345" s="46" t="s">
        <v>141</v>
      </c>
    </row>
    <row r="346" spans="1:14" ht="15" customHeight="1" outlineLevel="2" x14ac:dyDescent="0.25">
      <c r="A346" s="50" t="s">
        <v>2178</v>
      </c>
      <c r="B346" s="50" t="s">
        <v>2179</v>
      </c>
      <c r="C346" s="48"/>
      <c r="D346" s="167"/>
      <c r="E346" s="159" t="s">
        <v>123</v>
      </c>
      <c r="F346" s="72" t="s">
        <v>123</v>
      </c>
      <c r="G346" s="68"/>
      <c r="H346" s="69"/>
      <c r="I346" s="70">
        <f>+G346*H346</f>
        <v>0</v>
      </c>
      <c r="J346" s="71">
        <f>+H346*$K$2</f>
        <v>0</v>
      </c>
      <c r="K346" s="71">
        <f>+I346*$K$2</f>
        <v>0</v>
      </c>
      <c r="N346" s="46" t="s">
        <v>143</v>
      </c>
    </row>
    <row r="347" spans="1:14" ht="15" customHeight="1" outlineLevel="1" x14ac:dyDescent="0.25">
      <c r="A347" s="47" t="s">
        <v>2180</v>
      </c>
      <c r="B347" s="47" t="s">
        <v>2181</v>
      </c>
      <c r="C347" s="48"/>
      <c r="D347" s="49"/>
      <c r="E347" s="116"/>
      <c r="F347" s="67"/>
      <c r="G347" s="52"/>
      <c r="H347" s="52"/>
      <c r="I347" s="52"/>
      <c r="J347" s="52"/>
      <c r="K347" s="52"/>
      <c r="N347" s="46" t="s">
        <v>142</v>
      </c>
    </row>
    <row r="348" spans="1:14" ht="15" customHeight="1" outlineLevel="2" x14ac:dyDescent="0.25">
      <c r="A348" s="50" t="s">
        <v>2182</v>
      </c>
      <c r="B348" s="50" t="s">
        <v>2183</v>
      </c>
      <c r="C348" s="48" t="s">
        <v>5668</v>
      </c>
      <c r="D348" s="167"/>
      <c r="E348" s="116" t="s">
        <v>73</v>
      </c>
      <c r="F348" s="67" t="s">
        <v>72</v>
      </c>
      <c r="G348" s="68"/>
      <c r="H348" s="69"/>
      <c r="I348" s="70">
        <f t="shared" ref="I348:I353" si="87">+G348*H348</f>
        <v>0</v>
      </c>
      <c r="J348" s="71">
        <f t="shared" ref="J348:J353" si="88">+H348*$K$2</f>
        <v>0</v>
      </c>
      <c r="K348" s="71">
        <f t="shared" ref="K348:K353" si="89">+I348*$K$2</f>
        <v>0</v>
      </c>
      <c r="N348" s="46" t="s">
        <v>141</v>
      </c>
    </row>
    <row r="349" spans="1:14" ht="15" customHeight="1" outlineLevel="2" x14ac:dyDescent="0.25">
      <c r="A349" s="50" t="s">
        <v>2184</v>
      </c>
      <c r="B349" s="50" t="s">
        <v>2185</v>
      </c>
      <c r="C349" s="48" t="s">
        <v>5670</v>
      </c>
      <c r="D349" s="167"/>
      <c r="E349" s="116" t="s">
        <v>73</v>
      </c>
      <c r="F349" s="67" t="s">
        <v>72</v>
      </c>
      <c r="G349" s="68"/>
      <c r="H349" s="69"/>
      <c r="I349" s="70">
        <f t="shared" si="87"/>
        <v>0</v>
      </c>
      <c r="J349" s="71">
        <f t="shared" si="88"/>
        <v>0</v>
      </c>
      <c r="K349" s="71">
        <f t="shared" si="89"/>
        <v>0</v>
      </c>
      <c r="N349" s="46" t="s">
        <v>141</v>
      </c>
    </row>
    <row r="350" spans="1:14" ht="15" customHeight="1" outlineLevel="2" x14ac:dyDescent="0.25">
      <c r="A350" s="50" t="s">
        <v>2186</v>
      </c>
      <c r="B350" s="50" t="s">
        <v>2187</v>
      </c>
      <c r="C350" s="48" t="s">
        <v>5670</v>
      </c>
      <c r="D350" s="167"/>
      <c r="E350" s="116" t="s">
        <v>73</v>
      </c>
      <c r="F350" s="67" t="s">
        <v>72</v>
      </c>
      <c r="G350" s="68"/>
      <c r="H350" s="69"/>
      <c r="I350" s="70">
        <f t="shared" si="87"/>
        <v>0</v>
      </c>
      <c r="J350" s="71">
        <f t="shared" si="88"/>
        <v>0</v>
      </c>
      <c r="K350" s="71">
        <f t="shared" si="89"/>
        <v>0</v>
      </c>
      <c r="N350" s="46" t="s">
        <v>141</v>
      </c>
    </row>
    <row r="351" spans="1:14" ht="15" customHeight="1" outlineLevel="2" x14ac:dyDescent="0.25">
      <c r="A351" s="50" t="s">
        <v>2188</v>
      </c>
      <c r="B351" s="50" t="s">
        <v>2189</v>
      </c>
      <c r="C351" s="48" t="s">
        <v>5668</v>
      </c>
      <c r="D351" s="167"/>
      <c r="E351" s="116" t="s">
        <v>69</v>
      </c>
      <c r="F351" s="67" t="s">
        <v>69</v>
      </c>
      <c r="G351" s="68"/>
      <c r="H351" s="69"/>
      <c r="I351" s="70">
        <f t="shared" si="87"/>
        <v>0</v>
      </c>
      <c r="J351" s="71">
        <f t="shared" si="88"/>
        <v>0</v>
      </c>
      <c r="K351" s="71">
        <f t="shared" si="89"/>
        <v>0</v>
      </c>
      <c r="N351" s="46" t="s">
        <v>141</v>
      </c>
    </row>
    <row r="352" spans="1:14" ht="15" customHeight="1" outlineLevel="2" x14ac:dyDescent="0.25">
      <c r="A352" s="50" t="s">
        <v>2190</v>
      </c>
      <c r="B352" s="50" t="s">
        <v>2191</v>
      </c>
      <c r="C352" s="48" t="s">
        <v>5670</v>
      </c>
      <c r="D352" s="167"/>
      <c r="E352" s="116" t="s">
        <v>73</v>
      </c>
      <c r="F352" s="67" t="s">
        <v>72</v>
      </c>
      <c r="G352" s="68"/>
      <c r="H352" s="69"/>
      <c r="I352" s="70">
        <f t="shared" si="87"/>
        <v>0</v>
      </c>
      <c r="J352" s="71">
        <f t="shared" si="88"/>
        <v>0</v>
      </c>
      <c r="K352" s="71">
        <f t="shared" si="89"/>
        <v>0</v>
      </c>
      <c r="N352" s="46" t="s">
        <v>141</v>
      </c>
    </row>
    <row r="353" spans="1:14" ht="15" customHeight="1" outlineLevel="2" x14ac:dyDescent="0.25">
      <c r="A353" s="50" t="s">
        <v>2192</v>
      </c>
      <c r="B353" s="50" t="s">
        <v>2193</v>
      </c>
      <c r="C353" s="48" t="s">
        <v>5668</v>
      </c>
      <c r="D353" s="167"/>
      <c r="E353" s="116" t="s">
        <v>73</v>
      </c>
      <c r="F353" s="67" t="s">
        <v>72</v>
      </c>
      <c r="G353" s="68"/>
      <c r="H353" s="69"/>
      <c r="I353" s="70">
        <f t="shared" si="87"/>
        <v>0</v>
      </c>
      <c r="J353" s="71">
        <f t="shared" si="88"/>
        <v>0</v>
      </c>
      <c r="K353" s="71">
        <f t="shared" si="89"/>
        <v>0</v>
      </c>
      <c r="N353" s="46" t="s">
        <v>141</v>
      </c>
    </row>
    <row r="354" spans="1:14" ht="15" customHeight="1" outlineLevel="2" x14ac:dyDescent="0.25">
      <c r="A354" s="50" t="s">
        <v>2194</v>
      </c>
      <c r="B354" s="50" t="s">
        <v>2195</v>
      </c>
      <c r="C354" s="48"/>
      <c r="D354" s="167"/>
      <c r="E354" s="159" t="s">
        <v>123</v>
      </c>
      <c r="F354" s="72" t="s">
        <v>123</v>
      </c>
      <c r="G354" s="68"/>
      <c r="H354" s="69"/>
      <c r="I354" s="70">
        <f>+G354*H354</f>
        <v>0</v>
      </c>
      <c r="J354" s="71">
        <f>+H354*$K$2</f>
        <v>0</v>
      </c>
      <c r="K354" s="71">
        <f>+I354*$K$2</f>
        <v>0</v>
      </c>
      <c r="N354" s="46" t="s">
        <v>143</v>
      </c>
    </row>
    <row r="355" spans="1:14" ht="15" customHeight="1" outlineLevel="1" x14ac:dyDescent="0.25">
      <c r="A355" s="47" t="s">
        <v>2196</v>
      </c>
      <c r="B355" s="47" t="s">
        <v>2197</v>
      </c>
      <c r="C355" s="48"/>
      <c r="D355" s="49"/>
      <c r="E355" s="116"/>
      <c r="F355" s="67"/>
      <c r="G355" s="52"/>
      <c r="H355" s="52"/>
      <c r="I355" s="52"/>
      <c r="J355" s="52"/>
      <c r="K355" s="52"/>
      <c r="N355" s="46" t="s">
        <v>142</v>
      </c>
    </row>
    <row r="356" spans="1:14" ht="15" customHeight="1" outlineLevel="2" x14ac:dyDescent="0.25">
      <c r="A356" s="50" t="s">
        <v>2198</v>
      </c>
      <c r="B356" s="50" t="s">
        <v>2199</v>
      </c>
      <c r="C356" s="48" t="s">
        <v>5668</v>
      </c>
      <c r="D356" s="167"/>
      <c r="E356" s="116" t="s">
        <v>73</v>
      </c>
      <c r="F356" s="67" t="s">
        <v>72</v>
      </c>
      <c r="G356" s="68"/>
      <c r="H356" s="69"/>
      <c r="I356" s="70">
        <f t="shared" ref="I356:I361" si="90">+G356*H356</f>
        <v>0</v>
      </c>
      <c r="J356" s="71">
        <f t="shared" ref="J356:J361" si="91">+H356*$K$2</f>
        <v>0</v>
      </c>
      <c r="K356" s="71">
        <f t="shared" ref="K356:K361" si="92">+I356*$K$2</f>
        <v>0</v>
      </c>
      <c r="N356" s="46" t="s">
        <v>141</v>
      </c>
    </row>
    <row r="357" spans="1:14" ht="15" customHeight="1" outlineLevel="2" x14ac:dyDescent="0.25">
      <c r="A357" s="50" t="s">
        <v>2200</v>
      </c>
      <c r="B357" s="50" t="s">
        <v>2201</v>
      </c>
      <c r="C357" s="48" t="s">
        <v>5670</v>
      </c>
      <c r="D357" s="167"/>
      <c r="E357" s="116" t="s">
        <v>73</v>
      </c>
      <c r="F357" s="67" t="s">
        <v>72</v>
      </c>
      <c r="G357" s="68"/>
      <c r="H357" s="69"/>
      <c r="I357" s="70">
        <f t="shared" si="90"/>
        <v>0</v>
      </c>
      <c r="J357" s="71">
        <f t="shared" si="91"/>
        <v>0</v>
      </c>
      <c r="K357" s="71">
        <f t="shared" si="92"/>
        <v>0</v>
      </c>
      <c r="N357" s="46" t="s">
        <v>141</v>
      </c>
    </row>
    <row r="358" spans="1:14" ht="15" customHeight="1" outlineLevel="2" x14ac:dyDescent="0.25">
      <c r="A358" s="50" t="s">
        <v>2202</v>
      </c>
      <c r="B358" s="50" t="s">
        <v>2203</v>
      </c>
      <c r="C358" s="48" t="s">
        <v>5670</v>
      </c>
      <c r="D358" s="167"/>
      <c r="E358" s="116" t="s">
        <v>73</v>
      </c>
      <c r="F358" s="67" t="s">
        <v>72</v>
      </c>
      <c r="G358" s="68"/>
      <c r="H358" s="69"/>
      <c r="I358" s="70">
        <f t="shared" si="90"/>
        <v>0</v>
      </c>
      <c r="J358" s="71">
        <f t="shared" si="91"/>
        <v>0</v>
      </c>
      <c r="K358" s="71">
        <f t="shared" si="92"/>
        <v>0</v>
      </c>
      <c r="N358" s="46" t="s">
        <v>141</v>
      </c>
    </row>
    <row r="359" spans="1:14" ht="15" customHeight="1" outlineLevel="2" x14ac:dyDescent="0.25">
      <c r="A359" s="50" t="s">
        <v>2204</v>
      </c>
      <c r="B359" s="50" t="s">
        <v>2205</v>
      </c>
      <c r="C359" s="48" t="s">
        <v>5668</v>
      </c>
      <c r="D359" s="167"/>
      <c r="E359" s="116" t="s">
        <v>69</v>
      </c>
      <c r="F359" s="67" t="s">
        <v>69</v>
      </c>
      <c r="G359" s="68"/>
      <c r="H359" s="69"/>
      <c r="I359" s="70">
        <f t="shared" si="90"/>
        <v>0</v>
      </c>
      <c r="J359" s="71">
        <f t="shared" si="91"/>
        <v>0</v>
      </c>
      <c r="K359" s="71">
        <f t="shared" si="92"/>
        <v>0</v>
      </c>
      <c r="N359" s="46" t="s">
        <v>141</v>
      </c>
    </row>
    <row r="360" spans="1:14" ht="15" customHeight="1" outlineLevel="2" x14ac:dyDescent="0.25">
      <c r="A360" s="50" t="s">
        <v>2206</v>
      </c>
      <c r="B360" s="50" t="s">
        <v>2207</v>
      </c>
      <c r="C360" s="48" t="s">
        <v>5670</v>
      </c>
      <c r="D360" s="167"/>
      <c r="E360" s="116" t="s">
        <v>73</v>
      </c>
      <c r="F360" s="67" t="s">
        <v>72</v>
      </c>
      <c r="G360" s="68"/>
      <c r="H360" s="69"/>
      <c r="I360" s="70">
        <f t="shared" si="90"/>
        <v>0</v>
      </c>
      <c r="J360" s="71">
        <f t="shared" si="91"/>
        <v>0</v>
      </c>
      <c r="K360" s="71">
        <f t="shared" si="92"/>
        <v>0</v>
      </c>
      <c r="N360" s="46" t="s">
        <v>141</v>
      </c>
    </row>
    <row r="361" spans="1:14" ht="15" customHeight="1" outlineLevel="2" x14ac:dyDescent="0.25">
      <c r="A361" s="50" t="s">
        <v>2208</v>
      </c>
      <c r="B361" s="50" t="s">
        <v>2209</v>
      </c>
      <c r="C361" s="48" t="s">
        <v>5668</v>
      </c>
      <c r="D361" s="167"/>
      <c r="E361" s="116" t="s">
        <v>73</v>
      </c>
      <c r="F361" s="67" t="s">
        <v>72</v>
      </c>
      <c r="G361" s="68"/>
      <c r="H361" s="69"/>
      <c r="I361" s="70">
        <f t="shared" si="90"/>
        <v>0</v>
      </c>
      <c r="J361" s="71">
        <f t="shared" si="91"/>
        <v>0</v>
      </c>
      <c r="K361" s="71">
        <f t="shared" si="92"/>
        <v>0</v>
      </c>
      <c r="N361" s="46" t="s">
        <v>141</v>
      </c>
    </row>
    <row r="362" spans="1:14" ht="15" customHeight="1" outlineLevel="2" x14ac:dyDescent="0.25">
      <c r="A362" s="50" t="s">
        <v>2210</v>
      </c>
      <c r="B362" s="50" t="s">
        <v>2211</v>
      </c>
      <c r="C362" s="48"/>
      <c r="D362" s="167"/>
      <c r="E362" s="159" t="s">
        <v>123</v>
      </c>
      <c r="F362" s="72" t="s">
        <v>123</v>
      </c>
      <c r="G362" s="68"/>
      <c r="H362" s="69"/>
      <c r="I362" s="70">
        <f>+G362*H362</f>
        <v>0</v>
      </c>
      <c r="J362" s="71">
        <f>+H362*$K$2</f>
        <v>0</v>
      </c>
      <c r="K362" s="71">
        <f>+I362*$K$2</f>
        <v>0</v>
      </c>
      <c r="N362" s="46" t="s">
        <v>143</v>
      </c>
    </row>
    <row r="363" spans="1:14" ht="15" customHeight="1" outlineLevel="1" x14ac:dyDescent="0.25">
      <c r="A363" s="47" t="s">
        <v>2212</v>
      </c>
      <c r="B363" s="47" t="s">
        <v>2213</v>
      </c>
      <c r="C363" s="48"/>
      <c r="D363" s="49"/>
      <c r="E363" s="116"/>
      <c r="F363" s="67"/>
      <c r="G363" s="52"/>
      <c r="H363" s="52"/>
      <c r="I363" s="52"/>
      <c r="J363" s="52"/>
      <c r="K363" s="52"/>
      <c r="N363" s="46" t="s">
        <v>142</v>
      </c>
    </row>
    <row r="364" spans="1:14" ht="15" customHeight="1" outlineLevel="2" x14ac:dyDescent="0.25">
      <c r="A364" s="50" t="s">
        <v>2214</v>
      </c>
      <c r="B364" s="50" t="s">
        <v>2215</v>
      </c>
      <c r="C364" s="48" t="s">
        <v>5668</v>
      </c>
      <c r="D364" s="167"/>
      <c r="E364" s="116" t="s">
        <v>73</v>
      </c>
      <c r="F364" s="67" t="s">
        <v>72</v>
      </c>
      <c r="G364" s="68"/>
      <c r="H364" s="69"/>
      <c r="I364" s="70">
        <f t="shared" ref="I364:I370" si="93">+G364*H364</f>
        <v>0</v>
      </c>
      <c r="J364" s="71">
        <f t="shared" ref="J364:K370" si="94">+H364*$K$2</f>
        <v>0</v>
      </c>
      <c r="K364" s="71">
        <f t="shared" si="94"/>
        <v>0</v>
      </c>
      <c r="N364" s="46" t="s">
        <v>141</v>
      </c>
    </row>
    <row r="365" spans="1:14" ht="15" customHeight="1" outlineLevel="2" x14ac:dyDescent="0.25">
      <c r="A365" s="50" t="s">
        <v>2216</v>
      </c>
      <c r="B365" s="50" t="s">
        <v>2217</v>
      </c>
      <c r="C365" s="48" t="s">
        <v>5670</v>
      </c>
      <c r="D365" s="167"/>
      <c r="E365" s="116" t="s">
        <v>73</v>
      </c>
      <c r="F365" s="67" t="s">
        <v>72</v>
      </c>
      <c r="G365" s="68"/>
      <c r="H365" s="69"/>
      <c r="I365" s="70">
        <f t="shared" si="93"/>
        <v>0</v>
      </c>
      <c r="J365" s="71">
        <f t="shared" si="94"/>
        <v>0</v>
      </c>
      <c r="K365" s="71">
        <f t="shared" si="94"/>
        <v>0</v>
      </c>
      <c r="N365" s="46" t="s">
        <v>141</v>
      </c>
    </row>
    <row r="366" spans="1:14" ht="15" customHeight="1" outlineLevel="2" x14ac:dyDescent="0.25">
      <c r="A366" s="50" t="s">
        <v>2218</v>
      </c>
      <c r="B366" s="50" t="s">
        <v>2219</v>
      </c>
      <c r="C366" s="48" t="s">
        <v>5670</v>
      </c>
      <c r="D366" s="167"/>
      <c r="E366" s="116" t="s">
        <v>73</v>
      </c>
      <c r="F366" s="67" t="s">
        <v>72</v>
      </c>
      <c r="G366" s="68"/>
      <c r="H366" s="69"/>
      <c r="I366" s="70">
        <f t="shared" si="93"/>
        <v>0</v>
      </c>
      <c r="J366" s="71">
        <f t="shared" si="94"/>
        <v>0</v>
      </c>
      <c r="K366" s="71">
        <f t="shared" si="94"/>
        <v>0</v>
      </c>
      <c r="N366" s="46" t="s">
        <v>141</v>
      </c>
    </row>
    <row r="367" spans="1:14" ht="15" customHeight="1" outlineLevel="2" x14ac:dyDescent="0.25">
      <c r="A367" s="50" t="s">
        <v>2220</v>
      </c>
      <c r="B367" s="50" t="s">
        <v>2221</v>
      </c>
      <c r="C367" s="48" t="s">
        <v>5668</v>
      </c>
      <c r="D367" s="167"/>
      <c r="E367" s="116" t="s">
        <v>69</v>
      </c>
      <c r="F367" s="67" t="s">
        <v>69</v>
      </c>
      <c r="G367" s="68"/>
      <c r="H367" s="69"/>
      <c r="I367" s="70">
        <f t="shared" si="93"/>
        <v>0</v>
      </c>
      <c r="J367" s="71">
        <f t="shared" si="94"/>
        <v>0</v>
      </c>
      <c r="K367" s="71">
        <f t="shared" si="94"/>
        <v>0</v>
      </c>
      <c r="N367" s="46" t="s">
        <v>141</v>
      </c>
    </row>
    <row r="368" spans="1:14" ht="15" customHeight="1" outlineLevel="2" x14ac:dyDescent="0.25">
      <c r="A368" s="50" t="s">
        <v>2222</v>
      </c>
      <c r="B368" s="50" t="s">
        <v>2223</v>
      </c>
      <c r="C368" s="48" t="s">
        <v>5670</v>
      </c>
      <c r="D368" s="167"/>
      <c r="E368" s="116" t="s">
        <v>73</v>
      </c>
      <c r="F368" s="67" t="s">
        <v>72</v>
      </c>
      <c r="G368" s="68"/>
      <c r="H368" s="69"/>
      <c r="I368" s="70">
        <f t="shared" si="93"/>
        <v>0</v>
      </c>
      <c r="J368" s="71">
        <f t="shared" si="94"/>
        <v>0</v>
      </c>
      <c r="K368" s="71">
        <f t="shared" si="94"/>
        <v>0</v>
      </c>
      <c r="N368" s="46" t="s">
        <v>141</v>
      </c>
    </row>
    <row r="369" spans="1:14" ht="15" customHeight="1" outlineLevel="2" x14ac:dyDescent="0.25">
      <c r="A369" s="50" t="s">
        <v>2224</v>
      </c>
      <c r="B369" s="50" t="s">
        <v>2225</v>
      </c>
      <c r="C369" s="48" t="s">
        <v>5668</v>
      </c>
      <c r="D369" s="167"/>
      <c r="E369" s="116" t="s">
        <v>73</v>
      </c>
      <c r="F369" s="67" t="s">
        <v>72</v>
      </c>
      <c r="G369" s="68"/>
      <c r="H369" s="69"/>
      <c r="I369" s="70">
        <f t="shared" si="93"/>
        <v>0</v>
      </c>
      <c r="J369" s="71">
        <f t="shared" si="94"/>
        <v>0</v>
      </c>
      <c r="K369" s="71">
        <f t="shared" si="94"/>
        <v>0</v>
      </c>
      <c r="N369" s="46" t="s">
        <v>141</v>
      </c>
    </row>
    <row r="370" spans="1:14" ht="15" customHeight="1" outlineLevel="2" x14ac:dyDescent="0.25">
      <c r="A370" s="50" t="s">
        <v>2226</v>
      </c>
      <c r="B370" s="50" t="s">
        <v>2227</v>
      </c>
      <c r="C370" s="48"/>
      <c r="D370" s="167"/>
      <c r="E370" s="159" t="s">
        <v>123</v>
      </c>
      <c r="F370" s="72" t="s">
        <v>123</v>
      </c>
      <c r="G370" s="68"/>
      <c r="H370" s="69"/>
      <c r="I370" s="70">
        <f t="shared" si="93"/>
        <v>0</v>
      </c>
      <c r="J370" s="71">
        <f t="shared" si="94"/>
        <v>0</v>
      </c>
      <c r="K370" s="71">
        <f t="shared" si="94"/>
        <v>0</v>
      </c>
      <c r="N370" s="46" t="s">
        <v>143</v>
      </c>
    </row>
    <row r="371" spans="1:14" ht="15" customHeight="1" outlineLevel="1" x14ac:dyDescent="0.25">
      <c r="A371" s="47" t="s">
        <v>2228</v>
      </c>
      <c r="B371" s="47" t="s">
        <v>2229</v>
      </c>
      <c r="C371" s="48"/>
      <c r="D371" s="49"/>
      <c r="E371" s="116"/>
      <c r="F371" s="67"/>
      <c r="G371" s="52"/>
      <c r="H371" s="52"/>
      <c r="I371" s="52"/>
      <c r="J371" s="52"/>
      <c r="K371" s="52"/>
      <c r="N371" s="46" t="s">
        <v>142</v>
      </c>
    </row>
    <row r="372" spans="1:14" ht="15" customHeight="1" outlineLevel="2" x14ac:dyDescent="0.25">
      <c r="A372" s="50" t="s">
        <v>2230</v>
      </c>
      <c r="B372" s="50" t="s">
        <v>2231</v>
      </c>
      <c r="C372" s="48" t="s">
        <v>5668</v>
      </c>
      <c r="D372" s="167"/>
      <c r="E372" s="116" t="s">
        <v>73</v>
      </c>
      <c r="F372" s="67" t="s">
        <v>72</v>
      </c>
      <c r="G372" s="68"/>
      <c r="H372" s="69"/>
      <c r="I372" s="70">
        <f t="shared" ref="I372:I377" si="95">+G372*H372</f>
        <v>0</v>
      </c>
      <c r="J372" s="71">
        <f t="shared" ref="J372:J377" si="96">+H372*$K$2</f>
        <v>0</v>
      </c>
      <c r="K372" s="71">
        <f t="shared" ref="K372:K377" si="97">+I372*$K$2</f>
        <v>0</v>
      </c>
      <c r="N372" s="46" t="s">
        <v>141</v>
      </c>
    </row>
    <row r="373" spans="1:14" ht="15" customHeight="1" outlineLevel="2" x14ac:dyDescent="0.25">
      <c r="A373" s="50" t="s">
        <v>2232</v>
      </c>
      <c r="B373" s="50" t="s">
        <v>2233</v>
      </c>
      <c r="C373" s="48" t="s">
        <v>5670</v>
      </c>
      <c r="D373" s="167"/>
      <c r="E373" s="116" t="s">
        <v>73</v>
      </c>
      <c r="F373" s="67" t="s">
        <v>72</v>
      </c>
      <c r="G373" s="68"/>
      <c r="H373" s="69"/>
      <c r="I373" s="70">
        <f t="shared" si="95"/>
        <v>0</v>
      </c>
      <c r="J373" s="71">
        <f t="shared" si="96"/>
        <v>0</v>
      </c>
      <c r="K373" s="71">
        <f t="shared" si="97"/>
        <v>0</v>
      </c>
      <c r="N373" s="46" t="s">
        <v>141</v>
      </c>
    </row>
    <row r="374" spans="1:14" ht="15" customHeight="1" outlineLevel="2" x14ac:dyDescent="0.25">
      <c r="A374" s="50" t="s">
        <v>2234</v>
      </c>
      <c r="B374" s="50" t="s">
        <v>2235</v>
      </c>
      <c r="C374" s="48" t="s">
        <v>5670</v>
      </c>
      <c r="D374" s="167"/>
      <c r="E374" s="116" t="s">
        <v>73</v>
      </c>
      <c r="F374" s="67" t="s">
        <v>72</v>
      </c>
      <c r="G374" s="68"/>
      <c r="H374" s="69"/>
      <c r="I374" s="70">
        <f t="shared" si="95"/>
        <v>0</v>
      </c>
      <c r="J374" s="71">
        <f t="shared" si="96"/>
        <v>0</v>
      </c>
      <c r="K374" s="71">
        <f t="shared" si="97"/>
        <v>0</v>
      </c>
      <c r="N374" s="46" t="s">
        <v>141</v>
      </c>
    </row>
    <row r="375" spans="1:14" ht="15" customHeight="1" outlineLevel="2" x14ac:dyDescent="0.25">
      <c r="A375" s="50" t="s">
        <v>2236</v>
      </c>
      <c r="B375" s="50" t="s">
        <v>2237</v>
      </c>
      <c r="C375" s="48" t="s">
        <v>5668</v>
      </c>
      <c r="D375" s="167"/>
      <c r="E375" s="116" t="s">
        <v>69</v>
      </c>
      <c r="F375" s="67" t="s">
        <v>69</v>
      </c>
      <c r="G375" s="68"/>
      <c r="H375" s="69"/>
      <c r="I375" s="70">
        <f t="shared" si="95"/>
        <v>0</v>
      </c>
      <c r="J375" s="71">
        <f t="shared" si="96"/>
        <v>0</v>
      </c>
      <c r="K375" s="71">
        <f t="shared" si="97"/>
        <v>0</v>
      </c>
      <c r="N375" s="46" t="s">
        <v>141</v>
      </c>
    </row>
    <row r="376" spans="1:14" ht="15" customHeight="1" outlineLevel="2" x14ac:dyDescent="0.25">
      <c r="A376" s="50" t="s">
        <v>2238</v>
      </c>
      <c r="B376" s="50" t="s">
        <v>2239</v>
      </c>
      <c r="C376" s="48" t="s">
        <v>5670</v>
      </c>
      <c r="D376" s="167"/>
      <c r="E376" s="116" t="s">
        <v>73</v>
      </c>
      <c r="F376" s="67" t="s">
        <v>72</v>
      </c>
      <c r="G376" s="68"/>
      <c r="H376" s="69"/>
      <c r="I376" s="70">
        <f t="shared" si="95"/>
        <v>0</v>
      </c>
      <c r="J376" s="71">
        <f t="shared" si="96"/>
        <v>0</v>
      </c>
      <c r="K376" s="71">
        <f t="shared" si="97"/>
        <v>0</v>
      </c>
      <c r="N376" s="46" t="s">
        <v>141</v>
      </c>
    </row>
    <row r="377" spans="1:14" ht="15" customHeight="1" outlineLevel="2" x14ac:dyDescent="0.25">
      <c r="A377" s="50" t="s">
        <v>2240</v>
      </c>
      <c r="B377" s="50" t="s">
        <v>2241</v>
      </c>
      <c r="C377" s="48" t="s">
        <v>5668</v>
      </c>
      <c r="D377" s="167"/>
      <c r="E377" s="116" t="s">
        <v>73</v>
      </c>
      <c r="F377" s="67" t="s">
        <v>72</v>
      </c>
      <c r="G377" s="68"/>
      <c r="H377" s="69"/>
      <c r="I377" s="70">
        <f t="shared" si="95"/>
        <v>0</v>
      </c>
      <c r="J377" s="71">
        <f t="shared" si="96"/>
        <v>0</v>
      </c>
      <c r="K377" s="71">
        <f t="shared" si="97"/>
        <v>0</v>
      </c>
      <c r="N377" s="46" t="s">
        <v>141</v>
      </c>
    </row>
    <row r="378" spans="1:14" ht="15" customHeight="1" outlineLevel="2" x14ac:dyDescent="0.25">
      <c r="A378" s="50" t="s">
        <v>2242</v>
      </c>
      <c r="B378" s="50" t="s">
        <v>2243</v>
      </c>
      <c r="C378" s="48"/>
      <c r="D378" s="167"/>
      <c r="E378" s="159" t="s">
        <v>123</v>
      </c>
      <c r="F378" s="72" t="s">
        <v>123</v>
      </c>
      <c r="G378" s="68"/>
      <c r="H378" s="69"/>
      <c r="I378" s="70">
        <f>+G378*H378</f>
        <v>0</v>
      </c>
      <c r="J378" s="71">
        <f>+H378*$K$2</f>
        <v>0</v>
      </c>
      <c r="K378" s="71">
        <f>+I378*$K$2</f>
        <v>0</v>
      </c>
      <c r="N378" s="46" t="s">
        <v>143</v>
      </c>
    </row>
    <row r="379" spans="1:14" ht="15" customHeight="1" outlineLevel="1" x14ac:dyDescent="0.25">
      <c r="A379" s="47" t="s">
        <v>2244</v>
      </c>
      <c r="B379" s="47" t="s">
        <v>2245</v>
      </c>
      <c r="C379" s="48"/>
      <c r="D379" s="49"/>
      <c r="E379" s="116"/>
      <c r="F379" s="67"/>
      <c r="G379" s="52"/>
      <c r="H379" s="52"/>
      <c r="I379" s="52"/>
      <c r="J379" s="52"/>
      <c r="K379" s="52"/>
      <c r="N379" s="46" t="s">
        <v>142</v>
      </c>
    </row>
    <row r="380" spans="1:14" ht="15" customHeight="1" outlineLevel="2" x14ac:dyDescent="0.25">
      <c r="A380" s="50" t="s">
        <v>2246</v>
      </c>
      <c r="B380" s="50" t="s">
        <v>2247</v>
      </c>
      <c r="C380" s="48" t="s">
        <v>5668</v>
      </c>
      <c r="D380" s="167"/>
      <c r="E380" s="116" t="s">
        <v>73</v>
      </c>
      <c r="F380" s="67" t="s">
        <v>72</v>
      </c>
      <c r="G380" s="68"/>
      <c r="H380" s="69"/>
      <c r="I380" s="70">
        <f t="shared" ref="I380:I385" si="98">+G380*H380</f>
        <v>0</v>
      </c>
      <c r="J380" s="71">
        <f t="shared" ref="J380:J385" si="99">+H380*$K$2</f>
        <v>0</v>
      </c>
      <c r="K380" s="71">
        <f t="shared" ref="K380:K385" si="100">+I380*$K$2</f>
        <v>0</v>
      </c>
      <c r="N380" s="46" t="s">
        <v>141</v>
      </c>
    </row>
    <row r="381" spans="1:14" ht="15" customHeight="1" outlineLevel="2" x14ac:dyDescent="0.25">
      <c r="A381" s="50" t="s">
        <v>2248</v>
      </c>
      <c r="B381" s="50" t="s">
        <v>2249</v>
      </c>
      <c r="C381" s="48" t="s">
        <v>5670</v>
      </c>
      <c r="D381" s="167"/>
      <c r="E381" s="116" t="s">
        <v>73</v>
      </c>
      <c r="F381" s="67" t="s">
        <v>72</v>
      </c>
      <c r="G381" s="68"/>
      <c r="H381" s="69"/>
      <c r="I381" s="70">
        <f t="shared" si="98"/>
        <v>0</v>
      </c>
      <c r="J381" s="71">
        <f t="shared" si="99"/>
        <v>0</v>
      </c>
      <c r="K381" s="71">
        <f t="shared" si="100"/>
        <v>0</v>
      </c>
      <c r="N381" s="46" t="s">
        <v>141</v>
      </c>
    </row>
    <row r="382" spans="1:14" ht="15" customHeight="1" outlineLevel="2" x14ac:dyDescent="0.25">
      <c r="A382" s="50" t="s">
        <v>2250</v>
      </c>
      <c r="B382" s="50" t="s">
        <v>2251</v>
      </c>
      <c r="C382" s="48" t="s">
        <v>5670</v>
      </c>
      <c r="D382" s="167"/>
      <c r="E382" s="116" t="s">
        <v>73</v>
      </c>
      <c r="F382" s="67" t="s">
        <v>72</v>
      </c>
      <c r="G382" s="68"/>
      <c r="H382" s="69"/>
      <c r="I382" s="70">
        <f t="shared" si="98"/>
        <v>0</v>
      </c>
      <c r="J382" s="71">
        <f t="shared" si="99"/>
        <v>0</v>
      </c>
      <c r="K382" s="71">
        <f t="shared" si="100"/>
        <v>0</v>
      </c>
      <c r="N382" s="46" t="s">
        <v>141</v>
      </c>
    </row>
    <row r="383" spans="1:14" ht="15" customHeight="1" outlineLevel="2" x14ac:dyDescent="0.25">
      <c r="A383" s="50" t="s">
        <v>2252</v>
      </c>
      <c r="B383" s="50" t="s">
        <v>2253</v>
      </c>
      <c r="C383" s="48" t="s">
        <v>5668</v>
      </c>
      <c r="D383" s="167"/>
      <c r="E383" s="116" t="s">
        <v>69</v>
      </c>
      <c r="F383" s="67" t="s">
        <v>69</v>
      </c>
      <c r="G383" s="68"/>
      <c r="H383" s="69"/>
      <c r="I383" s="70">
        <f t="shared" si="98"/>
        <v>0</v>
      </c>
      <c r="J383" s="71">
        <f t="shared" si="99"/>
        <v>0</v>
      </c>
      <c r="K383" s="71">
        <f t="shared" si="100"/>
        <v>0</v>
      </c>
      <c r="N383" s="46" t="s">
        <v>141</v>
      </c>
    </row>
    <row r="384" spans="1:14" ht="15" customHeight="1" outlineLevel="2" x14ac:dyDescent="0.25">
      <c r="A384" s="50" t="s">
        <v>2254</v>
      </c>
      <c r="B384" s="50" t="s">
        <v>2255</v>
      </c>
      <c r="C384" s="48" t="s">
        <v>5670</v>
      </c>
      <c r="D384" s="167"/>
      <c r="E384" s="116" t="s">
        <v>73</v>
      </c>
      <c r="F384" s="67" t="s">
        <v>72</v>
      </c>
      <c r="G384" s="68"/>
      <c r="H384" s="69"/>
      <c r="I384" s="70">
        <f t="shared" si="98"/>
        <v>0</v>
      </c>
      <c r="J384" s="71">
        <f t="shared" si="99"/>
        <v>0</v>
      </c>
      <c r="K384" s="71">
        <f t="shared" si="100"/>
        <v>0</v>
      </c>
      <c r="N384" s="46" t="s">
        <v>141</v>
      </c>
    </row>
    <row r="385" spans="1:14" ht="15" customHeight="1" outlineLevel="2" x14ac:dyDescent="0.25">
      <c r="A385" s="50" t="s">
        <v>2256</v>
      </c>
      <c r="B385" s="50" t="s">
        <v>2257</v>
      </c>
      <c r="C385" s="48" t="s">
        <v>5668</v>
      </c>
      <c r="D385" s="167"/>
      <c r="E385" s="116" t="s">
        <v>73</v>
      </c>
      <c r="F385" s="67" t="s">
        <v>72</v>
      </c>
      <c r="G385" s="68"/>
      <c r="H385" s="69"/>
      <c r="I385" s="70">
        <f t="shared" si="98"/>
        <v>0</v>
      </c>
      <c r="J385" s="71">
        <f t="shared" si="99"/>
        <v>0</v>
      </c>
      <c r="K385" s="71">
        <f t="shared" si="100"/>
        <v>0</v>
      </c>
      <c r="N385" s="46" t="s">
        <v>141</v>
      </c>
    </row>
    <row r="386" spans="1:14" ht="15" customHeight="1" outlineLevel="2" x14ac:dyDescent="0.25">
      <c r="A386" s="50" t="s">
        <v>2258</v>
      </c>
      <c r="B386" s="50" t="s">
        <v>2259</v>
      </c>
      <c r="C386" s="48"/>
      <c r="D386" s="167"/>
      <c r="E386" s="159" t="s">
        <v>123</v>
      </c>
      <c r="F386" s="72" t="s">
        <v>123</v>
      </c>
      <c r="G386" s="68"/>
      <c r="H386" s="69"/>
      <c r="I386" s="70">
        <f>+G386*H386</f>
        <v>0</v>
      </c>
      <c r="J386" s="71">
        <f>+H386*$K$2</f>
        <v>0</v>
      </c>
      <c r="K386" s="71">
        <f>+I386*$K$2</f>
        <v>0</v>
      </c>
      <c r="N386" s="46" t="s">
        <v>143</v>
      </c>
    </row>
    <row r="387" spans="1:14" ht="15" customHeight="1" outlineLevel="1" x14ac:dyDescent="0.25">
      <c r="A387" s="47" t="s">
        <v>2260</v>
      </c>
      <c r="B387" s="47" t="s">
        <v>2261</v>
      </c>
      <c r="C387" s="48"/>
      <c r="D387" s="49"/>
      <c r="E387" s="116"/>
      <c r="F387" s="67"/>
      <c r="G387" s="52"/>
      <c r="H387" s="52"/>
      <c r="I387" s="52"/>
      <c r="J387" s="52"/>
      <c r="K387" s="52"/>
      <c r="N387" s="46" t="s">
        <v>142</v>
      </c>
    </row>
    <row r="388" spans="1:14" ht="15" customHeight="1" outlineLevel="2" x14ac:dyDescent="0.25">
      <c r="A388" s="50" t="s">
        <v>2262</v>
      </c>
      <c r="B388" s="50" t="s">
        <v>2263</v>
      </c>
      <c r="C388" s="48" t="s">
        <v>5668</v>
      </c>
      <c r="D388" s="167"/>
      <c r="E388" s="116" t="s">
        <v>73</v>
      </c>
      <c r="F388" s="67" t="s">
        <v>72</v>
      </c>
      <c r="G388" s="68"/>
      <c r="H388" s="69"/>
      <c r="I388" s="70">
        <f t="shared" ref="I388:I393" si="101">+G388*H388</f>
        <v>0</v>
      </c>
      <c r="J388" s="71">
        <f t="shared" ref="J388:J393" si="102">+H388*$K$2</f>
        <v>0</v>
      </c>
      <c r="K388" s="71">
        <f t="shared" ref="K388:K393" si="103">+I388*$K$2</f>
        <v>0</v>
      </c>
      <c r="N388" s="46" t="s">
        <v>141</v>
      </c>
    </row>
    <row r="389" spans="1:14" ht="15" customHeight="1" outlineLevel="2" x14ac:dyDescent="0.25">
      <c r="A389" s="50" t="s">
        <v>2264</v>
      </c>
      <c r="B389" s="50" t="s">
        <v>2265</v>
      </c>
      <c r="C389" s="48" t="s">
        <v>5670</v>
      </c>
      <c r="D389" s="167"/>
      <c r="E389" s="116" t="s">
        <v>73</v>
      </c>
      <c r="F389" s="67" t="s">
        <v>72</v>
      </c>
      <c r="G389" s="68"/>
      <c r="H389" s="69"/>
      <c r="I389" s="70">
        <f t="shared" si="101"/>
        <v>0</v>
      </c>
      <c r="J389" s="71">
        <f t="shared" si="102"/>
        <v>0</v>
      </c>
      <c r="K389" s="71">
        <f t="shared" si="103"/>
        <v>0</v>
      </c>
      <c r="N389" s="46" t="s">
        <v>141</v>
      </c>
    </row>
    <row r="390" spans="1:14" ht="15" customHeight="1" outlineLevel="2" x14ac:dyDescent="0.25">
      <c r="A390" s="50" t="s">
        <v>2266</v>
      </c>
      <c r="B390" s="50" t="s">
        <v>2267</v>
      </c>
      <c r="C390" s="48" t="s">
        <v>5670</v>
      </c>
      <c r="D390" s="167"/>
      <c r="E390" s="116" t="s">
        <v>73</v>
      </c>
      <c r="F390" s="67" t="s">
        <v>72</v>
      </c>
      <c r="G390" s="68"/>
      <c r="H390" s="69"/>
      <c r="I390" s="70">
        <f t="shared" si="101"/>
        <v>0</v>
      </c>
      <c r="J390" s="71">
        <f t="shared" si="102"/>
        <v>0</v>
      </c>
      <c r="K390" s="71">
        <f t="shared" si="103"/>
        <v>0</v>
      </c>
      <c r="N390" s="46" t="s">
        <v>141</v>
      </c>
    </row>
    <row r="391" spans="1:14" ht="15" customHeight="1" outlineLevel="2" x14ac:dyDescent="0.25">
      <c r="A391" s="50" t="s">
        <v>2268</v>
      </c>
      <c r="B391" s="50" t="s">
        <v>2269</v>
      </c>
      <c r="C391" s="48" t="s">
        <v>5668</v>
      </c>
      <c r="D391" s="167"/>
      <c r="E391" s="116" t="s">
        <v>69</v>
      </c>
      <c r="F391" s="67" t="s">
        <v>69</v>
      </c>
      <c r="G391" s="68"/>
      <c r="H391" s="69"/>
      <c r="I391" s="70">
        <f t="shared" si="101"/>
        <v>0</v>
      </c>
      <c r="J391" s="71">
        <f t="shared" si="102"/>
        <v>0</v>
      </c>
      <c r="K391" s="71">
        <f t="shared" si="103"/>
        <v>0</v>
      </c>
      <c r="N391" s="46" t="s">
        <v>141</v>
      </c>
    </row>
    <row r="392" spans="1:14" ht="15" customHeight="1" outlineLevel="2" x14ac:dyDescent="0.25">
      <c r="A392" s="50" t="s">
        <v>2270</v>
      </c>
      <c r="B392" s="50" t="s">
        <v>2271</v>
      </c>
      <c r="C392" s="48" t="s">
        <v>5670</v>
      </c>
      <c r="D392" s="167"/>
      <c r="E392" s="116" t="s">
        <v>73</v>
      </c>
      <c r="F392" s="67" t="s">
        <v>72</v>
      </c>
      <c r="G392" s="68"/>
      <c r="H392" s="69"/>
      <c r="I392" s="70">
        <f t="shared" si="101"/>
        <v>0</v>
      </c>
      <c r="J392" s="71">
        <f t="shared" si="102"/>
        <v>0</v>
      </c>
      <c r="K392" s="71">
        <f t="shared" si="103"/>
        <v>0</v>
      </c>
      <c r="N392" s="46" t="s">
        <v>141</v>
      </c>
    </row>
    <row r="393" spans="1:14" ht="15" customHeight="1" outlineLevel="2" x14ac:dyDescent="0.25">
      <c r="A393" s="50" t="s">
        <v>2272</v>
      </c>
      <c r="B393" s="50" t="s">
        <v>2273</v>
      </c>
      <c r="C393" s="48" t="s">
        <v>5668</v>
      </c>
      <c r="D393" s="167"/>
      <c r="E393" s="116" t="s">
        <v>73</v>
      </c>
      <c r="F393" s="67" t="s">
        <v>72</v>
      </c>
      <c r="G393" s="68"/>
      <c r="H393" s="69"/>
      <c r="I393" s="70">
        <f t="shared" si="101"/>
        <v>0</v>
      </c>
      <c r="J393" s="71">
        <f t="shared" si="102"/>
        <v>0</v>
      </c>
      <c r="K393" s="71">
        <f t="shared" si="103"/>
        <v>0</v>
      </c>
      <c r="N393" s="46" t="s">
        <v>141</v>
      </c>
    </row>
    <row r="394" spans="1:14" ht="15" customHeight="1" outlineLevel="2" x14ac:dyDescent="0.25">
      <c r="A394" s="50" t="s">
        <v>2274</v>
      </c>
      <c r="B394" s="50" t="s">
        <v>2275</v>
      </c>
      <c r="C394" s="48"/>
      <c r="D394" s="167"/>
      <c r="E394" s="159" t="s">
        <v>123</v>
      </c>
      <c r="F394" s="72" t="s">
        <v>123</v>
      </c>
      <c r="G394" s="68"/>
      <c r="H394" s="69"/>
      <c r="I394" s="70">
        <f>+G394*H394</f>
        <v>0</v>
      </c>
      <c r="J394" s="71">
        <f>+H394*$K$2</f>
        <v>0</v>
      </c>
      <c r="K394" s="71">
        <f>+I394*$K$2</f>
        <v>0</v>
      </c>
      <c r="N394" s="46" t="s">
        <v>143</v>
      </c>
    </row>
    <row r="395" spans="1:14" ht="15" customHeight="1" outlineLevel="1" x14ac:dyDescent="0.25">
      <c r="A395" s="47" t="s">
        <v>2276</v>
      </c>
      <c r="B395" s="47" t="s">
        <v>2277</v>
      </c>
      <c r="C395" s="48"/>
      <c r="D395" s="49"/>
      <c r="E395" s="116"/>
      <c r="F395" s="67"/>
      <c r="G395" s="52"/>
      <c r="H395" s="52"/>
      <c r="I395" s="52"/>
      <c r="J395" s="52"/>
      <c r="K395" s="52"/>
      <c r="N395" s="46" t="s">
        <v>142</v>
      </c>
    </row>
    <row r="396" spans="1:14" ht="15" customHeight="1" outlineLevel="2" x14ac:dyDescent="0.25">
      <c r="A396" s="50" t="s">
        <v>2278</v>
      </c>
      <c r="B396" s="50" t="s">
        <v>2279</v>
      </c>
      <c r="C396" s="48" t="s">
        <v>5668</v>
      </c>
      <c r="D396" s="167"/>
      <c r="E396" s="116" t="s">
        <v>73</v>
      </c>
      <c r="F396" s="67" t="s">
        <v>72</v>
      </c>
      <c r="G396" s="68"/>
      <c r="H396" s="69"/>
      <c r="I396" s="70">
        <f t="shared" ref="I396:I401" si="104">+G396*H396</f>
        <v>0</v>
      </c>
      <c r="J396" s="71">
        <f t="shared" ref="J396:J401" si="105">+H396*$K$2</f>
        <v>0</v>
      </c>
      <c r="K396" s="71">
        <f t="shared" ref="K396:K401" si="106">+I396*$K$2</f>
        <v>0</v>
      </c>
      <c r="N396" s="46" t="s">
        <v>141</v>
      </c>
    </row>
    <row r="397" spans="1:14" ht="15" customHeight="1" outlineLevel="2" x14ac:dyDescent="0.25">
      <c r="A397" s="50" t="s">
        <v>2280</v>
      </c>
      <c r="B397" s="50" t="s">
        <v>2281</v>
      </c>
      <c r="C397" s="48" t="s">
        <v>5670</v>
      </c>
      <c r="D397" s="167"/>
      <c r="E397" s="116" t="s">
        <v>73</v>
      </c>
      <c r="F397" s="67" t="s">
        <v>72</v>
      </c>
      <c r="G397" s="68"/>
      <c r="H397" s="69"/>
      <c r="I397" s="70">
        <f t="shared" si="104"/>
        <v>0</v>
      </c>
      <c r="J397" s="71">
        <f t="shared" si="105"/>
        <v>0</v>
      </c>
      <c r="K397" s="71">
        <f t="shared" si="106"/>
        <v>0</v>
      </c>
      <c r="N397" s="46" t="s">
        <v>141</v>
      </c>
    </row>
    <row r="398" spans="1:14" ht="15" customHeight="1" outlineLevel="2" x14ac:dyDescent="0.25">
      <c r="A398" s="50" t="s">
        <v>2282</v>
      </c>
      <c r="B398" s="50" t="s">
        <v>2283</v>
      </c>
      <c r="C398" s="48" t="s">
        <v>5670</v>
      </c>
      <c r="D398" s="167"/>
      <c r="E398" s="116" t="s">
        <v>73</v>
      </c>
      <c r="F398" s="67" t="s">
        <v>72</v>
      </c>
      <c r="G398" s="68"/>
      <c r="H398" s="69"/>
      <c r="I398" s="70">
        <f t="shared" si="104"/>
        <v>0</v>
      </c>
      <c r="J398" s="71">
        <f t="shared" si="105"/>
        <v>0</v>
      </c>
      <c r="K398" s="71">
        <f t="shared" si="106"/>
        <v>0</v>
      </c>
      <c r="N398" s="46" t="s">
        <v>141</v>
      </c>
    </row>
    <row r="399" spans="1:14" ht="15" customHeight="1" outlineLevel="2" x14ac:dyDescent="0.25">
      <c r="A399" s="50" t="s">
        <v>2284</v>
      </c>
      <c r="B399" s="50" t="s">
        <v>2285</v>
      </c>
      <c r="C399" s="48" t="s">
        <v>5668</v>
      </c>
      <c r="D399" s="167"/>
      <c r="E399" s="116" t="s">
        <v>69</v>
      </c>
      <c r="F399" s="67" t="s">
        <v>69</v>
      </c>
      <c r="G399" s="68"/>
      <c r="H399" s="69"/>
      <c r="I399" s="70">
        <f t="shared" si="104"/>
        <v>0</v>
      </c>
      <c r="J399" s="71">
        <f t="shared" si="105"/>
        <v>0</v>
      </c>
      <c r="K399" s="71">
        <f t="shared" si="106"/>
        <v>0</v>
      </c>
      <c r="N399" s="46" t="s">
        <v>141</v>
      </c>
    </row>
    <row r="400" spans="1:14" ht="15" customHeight="1" outlineLevel="2" x14ac:dyDescent="0.25">
      <c r="A400" s="50" t="s">
        <v>2286</v>
      </c>
      <c r="B400" s="50" t="s">
        <v>2287</v>
      </c>
      <c r="C400" s="48" t="s">
        <v>5670</v>
      </c>
      <c r="D400" s="167"/>
      <c r="E400" s="116" t="s">
        <v>73</v>
      </c>
      <c r="F400" s="67" t="s">
        <v>72</v>
      </c>
      <c r="G400" s="68"/>
      <c r="H400" s="69"/>
      <c r="I400" s="70">
        <f t="shared" si="104"/>
        <v>0</v>
      </c>
      <c r="J400" s="71">
        <f t="shared" si="105"/>
        <v>0</v>
      </c>
      <c r="K400" s="71">
        <f t="shared" si="106"/>
        <v>0</v>
      </c>
      <c r="N400" s="46" t="s">
        <v>141</v>
      </c>
    </row>
    <row r="401" spans="1:14" ht="15" customHeight="1" outlineLevel="2" x14ac:dyDescent="0.25">
      <c r="A401" s="50" t="s">
        <v>2288</v>
      </c>
      <c r="B401" s="50" t="s">
        <v>2289</v>
      </c>
      <c r="C401" s="48" t="s">
        <v>5668</v>
      </c>
      <c r="D401" s="167"/>
      <c r="E401" s="116" t="s">
        <v>73</v>
      </c>
      <c r="F401" s="67" t="s">
        <v>72</v>
      </c>
      <c r="G401" s="68"/>
      <c r="H401" s="69"/>
      <c r="I401" s="70">
        <f t="shared" si="104"/>
        <v>0</v>
      </c>
      <c r="J401" s="71">
        <f t="shared" si="105"/>
        <v>0</v>
      </c>
      <c r="K401" s="71">
        <f t="shared" si="106"/>
        <v>0</v>
      </c>
      <c r="N401" s="46" t="s">
        <v>141</v>
      </c>
    </row>
    <row r="402" spans="1:14" ht="15" customHeight="1" outlineLevel="2" x14ac:dyDescent="0.25">
      <c r="A402" s="50" t="s">
        <v>2290</v>
      </c>
      <c r="B402" s="50" t="s">
        <v>2291</v>
      </c>
      <c r="C402" s="48"/>
      <c r="D402" s="167"/>
      <c r="E402" s="159" t="s">
        <v>123</v>
      </c>
      <c r="F402" s="72" t="s">
        <v>123</v>
      </c>
      <c r="G402" s="68"/>
      <c r="H402" s="69"/>
      <c r="I402" s="70">
        <f>+G402*H402</f>
        <v>0</v>
      </c>
      <c r="J402" s="71">
        <f>+H402*$K$2</f>
        <v>0</v>
      </c>
      <c r="K402" s="71">
        <f>+I402*$K$2</f>
        <v>0</v>
      </c>
      <c r="N402" s="46" t="s">
        <v>143</v>
      </c>
    </row>
    <row r="403" spans="1:14" ht="15" customHeight="1" outlineLevel="1" x14ac:dyDescent="0.25">
      <c r="A403" s="47" t="s">
        <v>2292</v>
      </c>
      <c r="B403" s="47" t="s">
        <v>2293</v>
      </c>
      <c r="C403" s="48"/>
      <c r="D403" s="49"/>
      <c r="E403" s="116"/>
      <c r="F403" s="67"/>
      <c r="G403" s="52"/>
      <c r="H403" s="52"/>
      <c r="I403" s="52"/>
      <c r="J403" s="52"/>
      <c r="K403" s="52"/>
      <c r="N403" s="46" t="s">
        <v>142</v>
      </c>
    </row>
    <row r="404" spans="1:14" ht="15" customHeight="1" outlineLevel="2" x14ac:dyDescent="0.25">
      <c r="A404" s="50" t="s">
        <v>2294</v>
      </c>
      <c r="B404" s="50" t="s">
        <v>2295</v>
      </c>
      <c r="C404" s="48" t="s">
        <v>5668</v>
      </c>
      <c r="D404" s="167"/>
      <c r="E404" s="116" t="s">
        <v>73</v>
      </c>
      <c r="F404" s="67" t="s">
        <v>72</v>
      </c>
      <c r="G404" s="68"/>
      <c r="H404" s="69"/>
      <c r="I404" s="70">
        <f t="shared" ref="I404:I409" si="107">+G404*H404</f>
        <v>0</v>
      </c>
      <c r="J404" s="71">
        <f t="shared" ref="J404:J409" si="108">+H404*$K$2</f>
        <v>0</v>
      </c>
      <c r="K404" s="71">
        <f t="shared" ref="K404:K409" si="109">+I404*$K$2</f>
        <v>0</v>
      </c>
      <c r="N404" s="46" t="s">
        <v>141</v>
      </c>
    </row>
    <row r="405" spans="1:14" ht="15" customHeight="1" outlineLevel="2" x14ac:dyDescent="0.25">
      <c r="A405" s="50" t="s">
        <v>2296</v>
      </c>
      <c r="B405" s="50" t="s">
        <v>2297</v>
      </c>
      <c r="C405" s="48" t="s">
        <v>5670</v>
      </c>
      <c r="D405" s="167"/>
      <c r="E405" s="116" t="s">
        <v>73</v>
      </c>
      <c r="F405" s="67" t="s">
        <v>72</v>
      </c>
      <c r="G405" s="68"/>
      <c r="H405" s="69"/>
      <c r="I405" s="70">
        <f t="shared" si="107"/>
        <v>0</v>
      </c>
      <c r="J405" s="71">
        <f t="shared" si="108"/>
        <v>0</v>
      </c>
      <c r="K405" s="71">
        <f t="shared" si="109"/>
        <v>0</v>
      </c>
      <c r="N405" s="46" t="s">
        <v>141</v>
      </c>
    </row>
    <row r="406" spans="1:14" ht="15" customHeight="1" outlineLevel="2" x14ac:dyDescent="0.25">
      <c r="A406" s="50" t="s">
        <v>2298</v>
      </c>
      <c r="B406" s="50" t="s">
        <v>2299</v>
      </c>
      <c r="C406" s="48" t="s">
        <v>5670</v>
      </c>
      <c r="D406" s="167"/>
      <c r="E406" s="116" t="s">
        <v>73</v>
      </c>
      <c r="F406" s="67" t="s">
        <v>72</v>
      </c>
      <c r="G406" s="68"/>
      <c r="H406" s="69"/>
      <c r="I406" s="70">
        <f t="shared" si="107"/>
        <v>0</v>
      </c>
      <c r="J406" s="71">
        <f t="shared" si="108"/>
        <v>0</v>
      </c>
      <c r="K406" s="71">
        <f t="shared" si="109"/>
        <v>0</v>
      </c>
      <c r="N406" s="46" t="s">
        <v>141</v>
      </c>
    </row>
    <row r="407" spans="1:14" ht="15" customHeight="1" outlineLevel="2" x14ac:dyDescent="0.25">
      <c r="A407" s="50" t="s">
        <v>2300</v>
      </c>
      <c r="B407" s="50" t="s">
        <v>2301</v>
      </c>
      <c r="C407" s="48" t="s">
        <v>5668</v>
      </c>
      <c r="D407" s="167"/>
      <c r="E407" s="116" t="s">
        <v>69</v>
      </c>
      <c r="F407" s="67" t="s">
        <v>69</v>
      </c>
      <c r="G407" s="68"/>
      <c r="H407" s="69"/>
      <c r="I407" s="70">
        <f t="shared" si="107"/>
        <v>0</v>
      </c>
      <c r="J407" s="71">
        <f t="shared" si="108"/>
        <v>0</v>
      </c>
      <c r="K407" s="71">
        <f t="shared" si="109"/>
        <v>0</v>
      </c>
      <c r="N407" s="46" t="s">
        <v>141</v>
      </c>
    </row>
    <row r="408" spans="1:14" ht="15" customHeight="1" outlineLevel="2" x14ac:dyDescent="0.25">
      <c r="A408" s="50" t="s">
        <v>2302</v>
      </c>
      <c r="B408" s="50" t="s">
        <v>2303</v>
      </c>
      <c r="C408" s="48" t="s">
        <v>5670</v>
      </c>
      <c r="D408" s="167"/>
      <c r="E408" s="116" t="s">
        <v>73</v>
      </c>
      <c r="F408" s="67" t="s">
        <v>72</v>
      </c>
      <c r="G408" s="68"/>
      <c r="H408" s="69"/>
      <c r="I408" s="70">
        <f t="shared" si="107"/>
        <v>0</v>
      </c>
      <c r="J408" s="71">
        <f t="shared" si="108"/>
        <v>0</v>
      </c>
      <c r="K408" s="71">
        <f t="shared" si="109"/>
        <v>0</v>
      </c>
      <c r="N408" s="46" t="s">
        <v>141</v>
      </c>
    </row>
    <row r="409" spans="1:14" ht="15" customHeight="1" outlineLevel="2" x14ac:dyDescent="0.25">
      <c r="A409" s="50" t="s">
        <v>2304</v>
      </c>
      <c r="B409" s="50" t="s">
        <v>2305</v>
      </c>
      <c r="C409" s="48" t="s">
        <v>5668</v>
      </c>
      <c r="D409" s="167"/>
      <c r="E409" s="116" t="s">
        <v>73</v>
      </c>
      <c r="F409" s="67" t="s">
        <v>72</v>
      </c>
      <c r="G409" s="68"/>
      <c r="H409" s="69"/>
      <c r="I409" s="70">
        <f t="shared" si="107"/>
        <v>0</v>
      </c>
      <c r="J409" s="71">
        <f t="shared" si="108"/>
        <v>0</v>
      </c>
      <c r="K409" s="71">
        <f t="shared" si="109"/>
        <v>0</v>
      </c>
      <c r="N409" s="46" t="s">
        <v>141</v>
      </c>
    </row>
    <row r="410" spans="1:14" ht="15" customHeight="1" outlineLevel="2" x14ac:dyDescent="0.25">
      <c r="A410" s="50" t="s">
        <v>2306</v>
      </c>
      <c r="B410" s="50" t="s">
        <v>2307</v>
      </c>
      <c r="C410" s="48"/>
      <c r="D410" s="167"/>
      <c r="E410" s="159" t="s">
        <v>123</v>
      </c>
      <c r="F410" s="72" t="s">
        <v>123</v>
      </c>
      <c r="G410" s="68"/>
      <c r="H410" s="69"/>
      <c r="I410" s="70">
        <f>+G410*H410</f>
        <v>0</v>
      </c>
      <c r="J410" s="71">
        <f>+H410*$K$2</f>
        <v>0</v>
      </c>
      <c r="K410" s="71">
        <f>+I410*$K$2</f>
        <v>0</v>
      </c>
      <c r="N410" s="46" t="s">
        <v>143</v>
      </c>
    </row>
    <row r="411" spans="1:14" ht="15" customHeight="1" outlineLevel="1" x14ac:dyDescent="0.25">
      <c r="A411" s="47" t="s">
        <v>2308</v>
      </c>
      <c r="B411" s="47" t="s">
        <v>2309</v>
      </c>
      <c r="C411" s="48"/>
      <c r="D411" s="49"/>
      <c r="E411" s="116"/>
      <c r="F411" s="67"/>
      <c r="G411" s="52"/>
      <c r="H411" s="52"/>
      <c r="I411" s="52"/>
      <c r="J411" s="52"/>
      <c r="K411" s="52"/>
      <c r="N411" s="46" t="s">
        <v>142</v>
      </c>
    </row>
    <row r="412" spans="1:14" ht="15" customHeight="1" outlineLevel="2" x14ac:dyDescent="0.25">
      <c r="A412" s="50" t="s">
        <v>2310</v>
      </c>
      <c r="B412" s="50" t="s">
        <v>2311</v>
      </c>
      <c r="C412" s="48" t="s">
        <v>5668</v>
      </c>
      <c r="D412" s="167"/>
      <c r="E412" s="116" t="s">
        <v>73</v>
      </c>
      <c r="F412" s="67" t="s">
        <v>72</v>
      </c>
      <c r="G412" s="68"/>
      <c r="H412" s="69"/>
      <c r="I412" s="70">
        <f t="shared" ref="I412:I417" si="110">+G412*H412</f>
        <v>0</v>
      </c>
      <c r="J412" s="71">
        <f t="shared" ref="J412:J417" si="111">+H412*$K$2</f>
        <v>0</v>
      </c>
      <c r="K412" s="71">
        <f t="shared" ref="K412:K417" si="112">+I412*$K$2</f>
        <v>0</v>
      </c>
      <c r="N412" s="46" t="s">
        <v>141</v>
      </c>
    </row>
    <row r="413" spans="1:14" ht="15" customHeight="1" outlineLevel="2" x14ac:dyDescent="0.25">
      <c r="A413" s="50" t="s">
        <v>2312</v>
      </c>
      <c r="B413" s="50" t="s">
        <v>2313</v>
      </c>
      <c r="C413" s="48" t="s">
        <v>5670</v>
      </c>
      <c r="D413" s="167"/>
      <c r="E413" s="116" t="s">
        <v>73</v>
      </c>
      <c r="F413" s="67" t="s">
        <v>72</v>
      </c>
      <c r="G413" s="68"/>
      <c r="H413" s="69"/>
      <c r="I413" s="70">
        <f t="shared" si="110"/>
        <v>0</v>
      </c>
      <c r="J413" s="71">
        <f t="shared" si="111"/>
        <v>0</v>
      </c>
      <c r="K413" s="71">
        <f t="shared" si="112"/>
        <v>0</v>
      </c>
      <c r="N413" s="46" t="s">
        <v>141</v>
      </c>
    </row>
    <row r="414" spans="1:14" ht="15" customHeight="1" outlineLevel="2" x14ac:dyDescent="0.25">
      <c r="A414" s="50" t="s">
        <v>2314</v>
      </c>
      <c r="B414" s="50" t="s">
        <v>2315</v>
      </c>
      <c r="C414" s="48" t="s">
        <v>5670</v>
      </c>
      <c r="D414" s="167"/>
      <c r="E414" s="116" t="s">
        <v>73</v>
      </c>
      <c r="F414" s="67" t="s">
        <v>72</v>
      </c>
      <c r="G414" s="68"/>
      <c r="H414" s="69"/>
      <c r="I414" s="70">
        <f t="shared" si="110"/>
        <v>0</v>
      </c>
      <c r="J414" s="71">
        <f t="shared" si="111"/>
        <v>0</v>
      </c>
      <c r="K414" s="71">
        <f t="shared" si="112"/>
        <v>0</v>
      </c>
      <c r="N414" s="46" t="s">
        <v>141</v>
      </c>
    </row>
    <row r="415" spans="1:14" ht="15" customHeight="1" outlineLevel="2" x14ac:dyDescent="0.25">
      <c r="A415" s="50" t="s">
        <v>2316</v>
      </c>
      <c r="B415" s="50" t="s">
        <v>2317</v>
      </c>
      <c r="C415" s="48" t="s">
        <v>5668</v>
      </c>
      <c r="D415" s="167"/>
      <c r="E415" s="116" t="s">
        <v>69</v>
      </c>
      <c r="F415" s="67" t="s">
        <v>69</v>
      </c>
      <c r="G415" s="68"/>
      <c r="H415" s="69"/>
      <c r="I415" s="70">
        <f t="shared" si="110"/>
        <v>0</v>
      </c>
      <c r="J415" s="71">
        <f t="shared" si="111"/>
        <v>0</v>
      </c>
      <c r="K415" s="71">
        <f t="shared" si="112"/>
        <v>0</v>
      </c>
      <c r="N415" s="46" t="s">
        <v>141</v>
      </c>
    </row>
    <row r="416" spans="1:14" ht="15" customHeight="1" outlineLevel="2" x14ac:dyDescent="0.25">
      <c r="A416" s="50" t="s">
        <v>2318</v>
      </c>
      <c r="B416" s="50" t="s">
        <v>2319</v>
      </c>
      <c r="C416" s="48" t="s">
        <v>5670</v>
      </c>
      <c r="D416" s="167"/>
      <c r="E416" s="116" t="s">
        <v>73</v>
      </c>
      <c r="F416" s="67" t="s">
        <v>72</v>
      </c>
      <c r="G416" s="68"/>
      <c r="H416" s="69"/>
      <c r="I416" s="70">
        <f t="shared" si="110"/>
        <v>0</v>
      </c>
      <c r="J416" s="71">
        <f t="shared" si="111"/>
        <v>0</v>
      </c>
      <c r="K416" s="71">
        <f t="shared" si="112"/>
        <v>0</v>
      </c>
      <c r="N416" s="46" t="s">
        <v>141</v>
      </c>
    </row>
    <row r="417" spans="1:14" ht="15" customHeight="1" outlineLevel="2" x14ac:dyDescent="0.25">
      <c r="A417" s="50" t="s">
        <v>2320</v>
      </c>
      <c r="B417" s="50" t="s">
        <v>2321</v>
      </c>
      <c r="C417" s="48" t="s">
        <v>5668</v>
      </c>
      <c r="D417" s="167"/>
      <c r="E417" s="116" t="s">
        <v>73</v>
      </c>
      <c r="F417" s="67" t="s">
        <v>72</v>
      </c>
      <c r="G417" s="68"/>
      <c r="H417" s="69"/>
      <c r="I417" s="70">
        <f t="shared" si="110"/>
        <v>0</v>
      </c>
      <c r="J417" s="71">
        <f t="shared" si="111"/>
        <v>0</v>
      </c>
      <c r="K417" s="71">
        <f t="shared" si="112"/>
        <v>0</v>
      </c>
      <c r="N417" s="46" t="s">
        <v>141</v>
      </c>
    </row>
    <row r="418" spans="1:14" ht="15" customHeight="1" outlineLevel="2" x14ac:dyDescent="0.25">
      <c r="A418" s="50" t="s">
        <v>2322</v>
      </c>
      <c r="B418" s="50" t="s">
        <v>2323</v>
      </c>
      <c r="C418" s="48"/>
      <c r="D418" s="167"/>
      <c r="E418" s="159" t="s">
        <v>123</v>
      </c>
      <c r="F418" s="72" t="s">
        <v>123</v>
      </c>
      <c r="G418" s="68"/>
      <c r="H418" s="69"/>
      <c r="I418" s="70">
        <f>+G418*H418</f>
        <v>0</v>
      </c>
      <c r="J418" s="71">
        <f>+H418*$K$2</f>
        <v>0</v>
      </c>
      <c r="K418" s="71">
        <f>+I418*$K$2</f>
        <v>0</v>
      </c>
      <c r="N418" s="46" t="s">
        <v>143</v>
      </c>
    </row>
    <row r="419" spans="1:14" ht="15" customHeight="1" outlineLevel="1" x14ac:dyDescent="0.25">
      <c r="A419" s="47" t="s">
        <v>2324</v>
      </c>
      <c r="B419" s="47" t="s">
        <v>2325</v>
      </c>
      <c r="C419" s="48"/>
      <c r="D419" s="49"/>
      <c r="E419" s="116"/>
      <c r="F419" s="67"/>
      <c r="G419" s="52"/>
      <c r="H419" s="52"/>
      <c r="I419" s="52"/>
      <c r="J419" s="52"/>
      <c r="K419" s="52"/>
      <c r="N419" s="46" t="s">
        <v>142</v>
      </c>
    </row>
    <row r="420" spans="1:14" ht="15" customHeight="1" outlineLevel="2" x14ac:dyDescent="0.25">
      <c r="A420" s="50" t="s">
        <v>2326</v>
      </c>
      <c r="B420" s="50" t="s">
        <v>2327</v>
      </c>
      <c r="C420" s="48" t="s">
        <v>5668</v>
      </c>
      <c r="D420" s="167"/>
      <c r="E420" s="116" t="s">
        <v>73</v>
      </c>
      <c r="F420" s="67" t="s">
        <v>72</v>
      </c>
      <c r="G420" s="68"/>
      <c r="H420" s="69"/>
      <c r="I420" s="70">
        <f t="shared" ref="I420:I425" si="113">+G420*H420</f>
        <v>0</v>
      </c>
      <c r="J420" s="71">
        <f t="shared" ref="J420:J425" si="114">+H420*$K$2</f>
        <v>0</v>
      </c>
      <c r="K420" s="71">
        <f t="shared" ref="K420:K425" si="115">+I420*$K$2</f>
        <v>0</v>
      </c>
      <c r="N420" s="46" t="s">
        <v>141</v>
      </c>
    </row>
    <row r="421" spans="1:14" ht="15" customHeight="1" outlineLevel="2" x14ac:dyDescent="0.25">
      <c r="A421" s="50" t="s">
        <v>2328</v>
      </c>
      <c r="B421" s="50" t="s">
        <v>2329</v>
      </c>
      <c r="C421" s="48" t="s">
        <v>5670</v>
      </c>
      <c r="D421" s="167"/>
      <c r="E421" s="116" t="s">
        <v>73</v>
      </c>
      <c r="F421" s="67" t="s">
        <v>72</v>
      </c>
      <c r="G421" s="68"/>
      <c r="H421" s="69"/>
      <c r="I421" s="70">
        <f t="shared" si="113"/>
        <v>0</v>
      </c>
      <c r="J421" s="71">
        <f t="shared" si="114"/>
        <v>0</v>
      </c>
      <c r="K421" s="71">
        <f t="shared" si="115"/>
        <v>0</v>
      </c>
      <c r="N421" s="46" t="s">
        <v>141</v>
      </c>
    </row>
    <row r="422" spans="1:14" ht="15" customHeight="1" outlineLevel="2" x14ac:dyDescent="0.25">
      <c r="A422" s="50" t="s">
        <v>2330</v>
      </c>
      <c r="B422" s="50" t="s">
        <v>2331</v>
      </c>
      <c r="C422" s="48" t="s">
        <v>5670</v>
      </c>
      <c r="D422" s="167"/>
      <c r="E422" s="116" t="s">
        <v>73</v>
      </c>
      <c r="F422" s="67" t="s">
        <v>72</v>
      </c>
      <c r="G422" s="68"/>
      <c r="H422" s="69"/>
      <c r="I422" s="70">
        <f t="shared" si="113"/>
        <v>0</v>
      </c>
      <c r="J422" s="71">
        <f t="shared" si="114"/>
        <v>0</v>
      </c>
      <c r="K422" s="71">
        <f t="shared" si="115"/>
        <v>0</v>
      </c>
      <c r="N422" s="46" t="s">
        <v>141</v>
      </c>
    </row>
    <row r="423" spans="1:14" ht="15" customHeight="1" outlineLevel="2" x14ac:dyDescent="0.25">
      <c r="A423" s="50" t="s">
        <v>2332</v>
      </c>
      <c r="B423" s="50" t="s">
        <v>2333</v>
      </c>
      <c r="C423" s="48" t="s">
        <v>5668</v>
      </c>
      <c r="D423" s="167"/>
      <c r="E423" s="116" t="s">
        <v>69</v>
      </c>
      <c r="F423" s="67" t="s">
        <v>69</v>
      </c>
      <c r="G423" s="68"/>
      <c r="H423" s="69"/>
      <c r="I423" s="70">
        <f t="shared" si="113"/>
        <v>0</v>
      </c>
      <c r="J423" s="71">
        <f t="shared" si="114"/>
        <v>0</v>
      </c>
      <c r="K423" s="71">
        <f t="shared" si="115"/>
        <v>0</v>
      </c>
      <c r="N423" s="46" t="s">
        <v>141</v>
      </c>
    </row>
    <row r="424" spans="1:14" ht="15" customHeight="1" outlineLevel="2" x14ac:dyDescent="0.25">
      <c r="A424" s="50" t="s">
        <v>2334</v>
      </c>
      <c r="B424" s="50" t="s">
        <v>2335</v>
      </c>
      <c r="C424" s="48" t="s">
        <v>5670</v>
      </c>
      <c r="D424" s="167"/>
      <c r="E424" s="116" t="s">
        <v>73</v>
      </c>
      <c r="F424" s="67" t="s">
        <v>72</v>
      </c>
      <c r="G424" s="68"/>
      <c r="H424" s="69"/>
      <c r="I424" s="70">
        <f t="shared" si="113"/>
        <v>0</v>
      </c>
      <c r="J424" s="71">
        <f t="shared" si="114"/>
        <v>0</v>
      </c>
      <c r="K424" s="71">
        <f t="shared" si="115"/>
        <v>0</v>
      </c>
      <c r="N424" s="46" t="s">
        <v>141</v>
      </c>
    </row>
    <row r="425" spans="1:14" ht="15" customHeight="1" outlineLevel="2" x14ac:dyDescent="0.25">
      <c r="A425" s="50" t="s">
        <v>2336</v>
      </c>
      <c r="B425" s="50" t="s">
        <v>2337</v>
      </c>
      <c r="C425" s="48" t="s">
        <v>5668</v>
      </c>
      <c r="D425" s="167"/>
      <c r="E425" s="116" t="s">
        <v>73</v>
      </c>
      <c r="F425" s="67" t="s">
        <v>72</v>
      </c>
      <c r="G425" s="68"/>
      <c r="H425" s="69"/>
      <c r="I425" s="70">
        <f t="shared" si="113"/>
        <v>0</v>
      </c>
      <c r="J425" s="71">
        <f t="shared" si="114"/>
        <v>0</v>
      </c>
      <c r="K425" s="71">
        <f t="shared" si="115"/>
        <v>0</v>
      </c>
      <c r="N425" s="46" t="s">
        <v>141</v>
      </c>
    </row>
    <row r="426" spans="1:14" ht="15" customHeight="1" outlineLevel="2" x14ac:dyDescent="0.25">
      <c r="A426" s="50" t="s">
        <v>2338</v>
      </c>
      <c r="B426" s="50" t="s">
        <v>2339</v>
      </c>
      <c r="C426" s="48"/>
      <c r="D426" s="167"/>
      <c r="E426" s="159" t="s">
        <v>123</v>
      </c>
      <c r="F426" s="72" t="s">
        <v>123</v>
      </c>
      <c r="G426" s="68"/>
      <c r="H426" s="69"/>
      <c r="I426" s="70">
        <f>+G426*H426</f>
        <v>0</v>
      </c>
      <c r="J426" s="71">
        <f>+H426*$K$2</f>
        <v>0</v>
      </c>
      <c r="K426" s="71">
        <f>+I426*$K$2</f>
        <v>0</v>
      </c>
      <c r="N426" s="46" t="s">
        <v>143</v>
      </c>
    </row>
    <row r="427" spans="1:14" ht="15" customHeight="1" outlineLevel="1" x14ac:dyDescent="0.25">
      <c r="A427" s="47" t="s">
        <v>2340</v>
      </c>
      <c r="B427" s="47" t="s">
        <v>2341</v>
      </c>
      <c r="C427" s="48"/>
      <c r="D427" s="49"/>
      <c r="E427" s="116"/>
      <c r="F427" s="67"/>
      <c r="G427" s="52"/>
      <c r="H427" s="52"/>
      <c r="I427" s="52"/>
      <c r="J427" s="52"/>
      <c r="K427" s="52"/>
      <c r="N427" s="33" t="s">
        <v>142</v>
      </c>
    </row>
    <row r="428" spans="1:14" ht="15" customHeight="1" outlineLevel="2" x14ac:dyDescent="0.25">
      <c r="A428" s="50" t="s">
        <v>2342</v>
      </c>
      <c r="B428" s="50" t="s">
        <v>2343</v>
      </c>
      <c r="C428" s="48" t="s">
        <v>5668</v>
      </c>
      <c r="D428" s="167"/>
      <c r="E428" s="116" t="s">
        <v>73</v>
      </c>
      <c r="F428" s="67" t="s">
        <v>72</v>
      </c>
      <c r="G428" s="68"/>
      <c r="H428" s="69"/>
      <c r="I428" s="70">
        <f t="shared" ref="I428:I433" si="116">+G428*H428</f>
        <v>0</v>
      </c>
      <c r="J428" s="71">
        <f t="shared" ref="J428:K433" si="117">+H428*$K$2</f>
        <v>0</v>
      </c>
      <c r="K428" s="71">
        <f t="shared" si="117"/>
        <v>0</v>
      </c>
      <c r="N428" s="33" t="s">
        <v>141</v>
      </c>
    </row>
    <row r="429" spans="1:14" ht="15" customHeight="1" outlineLevel="2" x14ac:dyDescent="0.25">
      <c r="A429" s="50" t="s">
        <v>2344</v>
      </c>
      <c r="B429" s="50" t="s">
        <v>2345</v>
      </c>
      <c r="C429" s="48" t="s">
        <v>5670</v>
      </c>
      <c r="D429" s="167"/>
      <c r="E429" s="116" t="s">
        <v>73</v>
      </c>
      <c r="F429" s="67" t="s">
        <v>72</v>
      </c>
      <c r="G429" s="68"/>
      <c r="H429" s="69"/>
      <c r="I429" s="70">
        <f t="shared" si="116"/>
        <v>0</v>
      </c>
      <c r="J429" s="71">
        <f t="shared" si="117"/>
        <v>0</v>
      </c>
      <c r="K429" s="71">
        <f t="shared" si="117"/>
        <v>0</v>
      </c>
      <c r="N429" s="33" t="s">
        <v>141</v>
      </c>
    </row>
    <row r="430" spans="1:14" ht="15" customHeight="1" outlineLevel="2" x14ac:dyDescent="0.25">
      <c r="A430" s="50" t="s">
        <v>2346</v>
      </c>
      <c r="B430" s="50" t="s">
        <v>2347</v>
      </c>
      <c r="C430" s="48" t="s">
        <v>5670</v>
      </c>
      <c r="D430" s="167"/>
      <c r="E430" s="116" t="s">
        <v>73</v>
      </c>
      <c r="F430" s="67" t="s">
        <v>72</v>
      </c>
      <c r="G430" s="68"/>
      <c r="H430" s="69"/>
      <c r="I430" s="70">
        <f t="shared" si="116"/>
        <v>0</v>
      </c>
      <c r="J430" s="71">
        <f t="shared" si="117"/>
        <v>0</v>
      </c>
      <c r="K430" s="71">
        <f t="shared" si="117"/>
        <v>0</v>
      </c>
      <c r="N430" s="33" t="s">
        <v>141</v>
      </c>
    </row>
    <row r="431" spans="1:14" ht="15" customHeight="1" outlineLevel="2" x14ac:dyDescent="0.25">
      <c r="A431" s="50" t="s">
        <v>2348</v>
      </c>
      <c r="B431" s="50" t="s">
        <v>2349</v>
      </c>
      <c r="C431" s="48" t="s">
        <v>5668</v>
      </c>
      <c r="D431" s="167"/>
      <c r="E431" s="116" t="s">
        <v>69</v>
      </c>
      <c r="F431" s="67" t="s">
        <v>69</v>
      </c>
      <c r="G431" s="68"/>
      <c r="H431" s="69"/>
      <c r="I431" s="70">
        <f t="shared" si="116"/>
        <v>0</v>
      </c>
      <c r="J431" s="71">
        <f t="shared" si="117"/>
        <v>0</v>
      </c>
      <c r="K431" s="71">
        <f t="shared" si="117"/>
        <v>0</v>
      </c>
      <c r="N431" s="33" t="s">
        <v>141</v>
      </c>
    </row>
    <row r="432" spans="1:14" ht="15" customHeight="1" outlineLevel="2" x14ac:dyDescent="0.25">
      <c r="A432" s="50" t="s">
        <v>2350</v>
      </c>
      <c r="B432" s="50" t="s">
        <v>2351</v>
      </c>
      <c r="C432" s="48" t="s">
        <v>5668</v>
      </c>
      <c r="D432" s="167"/>
      <c r="E432" s="116" t="s">
        <v>73</v>
      </c>
      <c r="F432" s="67" t="s">
        <v>72</v>
      </c>
      <c r="G432" s="68"/>
      <c r="H432" s="69"/>
      <c r="I432" s="70">
        <f t="shared" si="116"/>
        <v>0</v>
      </c>
      <c r="J432" s="71">
        <f t="shared" si="117"/>
        <v>0</v>
      </c>
      <c r="K432" s="71">
        <f t="shared" si="117"/>
        <v>0</v>
      </c>
      <c r="N432" s="33" t="s">
        <v>141</v>
      </c>
    </row>
    <row r="433" spans="1:14" ht="15" customHeight="1" outlineLevel="2" x14ac:dyDescent="0.25">
      <c r="A433" s="50" t="s">
        <v>2352</v>
      </c>
      <c r="B433" s="50" t="s">
        <v>2353</v>
      </c>
      <c r="C433" s="48"/>
      <c r="D433" s="167"/>
      <c r="E433" s="159" t="s">
        <v>123</v>
      </c>
      <c r="F433" s="72" t="s">
        <v>123</v>
      </c>
      <c r="G433" s="68"/>
      <c r="H433" s="69"/>
      <c r="I433" s="70">
        <f t="shared" si="116"/>
        <v>0</v>
      </c>
      <c r="J433" s="71">
        <f t="shared" si="117"/>
        <v>0</v>
      </c>
      <c r="K433" s="71">
        <f t="shared" si="117"/>
        <v>0</v>
      </c>
      <c r="N433" s="33" t="s">
        <v>143</v>
      </c>
    </row>
    <row r="434" spans="1:14" ht="15" customHeight="1" outlineLevel="1" x14ac:dyDescent="0.25">
      <c r="A434" s="47" t="s">
        <v>2354</v>
      </c>
      <c r="B434" s="47" t="s">
        <v>2355</v>
      </c>
      <c r="C434" s="48"/>
      <c r="D434" s="49"/>
      <c r="E434" s="116"/>
      <c r="F434" s="67"/>
      <c r="G434" s="52"/>
      <c r="H434" s="52"/>
      <c r="I434" s="52"/>
      <c r="J434" s="52"/>
      <c r="K434" s="52"/>
      <c r="N434" s="33" t="s">
        <v>142</v>
      </c>
    </row>
    <row r="435" spans="1:14" ht="15" customHeight="1" outlineLevel="2" x14ac:dyDescent="0.25">
      <c r="A435" s="50" t="s">
        <v>2356</v>
      </c>
      <c r="B435" s="50" t="s">
        <v>2357</v>
      </c>
      <c r="C435" s="48" t="s">
        <v>5668</v>
      </c>
      <c r="D435" s="167"/>
      <c r="E435" s="116" t="s">
        <v>73</v>
      </c>
      <c r="F435" s="67" t="s">
        <v>72</v>
      </c>
      <c r="G435" s="68"/>
      <c r="H435" s="69"/>
      <c r="I435" s="70">
        <f t="shared" ref="I435:I440" si="118">+G435*H435</f>
        <v>0</v>
      </c>
      <c r="J435" s="71">
        <f t="shared" ref="J435:K440" si="119">+H435*$K$2</f>
        <v>0</v>
      </c>
      <c r="K435" s="71">
        <f t="shared" si="119"/>
        <v>0</v>
      </c>
      <c r="N435" s="46" t="s">
        <v>141</v>
      </c>
    </row>
    <row r="436" spans="1:14" ht="15" customHeight="1" outlineLevel="2" x14ac:dyDescent="0.25">
      <c r="A436" s="50" t="s">
        <v>2358</v>
      </c>
      <c r="B436" s="50" t="s">
        <v>2359</v>
      </c>
      <c r="C436" s="48" t="s">
        <v>5670</v>
      </c>
      <c r="D436" s="167"/>
      <c r="E436" s="116" t="s">
        <v>73</v>
      </c>
      <c r="F436" s="67" t="s">
        <v>72</v>
      </c>
      <c r="G436" s="68"/>
      <c r="H436" s="69"/>
      <c r="I436" s="70">
        <f t="shared" si="118"/>
        <v>0</v>
      </c>
      <c r="J436" s="71">
        <f t="shared" si="119"/>
        <v>0</v>
      </c>
      <c r="K436" s="71">
        <f t="shared" si="119"/>
        <v>0</v>
      </c>
      <c r="N436" s="46" t="s">
        <v>141</v>
      </c>
    </row>
    <row r="437" spans="1:14" ht="15" customHeight="1" outlineLevel="2" x14ac:dyDescent="0.25">
      <c r="A437" s="50" t="s">
        <v>2360</v>
      </c>
      <c r="B437" s="50" t="s">
        <v>2361</v>
      </c>
      <c r="C437" s="48" t="s">
        <v>5670</v>
      </c>
      <c r="D437" s="167"/>
      <c r="E437" s="116" t="s">
        <v>73</v>
      </c>
      <c r="F437" s="67" t="s">
        <v>72</v>
      </c>
      <c r="G437" s="68"/>
      <c r="H437" s="69"/>
      <c r="I437" s="70">
        <f t="shared" si="118"/>
        <v>0</v>
      </c>
      <c r="J437" s="71">
        <f t="shared" si="119"/>
        <v>0</v>
      </c>
      <c r="K437" s="71">
        <f t="shared" si="119"/>
        <v>0</v>
      </c>
      <c r="N437" s="46" t="s">
        <v>141</v>
      </c>
    </row>
    <row r="438" spans="1:14" ht="15" customHeight="1" outlineLevel="2" x14ac:dyDescent="0.25">
      <c r="A438" s="50" t="s">
        <v>2362</v>
      </c>
      <c r="B438" s="50" t="s">
        <v>2363</v>
      </c>
      <c r="C438" s="48" t="s">
        <v>5668</v>
      </c>
      <c r="D438" s="167"/>
      <c r="E438" s="116" t="s">
        <v>69</v>
      </c>
      <c r="F438" s="67" t="s">
        <v>69</v>
      </c>
      <c r="G438" s="68"/>
      <c r="H438" s="69"/>
      <c r="I438" s="70">
        <f t="shared" si="118"/>
        <v>0</v>
      </c>
      <c r="J438" s="71">
        <f t="shared" si="119"/>
        <v>0</v>
      </c>
      <c r="K438" s="71">
        <f t="shared" si="119"/>
        <v>0</v>
      </c>
      <c r="N438" s="46" t="s">
        <v>141</v>
      </c>
    </row>
    <row r="439" spans="1:14" ht="15" customHeight="1" outlineLevel="2" x14ac:dyDescent="0.25">
      <c r="A439" s="50" t="s">
        <v>2364</v>
      </c>
      <c r="B439" s="50" t="s">
        <v>2365</v>
      </c>
      <c r="C439" s="48" t="s">
        <v>5668</v>
      </c>
      <c r="D439" s="167"/>
      <c r="E439" s="116" t="s">
        <v>73</v>
      </c>
      <c r="F439" s="67" t="s">
        <v>72</v>
      </c>
      <c r="G439" s="68"/>
      <c r="H439" s="69"/>
      <c r="I439" s="70">
        <f t="shared" si="118"/>
        <v>0</v>
      </c>
      <c r="J439" s="71">
        <f t="shared" si="119"/>
        <v>0</v>
      </c>
      <c r="K439" s="71">
        <f t="shared" si="119"/>
        <v>0</v>
      </c>
      <c r="N439" s="46" t="s">
        <v>141</v>
      </c>
    </row>
    <row r="440" spans="1:14" ht="15" customHeight="1" outlineLevel="2" x14ac:dyDescent="0.25">
      <c r="A440" s="50" t="s">
        <v>2366</v>
      </c>
      <c r="B440" s="50" t="s">
        <v>2367</v>
      </c>
      <c r="C440" s="48"/>
      <c r="D440" s="167"/>
      <c r="E440" s="159" t="s">
        <v>123</v>
      </c>
      <c r="F440" s="72" t="s">
        <v>123</v>
      </c>
      <c r="G440" s="68"/>
      <c r="H440" s="69"/>
      <c r="I440" s="70">
        <f t="shared" si="118"/>
        <v>0</v>
      </c>
      <c r="J440" s="71">
        <f t="shared" si="119"/>
        <v>0</v>
      </c>
      <c r="K440" s="71">
        <f t="shared" si="119"/>
        <v>0</v>
      </c>
      <c r="N440" s="46" t="s">
        <v>143</v>
      </c>
    </row>
    <row r="441" spans="1:14" ht="15" customHeight="1" outlineLevel="1" x14ac:dyDescent="0.25">
      <c r="A441" s="47" t="s">
        <v>2368</v>
      </c>
      <c r="B441" s="47" t="s">
        <v>2369</v>
      </c>
      <c r="C441" s="48"/>
      <c r="D441" s="49"/>
      <c r="E441" s="116"/>
      <c r="F441" s="67"/>
      <c r="G441" s="52"/>
      <c r="H441" s="52"/>
      <c r="I441" s="52"/>
      <c r="J441" s="52"/>
      <c r="K441" s="52"/>
      <c r="N441" s="33" t="s">
        <v>142</v>
      </c>
    </row>
    <row r="442" spans="1:14" ht="15" customHeight="1" outlineLevel="2" x14ac:dyDescent="0.25">
      <c r="A442" s="50" t="s">
        <v>2370</v>
      </c>
      <c r="B442" s="50" t="s">
        <v>2371</v>
      </c>
      <c r="C442" s="48" t="s">
        <v>5668</v>
      </c>
      <c r="D442" s="167"/>
      <c r="E442" s="116" t="s">
        <v>73</v>
      </c>
      <c r="F442" s="67" t="s">
        <v>72</v>
      </c>
      <c r="G442" s="68"/>
      <c r="H442" s="69"/>
      <c r="I442" s="70">
        <f t="shared" ref="I442:I447" si="120">+G442*H442</f>
        <v>0</v>
      </c>
      <c r="J442" s="71">
        <f t="shared" ref="J442:K447" si="121">+H442*$K$2</f>
        <v>0</v>
      </c>
      <c r="K442" s="71">
        <f t="shared" si="121"/>
        <v>0</v>
      </c>
      <c r="N442" s="33" t="s">
        <v>141</v>
      </c>
    </row>
    <row r="443" spans="1:14" ht="15" customHeight="1" outlineLevel="2" x14ac:dyDescent="0.25">
      <c r="A443" s="50" t="s">
        <v>2372</v>
      </c>
      <c r="B443" s="50" t="s">
        <v>2373</v>
      </c>
      <c r="C443" s="48" t="s">
        <v>5670</v>
      </c>
      <c r="D443" s="167"/>
      <c r="E443" s="116" t="s">
        <v>73</v>
      </c>
      <c r="F443" s="67" t="s">
        <v>72</v>
      </c>
      <c r="G443" s="68"/>
      <c r="H443" s="69"/>
      <c r="I443" s="70">
        <f t="shared" si="120"/>
        <v>0</v>
      </c>
      <c r="J443" s="71">
        <f t="shared" si="121"/>
        <v>0</v>
      </c>
      <c r="K443" s="71">
        <f t="shared" si="121"/>
        <v>0</v>
      </c>
      <c r="N443" s="33" t="s">
        <v>141</v>
      </c>
    </row>
    <row r="444" spans="1:14" ht="15" customHeight="1" outlineLevel="2" x14ac:dyDescent="0.25">
      <c r="A444" s="50" t="s">
        <v>2374</v>
      </c>
      <c r="B444" s="50" t="s">
        <v>2375</v>
      </c>
      <c r="C444" s="48" t="s">
        <v>5670</v>
      </c>
      <c r="D444" s="167"/>
      <c r="E444" s="116" t="s">
        <v>73</v>
      </c>
      <c r="F444" s="67" t="s">
        <v>72</v>
      </c>
      <c r="G444" s="68"/>
      <c r="H444" s="69"/>
      <c r="I444" s="70">
        <f t="shared" si="120"/>
        <v>0</v>
      </c>
      <c r="J444" s="71">
        <f t="shared" si="121"/>
        <v>0</v>
      </c>
      <c r="K444" s="71">
        <f t="shared" si="121"/>
        <v>0</v>
      </c>
      <c r="N444" s="33" t="s">
        <v>141</v>
      </c>
    </row>
    <row r="445" spans="1:14" ht="15" customHeight="1" outlineLevel="2" x14ac:dyDescent="0.25">
      <c r="A445" s="50" t="s">
        <v>2376</v>
      </c>
      <c r="B445" s="50" t="s">
        <v>2377</v>
      </c>
      <c r="C445" s="48" t="s">
        <v>5668</v>
      </c>
      <c r="D445" s="167"/>
      <c r="E445" s="116" t="s">
        <v>69</v>
      </c>
      <c r="F445" s="67" t="s">
        <v>69</v>
      </c>
      <c r="G445" s="68"/>
      <c r="H445" s="69"/>
      <c r="I445" s="70">
        <f t="shared" si="120"/>
        <v>0</v>
      </c>
      <c r="J445" s="71">
        <f t="shared" si="121"/>
        <v>0</v>
      </c>
      <c r="K445" s="71">
        <f t="shared" si="121"/>
        <v>0</v>
      </c>
      <c r="N445" s="33" t="s">
        <v>141</v>
      </c>
    </row>
    <row r="446" spans="1:14" ht="15" customHeight="1" outlineLevel="2" x14ac:dyDescent="0.25">
      <c r="A446" s="50" t="s">
        <v>2378</v>
      </c>
      <c r="B446" s="50" t="s">
        <v>2379</v>
      </c>
      <c r="C446" s="48" t="s">
        <v>5668</v>
      </c>
      <c r="D446" s="167"/>
      <c r="E446" s="116" t="s">
        <v>73</v>
      </c>
      <c r="F446" s="67" t="s">
        <v>72</v>
      </c>
      <c r="G446" s="68"/>
      <c r="H446" s="69"/>
      <c r="I446" s="70">
        <f t="shared" si="120"/>
        <v>0</v>
      </c>
      <c r="J446" s="71">
        <f t="shared" si="121"/>
        <v>0</v>
      </c>
      <c r="K446" s="71">
        <f t="shared" si="121"/>
        <v>0</v>
      </c>
      <c r="N446" s="33" t="s">
        <v>141</v>
      </c>
    </row>
    <row r="447" spans="1:14" ht="15" customHeight="1" outlineLevel="2" x14ac:dyDescent="0.25">
      <c r="A447" s="50" t="s">
        <v>2380</v>
      </c>
      <c r="B447" s="50" t="s">
        <v>2381</v>
      </c>
      <c r="C447" s="48"/>
      <c r="D447" s="167"/>
      <c r="E447" s="159" t="s">
        <v>123</v>
      </c>
      <c r="F447" s="72" t="s">
        <v>123</v>
      </c>
      <c r="G447" s="68"/>
      <c r="H447" s="69"/>
      <c r="I447" s="70">
        <f t="shared" si="120"/>
        <v>0</v>
      </c>
      <c r="J447" s="71">
        <f t="shared" si="121"/>
        <v>0</v>
      </c>
      <c r="K447" s="71">
        <f t="shared" si="121"/>
        <v>0</v>
      </c>
      <c r="N447" s="33" t="s">
        <v>143</v>
      </c>
    </row>
    <row r="448" spans="1:14" ht="15" customHeight="1" outlineLevel="1" x14ac:dyDescent="0.25">
      <c r="A448" s="47" t="s">
        <v>2382</v>
      </c>
      <c r="B448" s="47" t="s">
        <v>2383</v>
      </c>
      <c r="C448" s="48"/>
      <c r="D448" s="49"/>
      <c r="E448" s="116"/>
      <c r="F448" s="67"/>
      <c r="G448" s="52"/>
      <c r="H448" s="52"/>
      <c r="I448" s="52"/>
      <c r="J448" s="52"/>
      <c r="K448" s="52"/>
      <c r="N448" s="33" t="s">
        <v>142</v>
      </c>
    </row>
    <row r="449" spans="1:14" ht="15" customHeight="1" outlineLevel="2" x14ac:dyDescent="0.25">
      <c r="A449" s="50" t="s">
        <v>2384</v>
      </c>
      <c r="B449" s="50" t="s">
        <v>2385</v>
      </c>
      <c r="C449" s="48" t="s">
        <v>5668</v>
      </c>
      <c r="D449" s="167"/>
      <c r="E449" s="116" t="s">
        <v>73</v>
      </c>
      <c r="F449" s="67" t="s">
        <v>72</v>
      </c>
      <c r="G449" s="68"/>
      <c r="H449" s="69"/>
      <c r="I449" s="70">
        <f t="shared" ref="I449:I455" si="122">+G449*H449</f>
        <v>0</v>
      </c>
      <c r="J449" s="71">
        <f t="shared" ref="J449:K452" si="123">+H449*$K$2</f>
        <v>0</v>
      </c>
      <c r="K449" s="71">
        <f t="shared" si="123"/>
        <v>0</v>
      </c>
      <c r="N449" s="46" t="s">
        <v>141</v>
      </c>
    </row>
    <row r="450" spans="1:14" ht="15" customHeight="1" outlineLevel="2" x14ac:dyDescent="0.25">
      <c r="A450" s="50" t="s">
        <v>2386</v>
      </c>
      <c r="B450" s="50" t="s">
        <v>2387</v>
      </c>
      <c r="C450" s="48" t="s">
        <v>5670</v>
      </c>
      <c r="D450" s="167"/>
      <c r="E450" s="116" t="s">
        <v>73</v>
      </c>
      <c r="F450" s="67" t="s">
        <v>72</v>
      </c>
      <c r="G450" s="68"/>
      <c r="H450" s="69"/>
      <c r="I450" s="70">
        <f t="shared" si="122"/>
        <v>0</v>
      </c>
      <c r="J450" s="71">
        <f t="shared" si="123"/>
        <v>0</v>
      </c>
      <c r="K450" s="71">
        <f t="shared" si="123"/>
        <v>0</v>
      </c>
      <c r="N450" s="46" t="s">
        <v>141</v>
      </c>
    </row>
    <row r="451" spans="1:14" ht="15" customHeight="1" outlineLevel="2" x14ac:dyDescent="0.25">
      <c r="A451" s="50" t="s">
        <v>2388</v>
      </c>
      <c r="B451" s="50" t="s">
        <v>2389</v>
      </c>
      <c r="C451" s="48" t="s">
        <v>5670</v>
      </c>
      <c r="D451" s="167"/>
      <c r="E451" s="116" t="s">
        <v>73</v>
      </c>
      <c r="F451" s="67" t="s">
        <v>72</v>
      </c>
      <c r="G451" s="68"/>
      <c r="H451" s="69"/>
      <c r="I451" s="70">
        <f t="shared" si="122"/>
        <v>0</v>
      </c>
      <c r="J451" s="71">
        <f t="shared" si="123"/>
        <v>0</v>
      </c>
      <c r="K451" s="71">
        <f t="shared" si="123"/>
        <v>0</v>
      </c>
      <c r="N451" s="46" t="s">
        <v>141</v>
      </c>
    </row>
    <row r="452" spans="1:14" ht="15" customHeight="1" outlineLevel="2" x14ac:dyDescent="0.25">
      <c r="A452" s="50" t="s">
        <v>2390</v>
      </c>
      <c r="B452" s="50" t="s">
        <v>2391</v>
      </c>
      <c r="C452" s="48" t="s">
        <v>5668</v>
      </c>
      <c r="D452" s="167"/>
      <c r="E452" s="116" t="s">
        <v>69</v>
      </c>
      <c r="F452" s="67" t="s">
        <v>69</v>
      </c>
      <c r="G452" s="68"/>
      <c r="H452" s="69"/>
      <c r="I452" s="70">
        <f t="shared" si="122"/>
        <v>0</v>
      </c>
      <c r="J452" s="71">
        <f t="shared" si="123"/>
        <v>0</v>
      </c>
      <c r="K452" s="71">
        <f t="shared" si="123"/>
        <v>0</v>
      </c>
      <c r="N452" s="46" t="s">
        <v>141</v>
      </c>
    </row>
    <row r="453" spans="1:14" ht="15" customHeight="1" outlineLevel="2" x14ac:dyDescent="0.25">
      <c r="A453" s="50" t="s">
        <v>2392</v>
      </c>
      <c r="B453" s="50" t="s">
        <v>2393</v>
      </c>
      <c r="C453" s="48" t="s">
        <v>5668</v>
      </c>
      <c r="D453" s="167"/>
      <c r="E453" s="116" t="s">
        <v>73</v>
      </c>
      <c r="F453" s="67" t="s">
        <v>72</v>
      </c>
      <c r="G453" s="68"/>
      <c r="H453" s="69"/>
      <c r="I453" s="70">
        <f t="shared" si="122"/>
        <v>0</v>
      </c>
      <c r="J453" s="71">
        <f t="shared" ref="J453:K455" si="124">+H453*$K$2</f>
        <v>0</v>
      </c>
      <c r="K453" s="71">
        <f t="shared" si="124"/>
        <v>0</v>
      </c>
      <c r="N453" s="46" t="s">
        <v>141</v>
      </c>
    </row>
    <row r="454" spans="1:14" ht="15" customHeight="1" outlineLevel="2" x14ac:dyDescent="0.25">
      <c r="A454" s="50" t="s">
        <v>2394</v>
      </c>
      <c r="B454" s="50" t="s">
        <v>2395</v>
      </c>
      <c r="C454" s="48"/>
      <c r="D454" s="167"/>
      <c r="E454" s="159" t="s">
        <v>123</v>
      </c>
      <c r="F454" s="72" t="s">
        <v>123</v>
      </c>
      <c r="G454" s="68"/>
      <c r="H454" s="69"/>
      <c r="I454" s="70">
        <f t="shared" si="122"/>
        <v>0</v>
      </c>
      <c r="J454" s="71">
        <f t="shared" si="124"/>
        <v>0</v>
      </c>
      <c r="K454" s="71">
        <f t="shared" si="124"/>
        <v>0</v>
      </c>
      <c r="N454" s="46" t="s">
        <v>143</v>
      </c>
    </row>
    <row r="455" spans="1:14" ht="15" customHeight="1" outlineLevel="1" x14ac:dyDescent="0.25">
      <c r="A455" s="47" t="s">
        <v>2396</v>
      </c>
      <c r="B455" s="47" t="s">
        <v>2397</v>
      </c>
      <c r="C455" s="48"/>
      <c r="D455" s="167"/>
      <c r="E455" s="159" t="s">
        <v>123</v>
      </c>
      <c r="F455" s="72" t="s">
        <v>123</v>
      </c>
      <c r="G455" s="68"/>
      <c r="H455" s="69"/>
      <c r="I455" s="70">
        <f t="shared" si="122"/>
        <v>0</v>
      </c>
      <c r="J455" s="71">
        <f t="shared" si="124"/>
        <v>0</v>
      </c>
      <c r="K455" s="71">
        <f t="shared" si="124"/>
        <v>0</v>
      </c>
      <c r="N455" s="46" t="s">
        <v>143</v>
      </c>
    </row>
    <row r="456" spans="1:14" ht="15" customHeight="1" x14ac:dyDescent="0.25">
      <c r="A456" s="43" t="s">
        <v>2398</v>
      </c>
      <c r="B456" s="43" t="s">
        <v>2399</v>
      </c>
      <c r="C456" s="44"/>
      <c r="D456" s="45"/>
      <c r="E456" s="158"/>
      <c r="F456" s="65"/>
      <c r="G456" s="107"/>
      <c r="H456" s="107"/>
      <c r="I456" s="107"/>
      <c r="J456" s="107"/>
      <c r="K456" s="107"/>
      <c r="N456" s="33" t="s">
        <v>142</v>
      </c>
    </row>
    <row r="457" spans="1:14" s="2" customFormat="1" ht="15" customHeight="1" outlineLevel="1" x14ac:dyDescent="0.25">
      <c r="A457" s="47" t="s">
        <v>2400</v>
      </c>
      <c r="B457" s="47" t="s">
        <v>2401</v>
      </c>
      <c r="C457" s="48"/>
      <c r="D457" s="49"/>
      <c r="E457" s="116"/>
      <c r="F457" s="67"/>
      <c r="G457" s="52"/>
      <c r="H457" s="52"/>
      <c r="I457" s="52"/>
      <c r="J457" s="52"/>
      <c r="K457" s="52"/>
      <c r="N457" s="33" t="s">
        <v>142</v>
      </c>
    </row>
    <row r="458" spans="1:14" s="2" customFormat="1" ht="15" customHeight="1" outlineLevel="2" x14ac:dyDescent="0.25">
      <c r="A458" s="50" t="s">
        <v>2402</v>
      </c>
      <c r="B458" s="50" t="s">
        <v>2403</v>
      </c>
      <c r="C458" s="48" t="s">
        <v>5668</v>
      </c>
      <c r="D458" s="167"/>
      <c r="E458" s="116" t="s">
        <v>73</v>
      </c>
      <c r="F458" s="67" t="s">
        <v>72</v>
      </c>
      <c r="G458" s="68"/>
      <c r="H458" s="69"/>
      <c r="I458" s="70">
        <f t="shared" ref="I458:I463" si="125">+G458*H458</f>
        <v>0</v>
      </c>
      <c r="J458" s="71">
        <f t="shared" ref="J458:J463" si="126">+H458*$K$2</f>
        <v>0</v>
      </c>
      <c r="K458" s="71">
        <f t="shared" ref="K458:K463" si="127">+I458*$K$2</f>
        <v>0</v>
      </c>
      <c r="N458" s="46" t="s">
        <v>141</v>
      </c>
    </row>
    <row r="459" spans="1:14" s="2" customFormat="1" ht="15" customHeight="1" outlineLevel="2" x14ac:dyDescent="0.25">
      <c r="A459" s="50" t="s">
        <v>2404</v>
      </c>
      <c r="B459" s="50" t="s">
        <v>2405</v>
      </c>
      <c r="C459" s="48" t="s">
        <v>5670</v>
      </c>
      <c r="D459" s="167"/>
      <c r="E459" s="116" t="s">
        <v>73</v>
      </c>
      <c r="F459" s="67" t="s">
        <v>72</v>
      </c>
      <c r="G459" s="68"/>
      <c r="H459" s="69"/>
      <c r="I459" s="70">
        <f t="shared" si="125"/>
        <v>0</v>
      </c>
      <c r="J459" s="71">
        <f t="shared" si="126"/>
        <v>0</v>
      </c>
      <c r="K459" s="71">
        <f t="shared" si="127"/>
        <v>0</v>
      </c>
      <c r="N459" s="46" t="s">
        <v>141</v>
      </c>
    </row>
    <row r="460" spans="1:14" s="2" customFormat="1" ht="15" customHeight="1" outlineLevel="2" x14ac:dyDescent="0.25">
      <c r="A460" s="50" t="s">
        <v>2406</v>
      </c>
      <c r="B460" s="50" t="s">
        <v>2407</v>
      </c>
      <c r="C460" s="48" t="s">
        <v>5670</v>
      </c>
      <c r="D460" s="167"/>
      <c r="E460" s="116" t="s">
        <v>73</v>
      </c>
      <c r="F460" s="67" t="s">
        <v>72</v>
      </c>
      <c r="G460" s="68"/>
      <c r="H460" s="69"/>
      <c r="I460" s="70">
        <f t="shared" si="125"/>
        <v>0</v>
      </c>
      <c r="J460" s="71">
        <f t="shared" si="126"/>
        <v>0</v>
      </c>
      <c r="K460" s="71">
        <f t="shared" si="127"/>
        <v>0</v>
      </c>
      <c r="N460" s="46" t="s">
        <v>141</v>
      </c>
    </row>
    <row r="461" spans="1:14" s="2" customFormat="1" ht="15" customHeight="1" outlineLevel="2" x14ac:dyDescent="0.25">
      <c r="A461" s="50" t="s">
        <v>2408</v>
      </c>
      <c r="B461" s="50" t="s">
        <v>2409</v>
      </c>
      <c r="C461" s="48" t="s">
        <v>5668</v>
      </c>
      <c r="D461" s="167"/>
      <c r="E461" s="116" t="s">
        <v>69</v>
      </c>
      <c r="F461" s="67" t="s">
        <v>69</v>
      </c>
      <c r="G461" s="68"/>
      <c r="H461" s="69"/>
      <c r="I461" s="70">
        <f t="shared" si="125"/>
        <v>0</v>
      </c>
      <c r="J461" s="71">
        <f t="shared" si="126"/>
        <v>0</v>
      </c>
      <c r="K461" s="71">
        <f t="shared" si="127"/>
        <v>0</v>
      </c>
      <c r="N461" s="46" t="s">
        <v>141</v>
      </c>
    </row>
    <row r="462" spans="1:14" s="2" customFormat="1" ht="15" customHeight="1" outlineLevel="2" x14ac:dyDescent="0.25">
      <c r="A462" s="50" t="s">
        <v>2410</v>
      </c>
      <c r="B462" s="50" t="s">
        <v>2411</v>
      </c>
      <c r="C462" s="48" t="s">
        <v>5670</v>
      </c>
      <c r="D462" s="167"/>
      <c r="E462" s="116" t="s">
        <v>51</v>
      </c>
      <c r="F462" s="67" t="s">
        <v>50</v>
      </c>
      <c r="G462" s="68"/>
      <c r="H462" s="69"/>
      <c r="I462" s="70">
        <f t="shared" si="125"/>
        <v>0</v>
      </c>
      <c r="J462" s="71">
        <f t="shared" si="126"/>
        <v>0</v>
      </c>
      <c r="K462" s="71">
        <f t="shared" si="127"/>
        <v>0</v>
      </c>
      <c r="N462" s="46" t="s">
        <v>141</v>
      </c>
    </row>
    <row r="463" spans="1:14" s="2" customFormat="1" ht="15" customHeight="1" outlineLevel="2" x14ac:dyDescent="0.25">
      <c r="A463" s="50" t="s">
        <v>2412</v>
      </c>
      <c r="B463" s="50" t="s">
        <v>2413</v>
      </c>
      <c r="C463" s="48" t="s">
        <v>5670</v>
      </c>
      <c r="D463" s="167"/>
      <c r="E463" s="116" t="s">
        <v>51</v>
      </c>
      <c r="F463" s="67" t="s">
        <v>50</v>
      </c>
      <c r="G463" s="68"/>
      <c r="H463" s="69"/>
      <c r="I463" s="70">
        <f t="shared" si="125"/>
        <v>0</v>
      </c>
      <c r="J463" s="71">
        <f t="shared" si="126"/>
        <v>0</v>
      </c>
      <c r="K463" s="71">
        <f t="shared" si="127"/>
        <v>0</v>
      </c>
      <c r="N463" s="46" t="s">
        <v>141</v>
      </c>
    </row>
    <row r="464" spans="1:14" ht="15" customHeight="1" outlineLevel="2" x14ac:dyDescent="0.25">
      <c r="A464" s="50" t="s">
        <v>2414</v>
      </c>
      <c r="B464" s="50" t="s">
        <v>2415</v>
      </c>
      <c r="C464" s="48" t="s">
        <v>5668</v>
      </c>
      <c r="D464" s="167"/>
      <c r="E464" s="116" t="s">
        <v>73</v>
      </c>
      <c r="F464" s="67" t="s">
        <v>72</v>
      </c>
      <c r="G464" s="68"/>
      <c r="H464" s="69"/>
      <c r="I464" s="70">
        <f>+G464*H464</f>
        <v>0</v>
      </c>
      <c r="J464" s="71">
        <f t="shared" ref="J464:K466" si="128">+H464*$K$2</f>
        <v>0</v>
      </c>
      <c r="K464" s="71">
        <f t="shared" si="128"/>
        <v>0</v>
      </c>
      <c r="N464" s="46" t="s">
        <v>141</v>
      </c>
    </row>
    <row r="465" spans="1:14" ht="15" customHeight="1" outlineLevel="2" x14ac:dyDescent="0.25">
      <c r="A465" s="50" t="s">
        <v>2416</v>
      </c>
      <c r="B465" s="50" t="s">
        <v>2417</v>
      </c>
      <c r="C465" s="48" t="s">
        <v>5670</v>
      </c>
      <c r="D465" s="167"/>
      <c r="E465" s="116" t="s">
        <v>73</v>
      </c>
      <c r="F465" s="67" t="s">
        <v>72</v>
      </c>
      <c r="G465" s="68"/>
      <c r="H465" s="69"/>
      <c r="I465" s="70">
        <f>+G465*H465</f>
        <v>0</v>
      </c>
      <c r="J465" s="71">
        <f t="shared" si="128"/>
        <v>0</v>
      </c>
      <c r="K465" s="71">
        <f t="shared" si="128"/>
        <v>0</v>
      </c>
      <c r="N465" s="46" t="s">
        <v>141</v>
      </c>
    </row>
    <row r="466" spans="1:14" s="2" customFormat="1" ht="15" customHeight="1" outlineLevel="2" x14ac:dyDescent="0.25">
      <c r="A466" s="50" t="s">
        <v>2418</v>
      </c>
      <c r="B466" s="50" t="s">
        <v>2419</v>
      </c>
      <c r="C466" s="48"/>
      <c r="D466" s="167"/>
      <c r="E466" s="159" t="s">
        <v>123</v>
      </c>
      <c r="F466" s="72" t="s">
        <v>123</v>
      </c>
      <c r="G466" s="68"/>
      <c r="H466" s="69"/>
      <c r="I466" s="70">
        <f>+G466*H466</f>
        <v>0</v>
      </c>
      <c r="J466" s="71">
        <f t="shared" si="128"/>
        <v>0</v>
      </c>
      <c r="K466" s="71">
        <f t="shared" si="128"/>
        <v>0</v>
      </c>
      <c r="N466" s="33" t="s">
        <v>143</v>
      </c>
    </row>
    <row r="467" spans="1:14" s="2" customFormat="1" ht="15" customHeight="1" outlineLevel="1" x14ac:dyDescent="0.25">
      <c r="A467" s="47" t="s">
        <v>2420</v>
      </c>
      <c r="B467" s="47" t="s">
        <v>2421</v>
      </c>
      <c r="C467" s="48"/>
      <c r="D467" s="49"/>
      <c r="E467" s="116"/>
      <c r="F467" s="67"/>
      <c r="G467" s="52"/>
      <c r="H467" s="52"/>
      <c r="I467" s="52"/>
      <c r="J467" s="52"/>
      <c r="K467" s="52"/>
      <c r="N467" s="33" t="s">
        <v>142</v>
      </c>
    </row>
    <row r="468" spans="1:14" s="2" customFormat="1" ht="15" customHeight="1" outlineLevel="2" x14ac:dyDescent="0.25">
      <c r="A468" s="50" t="s">
        <v>2422</v>
      </c>
      <c r="B468" s="50" t="s">
        <v>2423</v>
      </c>
      <c r="C468" s="48" t="s">
        <v>5668</v>
      </c>
      <c r="D468" s="167"/>
      <c r="E468" s="116" t="s">
        <v>73</v>
      </c>
      <c r="F468" s="67" t="s">
        <v>72</v>
      </c>
      <c r="G468" s="68"/>
      <c r="H468" s="69"/>
      <c r="I468" s="70">
        <f t="shared" ref="I468:I473" si="129">+G468*H468</f>
        <v>0</v>
      </c>
      <c r="J468" s="71">
        <f t="shared" ref="J468:J473" si="130">+H468*$K$2</f>
        <v>0</v>
      </c>
      <c r="K468" s="71">
        <f t="shared" ref="K468:K473" si="131">+I468*$K$2</f>
        <v>0</v>
      </c>
      <c r="N468" s="33" t="s">
        <v>141</v>
      </c>
    </row>
    <row r="469" spans="1:14" s="2" customFormat="1" ht="15" customHeight="1" outlineLevel="2" x14ac:dyDescent="0.25">
      <c r="A469" s="50" t="s">
        <v>2424</v>
      </c>
      <c r="B469" s="50" t="s">
        <v>2425</v>
      </c>
      <c r="C469" s="48" t="s">
        <v>5670</v>
      </c>
      <c r="D469" s="167"/>
      <c r="E469" s="116" t="s">
        <v>73</v>
      </c>
      <c r="F469" s="67" t="s">
        <v>72</v>
      </c>
      <c r="G469" s="68"/>
      <c r="H469" s="69"/>
      <c r="I469" s="70">
        <f t="shared" si="129"/>
        <v>0</v>
      </c>
      <c r="J469" s="71">
        <f t="shared" si="130"/>
        <v>0</v>
      </c>
      <c r="K469" s="71">
        <f t="shared" si="131"/>
        <v>0</v>
      </c>
      <c r="N469" s="33" t="s">
        <v>141</v>
      </c>
    </row>
    <row r="470" spans="1:14" s="2" customFormat="1" ht="15" customHeight="1" outlineLevel="2" x14ac:dyDescent="0.25">
      <c r="A470" s="50" t="s">
        <v>2426</v>
      </c>
      <c r="B470" s="50" t="s">
        <v>2427</v>
      </c>
      <c r="C470" s="48" t="s">
        <v>5670</v>
      </c>
      <c r="D470" s="167"/>
      <c r="E470" s="116" t="s">
        <v>73</v>
      </c>
      <c r="F470" s="67" t="s">
        <v>72</v>
      </c>
      <c r="G470" s="68"/>
      <c r="H470" s="69"/>
      <c r="I470" s="70">
        <f t="shared" si="129"/>
        <v>0</v>
      </c>
      <c r="J470" s="71">
        <f t="shared" si="130"/>
        <v>0</v>
      </c>
      <c r="K470" s="71">
        <f t="shared" si="131"/>
        <v>0</v>
      </c>
      <c r="N470" s="33" t="s">
        <v>141</v>
      </c>
    </row>
    <row r="471" spans="1:14" s="2" customFormat="1" ht="15" customHeight="1" outlineLevel="2" x14ac:dyDescent="0.25">
      <c r="A471" s="50" t="s">
        <v>2428</v>
      </c>
      <c r="B471" s="50" t="s">
        <v>2429</v>
      </c>
      <c r="C471" s="48" t="s">
        <v>5668</v>
      </c>
      <c r="D471" s="167"/>
      <c r="E471" s="116" t="s">
        <v>69</v>
      </c>
      <c r="F471" s="67" t="s">
        <v>69</v>
      </c>
      <c r="G471" s="68"/>
      <c r="H471" s="69"/>
      <c r="I471" s="70">
        <f t="shared" si="129"/>
        <v>0</v>
      </c>
      <c r="J471" s="71">
        <f t="shared" si="130"/>
        <v>0</v>
      </c>
      <c r="K471" s="71">
        <f t="shared" si="131"/>
        <v>0</v>
      </c>
      <c r="N471" s="33" t="s">
        <v>141</v>
      </c>
    </row>
    <row r="472" spans="1:14" s="2" customFormat="1" ht="15" customHeight="1" outlineLevel="2" x14ac:dyDescent="0.25">
      <c r="A472" s="50" t="s">
        <v>2430</v>
      </c>
      <c r="B472" s="50" t="s">
        <v>2431</v>
      </c>
      <c r="C472" s="48" t="s">
        <v>5670</v>
      </c>
      <c r="D472" s="167"/>
      <c r="E472" s="116" t="s">
        <v>51</v>
      </c>
      <c r="F472" s="67" t="s">
        <v>50</v>
      </c>
      <c r="G472" s="68"/>
      <c r="H472" s="69"/>
      <c r="I472" s="70">
        <f t="shared" si="129"/>
        <v>0</v>
      </c>
      <c r="J472" s="71">
        <f t="shared" si="130"/>
        <v>0</v>
      </c>
      <c r="K472" s="71">
        <f t="shared" si="131"/>
        <v>0</v>
      </c>
      <c r="N472" s="33" t="s">
        <v>141</v>
      </c>
    </row>
    <row r="473" spans="1:14" s="2" customFormat="1" ht="15" customHeight="1" outlineLevel="2" x14ac:dyDescent="0.25">
      <c r="A473" s="50" t="s">
        <v>2432</v>
      </c>
      <c r="B473" s="50" t="s">
        <v>2433</v>
      </c>
      <c r="C473" s="48" t="s">
        <v>5670</v>
      </c>
      <c r="D473" s="167"/>
      <c r="E473" s="116" t="s">
        <v>51</v>
      </c>
      <c r="F473" s="67" t="s">
        <v>50</v>
      </c>
      <c r="G473" s="68"/>
      <c r="H473" s="69"/>
      <c r="I473" s="70">
        <f t="shared" si="129"/>
        <v>0</v>
      </c>
      <c r="J473" s="71">
        <f t="shared" si="130"/>
        <v>0</v>
      </c>
      <c r="K473" s="71">
        <f t="shared" si="131"/>
        <v>0</v>
      </c>
      <c r="N473" s="33" t="s">
        <v>141</v>
      </c>
    </row>
    <row r="474" spans="1:14" s="2" customFormat="1" ht="15" customHeight="1" outlineLevel="2" x14ac:dyDescent="0.25">
      <c r="A474" s="50" t="s">
        <v>2434</v>
      </c>
      <c r="B474" s="50" t="s">
        <v>2435</v>
      </c>
      <c r="C474" s="48" t="s">
        <v>5668</v>
      </c>
      <c r="D474" s="167"/>
      <c r="E474" s="116" t="s">
        <v>73</v>
      </c>
      <c r="F474" s="67" t="s">
        <v>72</v>
      </c>
      <c r="G474" s="68"/>
      <c r="H474" s="69"/>
      <c r="I474" s="70">
        <f>+G474*H474</f>
        <v>0</v>
      </c>
      <c r="J474" s="71">
        <f t="shared" ref="J474:K476" si="132">+H474*$K$2</f>
        <v>0</v>
      </c>
      <c r="K474" s="71">
        <f t="shared" si="132"/>
        <v>0</v>
      </c>
      <c r="N474" s="46" t="s">
        <v>141</v>
      </c>
    </row>
    <row r="475" spans="1:14" s="2" customFormat="1" ht="15" customHeight="1" outlineLevel="2" x14ac:dyDescent="0.25">
      <c r="A475" s="50" t="s">
        <v>2436</v>
      </c>
      <c r="B475" s="50" t="s">
        <v>2437</v>
      </c>
      <c r="C475" s="48" t="s">
        <v>5670</v>
      </c>
      <c r="D475" s="167"/>
      <c r="E475" s="116" t="s">
        <v>73</v>
      </c>
      <c r="F475" s="67" t="s">
        <v>72</v>
      </c>
      <c r="G475" s="68"/>
      <c r="H475" s="69"/>
      <c r="I475" s="70">
        <f>+G475*H475</f>
        <v>0</v>
      </c>
      <c r="J475" s="71">
        <f t="shared" si="132"/>
        <v>0</v>
      </c>
      <c r="K475" s="71">
        <f t="shared" si="132"/>
        <v>0</v>
      </c>
      <c r="N475" s="46" t="s">
        <v>141</v>
      </c>
    </row>
    <row r="476" spans="1:14" s="2" customFormat="1" ht="15" customHeight="1" outlineLevel="2" x14ac:dyDescent="0.25">
      <c r="A476" s="50" t="s">
        <v>2438</v>
      </c>
      <c r="B476" s="50" t="s">
        <v>2439</v>
      </c>
      <c r="C476" s="48"/>
      <c r="D476" s="167"/>
      <c r="E476" s="159" t="s">
        <v>123</v>
      </c>
      <c r="F476" s="72" t="s">
        <v>123</v>
      </c>
      <c r="G476" s="68"/>
      <c r="H476" s="69"/>
      <c r="I476" s="70">
        <f>+G476*H476</f>
        <v>0</v>
      </c>
      <c r="J476" s="71">
        <f t="shared" si="132"/>
        <v>0</v>
      </c>
      <c r="K476" s="71">
        <f t="shared" si="132"/>
        <v>0</v>
      </c>
      <c r="N476" s="46" t="s">
        <v>143</v>
      </c>
    </row>
    <row r="477" spans="1:14" s="2" customFormat="1" ht="15" customHeight="1" outlineLevel="1" x14ac:dyDescent="0.25">
      <c r="A477" s="47" t="s">
        <v>2440</v>
      </c>
      <c r="B477" s="47" t="s">
        <v>2441</v>
      </c>
      <c r="C477" s="48"/>
      <c r="D477" s="49"/>
      <c r="E477" s="116"/>
      <c r="F477" s="67"/>
      <c r="G477" s="52"/>
      <c r="H477" s="52"/>
      <c r="I477" s="52"/>
      <c r="J477" s="52"/>
      <c r="K477" s="52"/>
      <c r="N477" s="33" t="s">
        <v>142</v>
      </c>
    </row>
    <row r="478" spans="1:14" s="2" customFormat="1" ht="15" customHeight="1" outlineLevel="2" x14ac:dyDescent="0.25">
      <c r="A478" s="50" t="s">
        <v>2442</v>
      </c>
      <c r="B478" s="50" t="s">
        <v>2443</v>
      </c>
      <c r="C478" s="48" t="s">
        <v>5668</v>
      </c>
      <c r="D478" s="167"/>
      <c r="E478" s="116" t="s">
        <v>73</v>
      </c>
      <c r="F478" s="67" t="s">
        <v>72</v>
      </c>
      <c r="G478" s="68"/>
      <c r="H478" s="69"/>
      <c r="I478" s="70">
        <f t="shared" ref="I478:I483" si="133">+G478*H478</f>
        <v>0</v>
      </c>
      <c r="J478" s="71">
        <f t="shared" ref="J478:J483" si="134">+H478*$K$2</f>
        <v>0</v>
      </c>
      <c r="K478" s="71">
        <f t="shared" ref="K478:K483" si="135">+I478*$K$2</f>
        <v>0</v>
      </c>
      <c r="N478" s="46" t="s">
        <v>141</v>
      </c>
    </row>
    <row r="479" spans="1:14" s="2" customFormat="1" ht="15" customHeight="1" outlineLevel="2" x14ac:dyDescent="0.25">
      <c r="A479" s="50" t="s">
        <v>2444</v>
      </c>
      <c r="B479" s="50" t="s">
        <v>2445</v>
      </c>
      <c r="C479" s="48" t="s">
        <v>5670</v>
      </c>
      <c r="D479" s="167"/>
      <c r="E479" s="116" t="s">
        <v>73</v>
      </c>
      <c r="F479" s="67" t="s">
        <v>72</v>
      </c>
      <c r="G479" s="68"/>
      <c r="H479" s="69"/>
      <c r="I479" s="70">
        <f t="shared" si="133"/>
        <v>0</v>
      </c>
      <c r="J479" s="71">
        <f t="shared" si="134"/>
        <v>0</v>
      </c>
      <c r="K479" s="71">
        <f t="shared" si="135"/>
        <v>0</v>
      </c>
      <c r="N479" s="46" t="s">
        <v>141</v>
      </c>
    </row>
    <row r="480" spans="1:14" s="2" customFormat="1" ht="15" customHeight="1" outlineLevel="2" x14ac:dyDescent="0.25">
      <c r="A480" s="50" t="s">
        <v>2446</v>
      </c>
      <c r="B480" s="50" t="s">
        <v>2447</v>
      </c>
      <c r="C480" s="48" t="s">
        <v>5670</v>
      </c>
      <c r="D480" s="167"/>
      <c r="E480" s="116" t="s">
        <v>73</v>
      </c>
      <c r="F480" s="67" t="s">
        <v>72</v>
      </c>
      <c r="G480" s="68"/>
      <c r="H480" s="69"/>
      <c r="I480" s="70">
        <f t="shared" si="133"/>
        <v>0</v>
      </c>
      <c r="J480" s="71">
        <f t="shared" si="134"/>
        <v>0</v>
      </c>
      <c r="K480" s="71">
        <f t="shared" si="135"/>
        <v>0</v>
      </c>
      <c r="N480" s="46" t="s">
        <v>141</v>
      </c>
    </row>
    <row r="481" spans="1:14" s="2" customFormat="1" ht="15" customHeight="1" outlineLevel="2" x14ac:dyDescent="0.25">
      <c r="A481" s="50" t="s">
        <v>2448</v>
      </c>
      <c r="B481" s="50" t="s">
        <v>2449</v>
      </c>
      <c r="C481" s="48" t="s">
        <v>5668</v>
      </c>
      <c r="D481" s="167"/>
      <c r="E481" s="116" t="s">
        <v>69</v>
      </c>
      <c r="F481" s="67" t="s">
        <v>69</v>
      </c>
      <c r="G481" s="68"/>
      <c r="H481" s="69"/>
      <c r="I481" s="70">
        <f t="shared" si="133"/>
        <v>0</v>
      </c>
      <c r="J481" s="71">
        <f t="shared" si="134"/>
        <v>0</v>
      </c>
      <c r="K481" s="71">
        <f t="shared" si="135"/>
        <v>0</v>
      </c>
      <c r="N481" s="46" t="s">
        <v>141</v>
      </c>
    </row>
    <row r="482" spans="1:14" s="2" customFormat="1" ht="15" customHeight="1" outlineLevel="2" x14ac:dyDescent="0.25">
      <c r="A482" s="50" t="s">
        <v>2450</v>
      </c>
      <c r="B482" s="50" t="s">
        <v>2451</v>
      </c>
      <c r="C482" s="48" t="s">
        <v>5670</v>
      </c>
      <c r="D482" s="167"/>
      <c r="E482" s="116" t="s">
        <v>51</v>
      </c>
      <c r="F482" s="67" t="s">
        <v>50</v>
      </c>
      <c r="G482" s="68"/>
      <c r="H482" s="69"/>
      <c r="I482" s="70">
        <f t="shared" si="133"/>
        <v>0</v>
      </c>
      <c r="J482" s="71">
        <f t="shared" si="134"/>
        <v>0</v>
      </c>
      <c r="K482" s="71">
        <f t="shared" si="135"/>
        <v>0</v>
      </c>
      <c r="N482" s="46" t="s">
        <v>141</v>
      </c>
    </row>
    <row r="483" spans="1:14" s="2" customFormat="1" ht="15" customHeight="1" outlineLevel="2" x14ac:dyDescent="0.25">
      <c r="A483" s="50" t="s">
        <v>2452</v>
      </c>
      <c r="B483" s="50" t="s">
        <v>2453</v>
      </c>
      <c r="C483" s="48" t="s">
        <v>5670</v>
      </c>
      <c r="D483" s="167"/>
      <c r="E483" s="116" t="s">
        <v>51</v>
      </c>
      <c r="F483" s="67" t="s">
        <v>50</v>
      </c>
      <c r="G483" s="68"/>
      <c r="H483" s="69"/>
      <c r="I483" s="70">
        <f t="shared" si="133"/>
        <v>0</v>
      </c>
      <c r="J483" s="71">
        <f t="shared" si="134"/>
        <v>0</v>
      </c>
      <c r="K483" s="71">
        <f t="shared" si="135"/>
        <v>0</v>
      </c>
      <c r="N483" s="46" t="s">
        <v>141</v>
      </c>
    </row>
    <row r="484" spans="1:14" s="2" customFormat="1" ht="15" customHeight="1" outlineLevel="2" x14ac:dyDescent="0.25">
      <c r="A484" s="50" t="s">
        <v>2454</v>
      </c>
      <c r="B484" s="50" t="s">
        <v>2455</v>
      </c>
      <c r="C484" s="48" t="s">
        <v>5668</v>
      </c>
      <c r="D484" s="167"/>
      <c r="E484" s="116" t="s">
        <v>73</v>
      </c>
      <c r="F484" s="67" t="s">
        <v>72</v>
      </c>
      <c r="G484" s="68"/>
      <c r="H484" s="69"/>
      <c r="I484" s="70">
        <f>+G484*H484</f>
        <v>0</v>
      </c>
      <c r="J484" s="71">
        <f t="shared" ref="J484:K486" si="136">+H484*$K$2</f>
        <v>0</v>
      </c>
      <c r="K484" s="71">
        <f t="shared" si="136"/>
        <v>0</v>
      </c>
      <c r="N484" s="46" t="s">
        <v>141</v>
      </c>
    </row>
    <row r="485" spans="1:14" s="2" customFormat="1" ht="15" customHeight="1" outlineLevel="2" x14ac:dyDescent="0.25">
      <c r="A485" s="50" t="s">
        <v>2456</v>
      </c>
      <c r="B485" s="50" t="s">
        <v>2457</v>
      </c>
      <c r="C485" s="48" t="s">
        <v>5670</v>
      </c>
      <c r="D485" s="167"/>
      <c r="E485" s="116" t="s">
        <v>73</v>
      </c>
      <c r="F485" s="67" t="s">
        <v>72</v>
      </c>
      <c r="G485" s="68"/>
      <c r="H485" s="69"/>
      <c r="I485" s="70">
        <f>+G485*H485</f>
        <v>0</v>
      </c>
      <c r="J485" s="71">
        <f t="shared" si="136"/>
        <v>0</v>
      </c>
      <c r="K485" s="71">
        <f t="shared" si="136"/>
        <v>0</v>
      </c>
      <c r="N485" s="46" t="s">
        <v>141</v>
      </c>
    </row>
    <row r="486" spans="1:14" s="2" customFormat="1" ht="15" customHeight="1" outlineLevel="2" x14ac:dyDescent="0.25">
      <c r="A486" s="50" t="s">
        <v>2458</v>
      </c>
      <c r="B486" s="50" t="s">
        <v>2459</v>
      </c>
      <c r="C486" s="48"/>
      <c r="D486" s="167"/>
      <c r="E486" s="159" t="s">
        <v>123</v>
      </c>
      <c r="F486" s="72" t="s">
        <v>123</v>
      </c>
      <c r="G486" s="68"/>
      <c r="H486" s="69"/>
      <c r="I486" s="70">
        <f>+G486*H486</f>
        <v>0</v>
      </c>
      <c r="J486" s="71">
        <f t="shared" si="136"/>
        <v>0</v>
      </c>
      <c r="K486" s="71">
        <f t="shared" si="136"/>
        <v>0</v>
      </c>
      <c r="N486" s="46" t="s">
        <v>143</v>
      </c>
    </row>
    <row r="487" spans="1:14" s="2" customFormat="1" ht="15" customHeight="1" outlineLevel="1" x14ac:dyDescent="0.25">
      <c r="A487" s="47" t="s">
        <v>2460</v>
      </c>
      <c r="B487" s="47" t="s">
        <v>2461</v>
      </c>
      <c r="C487" s="48"/>
      <c r="D487" s="49"/>
      <c r="E487" s="116"/>
      <c r="F487" s="67"/>
      <c r="G487" s="52"/>
      <c r="H487" s="52"/>
      <c r="I487" s="52"/>
      <c r="J487" s="52"/>
      <c r="K487" s="52"/>
      <c r="N487" s="33" t="s">
        <v>142</v>
      </c>
    </row>
    <row r="488" spans="1:14" s="2" customFormat="1" ht="15" customHeight="1" outlineLevel="2" x14ac:dyDescent="0.25">
      <c r="A488" s="50" t="s">
        <v>2462</v>
      </c>
      <c r="B488" s="50" t="s">
        <v>2463</v>
      </c>
      <c r="C488" s="48" t="s">
        <v>5668</v>
      </c>
      <c r="D488" s="167"/>
      <c r="E488" s="116" t="s">
        <v>73</v>
      </c>
      <c r="F488" s="67" t="s">
        <v>72</v>
      </c>
      <c r="G488" s="68"/>
      <c r="H488" s="69"/>
      <c r="I488" s="70">
        <f t="shared" ref="I488:I493" si="137">+G488*H488</f>
        <v>0</v>
      </c>
      <c r="J488" s="71">
        <f t="shared" ref="J488:J493" si="138">+H488*$K$2</f>
        <v>0</v>
      </c>
      <c r="K488" s="71">
        <f t="shared" ref="K488:K493" si="139">+I488*$K$2</f>
        <v>0</v>
      </c>
      <c r="N488" s="46" t="s">
        <v>141</v>
      </c>
    </row>
    <row r="489" spans="1:14" s="2" customFormat="1" ht="15" customHeight="1" outlineLevel="2" x14ac:dyDescent="0.25">
      <c r="A489" s="50" t="s">
        <v>2464</v>
      </c>
      <c r="B489" s="50" t="s">
        <v>2465</v>
      </c>
      <c r="C489" s="48" t="s">
        <v>5670</v>
      </c>
      <c r="D489" s="167"/>
      <c r="E489" s="116" t="s">
        <v>73</v>
      </c>
      <c r="F489" s="67" t="s">
        <v>72</v>
      </c>
      <c r="G489" s="68"/>
      <c r="H489" s="69"/>
      <c r="I489" s="70">
        <f t="shared" si="137"/>
        <v>0</v>
      </c>
      <c r="J489" s="71">
        <f t="shared" si="138"/>
        <v>0</v>
      </c>
      <c r="K489" s="71">
        <f t="shared" si="139"/>
        <v>0</v>
      </c>
      <c r="N489" s="46" t="s">
        <v>141</v>
      </c>
    </row>
    <row r="490" spans="1:14" s="2" customFormat="1" ht="15" customHeight="1" outlineLevel="2" x14ac:dyDescent="0.25">
      <c r="A490" s="50" t="s">
        <v>2466</v>
      </c>
      <c r="B490" s="50" t="s">
        <v>2467</v>
      </c>
      <c r="C490" s="48" t="s">
        <v>5670</v>
      </c>
      <c r="D490" s="167"/>
      <c r="E490" s="116" t="s">
        <v>73</v>
      </c>
      <c r="F490" s="67" t="s">
        <v>72</v>
      </c>
      <c r="G490" s="68"/>
      <c r="H490" s="69"/>
      <c r="I490" s="70">
        <f t="shared" si="137"/>
        <v>0</v>
      </c>
      <c r="J490" s="71">
        <f t="shared" si="138"/>
        <v>0</v>
      </c>
      <c r="K490" s="71">
        <f t="shared" si="139"/>
        <v>0</v>
      </c>
      <c r="N490" s="46" t="s">
        <v>141</v>
      </c>
    </row>
    <row r="491" spans="1:14" s="2" customFormat="1" ht="15" customHeight="1" outlineLevel="2" x14ac:dyDescent="0.25">
      <c r="A491" s="50" t="s">
        <v>2468</v>
      </c>
      <c r="B491" s="50" t="s">
        <v>2469</v>
      </c>
      <c r="C491" s="48" t="s">
        <v>5668</v>
      </c>
      <c r="D491" s="167"/>
      <c r="E491" s="116" t="s">
        <v>69</v>
      </c>
      <c r="F491" s="67" t="s">
        <v>69</v>
      </c>
      <c r="G491" s="68"/>
      <c r="H491" s="69"/>
      <c r="I491" s="70">
        <f t="shared" si="137"/>
        <v>0</v>
      </c>
      <c r="J491" s="71">
        <f t="shared" si="138"/>
        <v>0</v>
      </c>
      <c r="K491" s="71">
        <f t="shared" si="139"/>
        <v>0</v>
      </c>
      <c r="N491" s="46" t="s">
        <v>141</v>
      </c>
    </row>
    <row r="492" spans="1:14" s="2" customFormat="1" ht="15" customHeight="1" outlineLevel="2" x14ac:dyDescent="0.25">
      <c r="A492" s="50" t="s">
        <v>2470</v>
      </c>
      <c r="B492" s="50" t="s">
        <v>2471</v>
      </c>
      <c r="C492" s="48" t="s">
        <v>5670</v>
      </c>
      <c r="D492" s="167"/>
      <c r="E492" s="116" t="s">
        <v>51</v>
      </c>
      <c r="F492" s="67" t="s">
        <v>50</v>
      </c>
      <c r="G492" s="68"/>
      <c r="H492" s="69"/>
      <c r="I492" s="70">
        <f t="shared" si="137"/>
        <v>0</v>
      </c>
      <c r="J492" s="71">
        <f t="shared" si="138"/>
        <v>0</v>
      </c>
      <c r="K492" s="71">
        <f t="shared" si="139"/>
        <v>0</v>
      </c>
      <c r="N492" s="46" t="s">
        <v>141</v>
      </c>
    </row>
    <row r="493" spans="1:14" s="2" customFormat="1" ht="15" customHeight="1" outlineLevel="2" x14ac:dyDescent="0.25">
      <c r="A493" s="50" t="s">
        <v>2472</v>
      </c>
      <c r="B493" s="50" t="s">
        <v>2473</v>
      </c>
      <c r="C493" s="48" t="s">
        <v>5670</v>
      </c>
      <c r="D493" s="167"/>
      <c r="E493" s="116" t="s">
        <v>51</v>
      </c>
      <c r="F493" s="67" t="s">
        <v>50</v>
      </c>
      <c r="G493" s="68"/>
      <c r="H493" s="69"/>
      <c r="I493" s="70">
        <f t="shared" si="137"/>
        <v>0</v>
      </c>
      <c r="J493" s="71">
        <f t="shared" si="138"/>
        <v>0</v>
      </c>
      <c r="K493" s="71">
        <f t="shared" si="139"/>
        <v>0</v>
      </c>
      <c r="N493" s="46" t="s">
        <v>141</v>
      </c>
    </row>
    <row r="494" spans="1:14" s="2" customFormat="1" ht="15" customHeight="1" outlineLevel="2" x14ac:dyDescent="0.25">
      <c r="A494" s="50" t="s">
        <v>2474</v>
      </c>
      <c r="B494" s="50" t="s">
        <v>2475</v>
      </c>
      <c r="C494" s="48" t="s">
        <v>5670</v>
      </c>
      <c r="D494" s="167"/>
      <c r="E494" s="116" t="s">
        <v>73</v>
      </c>
      <c r="F494" s="67" t="s">
        <v>72</v>
      </c>
      <c r="G494" s="68"/>
      <c r="H494" s="69"/>
      <c r="I494" s="70">
        <f>+G494*H494</f>
        <v>0</v>
      </c>
      <c r="J494" s="71">
        <f t="shared" ref="J494:K496" si="140">+H494*$K$2</f>
        <v>0</v>
      </c>
      <c r="K494" s="71">
        <f t="shared" si="140"/>
        <v>0</v>
      </c>
      <c r="N494" s="46" t="s">
        <v>141</v>
      </c>
    </row>
    <row r="495" spans="1:14" s="2" customFormat="1" ht="15" customHeight="1" outlineLevel="2" x14ac:dyDescent="0.25">
      <c r="A495" s="50" t="s">
        <v>2476</v>
      </c>
      <c r="B495" s="50" t="s">
        <v>2477</v>
      </c>
      <c r="C495" s="48" t="s">
        <v>5670</v>
      </c>
      <c r="D495" s="167"/>
      <c r="E495" s="116" t="s">
        <v>73</v>
      </c>
      <c r="F495" s="67" t="s">
        <v>72</v>
      </c>
      <c r="G495" s="68"/>
      <c r="H495" s="69"/>
      <c r="I495" s="70">
        <f>+G495*H495</f>
        <v>0</v>
      </c>
      <c r="J495" s="71">
        <f t="shared" si="140"/>
        <v>0</v>
      </c>
      <c r="K495" s="71">
        <f t="shared" si="140"/>
        <v>0</v>
      </c>
      <c r="N495" s="46" t="s">
        <v>141</v>
      </c>
    </row>
    <row r="496" spans="1:14" s="2" customFormat="1" ht="15" customHeight="1" outlineLevel="2" x14ac:dyDescent="0.25">
      <c r="A496" s="50" t="s">
        <v>2478</v>
      </c>
      <c r="B496" s="50" t="s">
        <v>2479</v>
      </c>
      <c r="C496" s="48"/>
      <c r="D496" s="167"/>
      <c r="E496" s="159" t="s">
        <v>123</v>
      </c>
      <c r="F496" s="72" t="s">
        <v>123</v>
      </c>
      <c r="G496" s="68"/>
      <c r="H496" s="69"/>
      <c r="I496" s="70">
        <f>+G496*H496</f>
        <v>0</v>
      </c>
      <c r="J496" s="71">
        <f t="shared" si="140"/>
        <v>0</v>
      </c>
      <c r="K496" s="71">
        <f t="shared" si="140"/>
        <v>0</v>
      </c>
      <c r="N496" s="46" t="s">
        <v>143</v>
      </c>
    </row>
    <row r="497" spans="1:14" s="2" customFormat="1" ht="15" customHeight="1" outlineLevel="1" x14ac:dyDescent="0.25">
      <c r="A497" s="47" t="s">
        <v>2480</v>
      </c>
      <c r="B497" s="47" t="s">
        <v>2481</v>
      </c>
      <c r="C497" s="48"/>
      <c r="D497" s="49"/>
      <c r="E497" s="116"/>
      <c r="F497" s="67"/>
      <c r="G497" s="52"/>
      <c r="H497" s="52"/>
      <c r="I497" s="52"/>
      <c r="J497" s="52"/>
      <c r="K497" s="52"/>
      <c r="N497" s="33" t="s">
        <v>142</v>
      </c>
    </row>
    <row r="498" spans="1:14" s="2" customFormat="1" ht="15" customHeight="1" outlineLevel="2" x14ac:dyDescent="0.25">
      <c r="A498" s="50" t="s">
        <v>2482</v>
      </c>
      <c r="B498" s="50" t="s">
        <v>2483</v>
      </c>
      <c r="C498" s="48" t="s">
        <v>5668</v>
      </c>
      <c r="D498" s="167"/>
      <c r="E498" s="116" t="s">
        <v>73</v>
      </c>
      <c r="F498" s="67" t="s">
        <v>72</v>
      </c>
      <c r="G498" s="68"/>
      <c r="H498" s="69"/>
      <c r="I498" s="70">
        <f t="shared" ref="I498:I503" si="141">+G498*H498</f>
        <v>0</v>
      </c>
      <c r="J498" s="71">
        <f t="shared" ref="J498:J503" si="142">+H498*$K$2</f>
        <v>0</v>
      </c>
      <c r="K498" s="71">
        <f t="shared" ref="K498:K503" si="143">+I498*$K$2</f>
        <v>0</v>
      </c>
      <c r="N498" s="46" t="s">
        <v>141</v>
      </c>
    </row>
    <row r="499" spans="1:14" s="2" customFormat="1" ht="15" customHeight="1" outlineLevel="2" x14ac:dyDescent="0.25">
      <c r="A499" s="50" t="s">
        <v>2484</v>
      </c>
      <c r="B499" s="50" t="s">
        <v>2485</v>
      </c>
      <c r="C499" s="48" t="s">
        <v>5670</v>
      </c>
      <c r="D499" s="167"/>
      <c r="E499" s="116" t="s">
        <v>73</v>
      </c>
      <c r="F499" s="67" t="s">
        <v>72</v>
      </c>
      <c r="G499" s="68"/>
      <c r="H499" s="69"/>
      <c r="I499" s="70">
        <f t="shared" si="141"/>
        <v>0</v>
      </c>
      <c r="J499" s="71">
        <f t="shared" si="142"/>
        <v>0</v>
      </c>
      <c r="K499" s="71">
        <f t="shared" si="143"/>
        <v>0</v>
      </c>
      <c r="N499" s="46" t="s">
        <v>141</v>
      </c>
    </row>
    <row r="500" spans="1:14" s="2" customFormat="1" ht="15" customHeight="1" outlineLevel="2" x14ac:dyDescent="0.25">
      <c r="A500" s="50" t="s">
        <v>2486</v>
      </c>
      <c r="B500" s="50" t="s">
        <v>2487</v>
      </c>
      <c r="C500" s="48" t="s">
        <v>5670</v>
      </c>
      <c r="D500" s="167"/>
      <c r="E500" s="116" t="s">
        <v>73</v>
      </c>
      <c r="F500" s="67" t="s">
        <v>72</v>
      </c>
      <c r="G500" s="68"/>
      <c r="H500" s="69"/>
      <c r="I500" s="70">
        <f t="shared" si="141"/>
        <v>0</v>
      </c>
      <c r="J500" s="71">
        <f t="shared" si="142"/>
        <v>0</v>
      </c>
      <c r="K500" s="71">
        <f t="shared" si="143"/>
        <v>0</v>
      </c>
      <c r="N500" s="46" t="s">
        <v>141</v>
      </c>
    </row>
    <row r="501" spans="1:14" s="2" customFormat="1" ht="15" customHeight="1" outlineLevel="2" x14ac:dyDescent="0.25">
      <c r="A501" s="50" t="s">
        <v>2488</v>
      </c>
      <c r="B501" s="50" t="s">
        <v>2489</v>
      </c>
      <c r="C501" s="48" t="s">
        <v>5668</v>
      </c>
      <c r="D501" s="167"/>
      <c r="E501" s="116" t="s">
        <v>69</v>
      </c>
      <c r="F501" s="67" t="s">
        <v>69</v>
      </c>
      <c r="G501" s="68"/>
      <c r="H501" s="69"/>
      <c r="I501" s="70">
        <f t="shared" si="141"/>
        <v>0</v>
      </c>
      <c r="J501" s="71">
        <f t="shared" si="142"/>
        <v>0</v>
      </c>
      <c r="K501" s="71">
        <f t="shared" si="143"/>
        <v>0</v>
      </c>
      <c r="N501" s="46" t="s">
        <v>141</v>
      </c>
    </row>
    <row r="502" spans="1:14" s="2" customFormat="1" ht="15" customHeight="1" outlineLevel="2" x14ac:dyDescent="0.25">
      <c r="A502" s="50" t="s">
        <v>2490</v>
      </c>
      <c r="B502" s="50" t="s">
        <v>2491</v>
      </c>
      <c r="C502" s="48" t="s">
        <v>5670</v>
      </c>
      <c r="D502" s="167"/>
      <c r="E502" s="116" t="s">
        <v>51</v>
      </c>
      <c r="F502" s="67" t="s">
        <v>50</v>
      </c>
      <c r="G502" s="68"/>
      <c r="H502" s="69"/>
      <c r="I502" s="70">
        <f t="shared" si="141"/>
        <v>0</v>
      </c>
      <c r="J502" s="71">
        <f t="shared" si="142"/>
        <v>0</v>
      </c>
      <c r="K502" s="71">
        <f t="shared" si="143"/>
        <v>0</v>
      </c>
      <c r="N502" s="46" t="s">
        <v>141</v>
      </c>
    </row>
    <row r="503" spans="1:14" s="2" customFormat="1" ht="15" customHeight="1" outlineLevel="2" x14ac:dyDescent="0.25">
      <c r="A503" s="50" t="s">
        <v>2492</v>
      </c>
      <c r="B503" s="50" t="s">
        <v>2493</v>
      </c>
      <c r="C503" s="48" t="s">
        <v>5670</v>
      </c>
      <c r="D503" s="167"/>
      <c r="E503" s="116" t="s">
        <v>51</v>
      </c>
      <c r="F503" s="67" t="s">
        <v>50</v>
      </c>
      <c r="G503" s="68"/>
      <c r="H503" s="69"/>
      <c r="I503" s="70">
        <f t="shared" si="141"/>
        <v>0</v>
      </c>
      <c r="J503" s="71">
        <f t="shared" si="142"/>
        <v>0</v>
      </c>
      <c r="K503" s="71">
        <f t="shared" si="143"/>
        <v>0</v>
      </c>
      <c r="N503" s="46" t="s">
        <v>141</v>
      </c>
    </row>
    <row r="504" spans="1:14" ht="15" customHeight="1" outlineLevel="2" x14ac:dyDescent="0.25">
      <c r="A504" s="50" t="s">
        <v>2494</v>
      </c>
      <c r="B504" s="50" t="s">
        <v>2495</v>
      </c>
      <c r="C504" s="48" t="s">
        <v>5668</v>
      </c>
      <c r="D504" s="167"/>
      <c r="E504" s="116" t="s">
        <v>73</v>
      </c>
      <c r="F504" s="67" t="s">
        <v>72</v>
      </c>
      <c r="G504" s="68"/>
      <c r="H504" s="69"/>
      <c r="I504" s="70">
        <f>+G504*H504</f>
        <v>0</v>
      </c>
      <c r="J504" s="71">
        <f t="shared" ref="J504:K507" si="144">+H504*$K$2</f>
        <v>0</v>
      </c>
      <c r="K504" s="71">
        <f t="shared" si="144"/>
        <v>0</v>
      </c>
      <c r="N504" s="46" t="s">
        <v>141</v>
      </c>
    </row>
    <row r="505" spans="1:14" ht="15" customHeight="1" outlineLevel="2" x14ac:dyDescent="0.25">
      <c r="A505" s="50" t="s">
        <v>2496</v>
      </c>
      <c r="B505" s="50" t="s">
        <v>2497</v>
      </c>
      <c r="C505" s="48" t="s">
        <v>5670</v>
      </c>
      <c r="D505" s="167"/>
      <c r="E505" s="116" t="s">
        <v>73</v>
      </c>
      <c r="F505" s="67" t="s">
        <v>72</v>
      </c>
      <c r="G505" s="68"/>
      <c r="H505" s="69"/>
      <c r="I505" s="70">
        <f>+G505*H505</f>
        <v>0</v>
      </c>
      <c r="J505" s="71">
        <f t="shared" si="144"/>
        <v>0</v>
      </c>
      <c r="K505" s="71">
        <f t="shared" si="144"/>
        <v>0</v>
      </c>
      <c r="N505" s="46" t="s">
        <v>141</v>
      </c>
    </row>
    <row r="506" spans="1:14" ht="15" customHeight="1" outlineLevel="2" x14ac:dyDescent="0.25">
      <c r="A506" s="50" t="s">
        <v>2498</v>
      </c>
      <c r="B506" s="50" t="s">
        <v>2499</v>
      </c>
      <c r="C506" s="48"/>
      <c r="D506" s="167"/>
      <c r="E506" s="159" t="s">
        <v>123</v>
      </c>
      <c r="F506" s="72" t="s">
        <v>123</v>
      </c>
      <c r="G506" s="68"/>
      <c r="H506" s="69"/>
      <c r="I506" s="70">
        <f>+G506*H506</f>
        <v>0</v>
      </c>
      <c r="J506" s="71">
        <f t="shared" si="144"/>
        <v>0</v>
      </c>
      <c r="K506" s="71">
        <f t="shared" si="144"/>
        <v>0</v>
      </c>
      <c r="N506" s="46" t="s">
        <v>143</v>
      </c>
    </row>
    <row r="507" spans="1:14" ht="15" customHeight="1" outlineLevel="1" x14ac:dyDescent="0.25">
      <c r="A507" s="47" t="s">
        <v>2500</v>
      </c>
      <c r="B507" s="47" t="s">
        <v>2501</v>
      </c>
      <c r="C507" s="48"/>
      <c r="D507" s="167"/>
      <c r="E507" s="159" t="s">
        <v>123</v>
      </c>
      <c r="F507" s="72" t="s">
        <v>123</v>
      </c>
      <c r="G507" s="68"/>
      <c r="H507" s="69"/>
      <c r="I507" s="70">
        <f>+G507*H507</f>
        <v>0</v>
      </c>
      <c r="J507" s="71">
        <f t="shared" si="144"/>
        <v>0</v>
      </c>
      <c r="K507" s="71">
        <f t="shared" si="144"/>
        <v>0</v>
      </c>
      <c r="N507" s="46" t="s">
        <v>143</v>
      </c>
    </row>
    <row r="508" spans="1:14" ht="15" customHeight="1" x14ac:dyDescent="0.25">
      <c r="A508" s="43" t="s">
        <v>2502</v>
      </c>
      <c r="B508" s="43" t="s">
        <v>2503</v>
      </c>
      <c r="C508" s="44"/>
      <c r="D508" s="45"/>
      <c r="E508" s="158"/>
      <c r="F508" s="65"/>
      <c r="G508" s="107"/>
      <c r="H508" s="107"/>
      <c r="I508" s="107"/>
      <c r="J508" s="107"/>
      <c r="K508" s="107"/>
      <c r="N508" s="33" t="s">
        <v>142</v>
      </c>
    </row>
    <row r="509" spans="1:14" ht="15" customHeight="1" outlineLevel="1" x14ac:dyDescent="0.25">
      <c r="A509" s="47" t="s">
        <v>2504</v>
      </c>
      <c r="B509" s="47" t="s">
        <v>2505</v>
      </c>
      <c r="C509" s="48"/>
      <c r="D509" s="49"/>
      <c r="E509" s="116"/>
      <c r="F509" s="67"/>
      <c r="G509" s="52"/>
      <c r="H509" s="52"/>
      <c r="I509" s="52"/>
      <c r="J509" s="52"/>
      <c r="K509" s="52"/>
      <c r="N509" s="33" t="s">
        <v>142</v>
      </c>
    </row>
    <row r="510" spans="1:14" ht="15" customHeight="1" outlineLevel="2" x14ac:dyDescent="0.25">
      <c r="A510" s="50" t="s">
        <v>2506</v>
      </c>
      <c r="B510" s="50" t="s">
        <v>2507</v>
      </c>
      <c r="C510" s="48" t="s">
        <v>5668</v>
      </c>
      <c r="D510" s="167"/>
      <c r="E510" s="116" t="s">
        <v>51</v>
      </c>
      <c r="F510" s="67" t="s">
        <v>50</v>
      </c>
      <c r="G510" s="68"/>
      <c r="H510" s="69"/>
      <c r="I510" s="70">
        <f t="shared" ref="I510:I515" si="145">+G510*H510</f>
        <v>0</v>
      </c>
      <c r="J510" s="71">
        <f t="shared" ref="J510:J515" si="146">+H510*$K$2</f>
        <v>0</v>
      </c>
      <c r="K510" s="71">
        <f t="shared" ref="K510:K515" si="147">+I510*$K$2</f>
        <v>0</v>
      </c>
      <c r="N510" s="46" t="s">
        <v>141</v>
      </c>
    </row>
    <row r="511" spans="1:14" ht="15" customHeight="1" outlineLevel="2" x14ac:dyDescent="0.25">
      <c r="A511" s="50" t="s">
        <v>2508</v>
      </c>
      <c r="B511" s="50" t="s">
        <v>2509</v>
      </c>
      <c r="C511" s="48" t="s">
        <v>5668</v>
      </c>
      <c r="D511" s="167"/>
      <c r="E511" s="116" t="s">
        <v>73</v>
      </c>
      <c r="F511" s="67" t="s">
        <v>72</v>
      </c>
      <c r="G511" s="68"/>
      <c r="H511" s="69"/>
      <c r="I511" s="70">
        <f t="shared" si="145"/>
        <v>0</v>
      </c>
      <c r="J511" s="71">
        <f t="shared" si="146"/>
        <v>0</v>
      </c>
      <c r="K511" s="71">
        <f t="shared" si="147"/>
        <v>0</v>
      </c>
      <c r="N511" s="46" t="s">
        <v>141</v>
      </c>
    </row>
    <row r="512" spans="1:14" ht="15" customHeight="1" outlineLevel="2" x14ac:dyDescent="0.25">
      <c r="A512" s="50" t="s">
        <v>2510</v>
      </c>
      <c r="B512" s="50" t="s">
        <v>2511</v>
      </c>
      <c r="C512" s="48" t="s">
        <v>5670</v>
      </c>
      <c r="D512" s="167"/>
      <c r="E512" s="116" t="s">
        <v>73</v>
      </c>
      <c r="F512" s="67" t="s">
        <v>72</v>
      </c>
      <c r="G512" s="68"/>
      <c r="H512" s="69"/>
      <c r="I512" s="70">
        <f t="shared" si="145"/>
        <v>0</v>
      </c>
      <c r="J512" s="71">
        <f t="shared" si="146"/>
        <v>0</v>
      </c>
      <c r="K512" s="71">
        <f t="shared" si="147"/>
        <v>0</v>
      </c>
      <c r="N512" s="46" t="s">
        <v>141</v>
      </c>
    </row>
    <row r="513" spans="1:14" ht="15" customHeight="1" outlineLevel="2" x14ac:dyDescent="0.25">
      <c r="A513" s="50" t="s">
        <v>2512</v>
      </c>
      <c r="B513" s="50" t="s">
        <v>2513</v>
      </c>
      <c r="C513" s="48" t="s">
        <v>5670</v>
      </c>
      <c r="D513" s="167"/>
      <c r="E513" s="116" t="s">
        <v>73</v>
      </c>
      <c r="F513" s="67" t="s">
        <v>72</v>
      </c>
      <c r="G513" s="68"/>
      <c r="H513" s="69"/>
      <c r="I513" s="70">
        <f t="shared" si="145"/>
        <v>0</v>
      </c>
      <c r="J513" s="71">
        <f t="shared" si="146"/>
        <v>0</v>
      </c>
      <c r="K513" s="71">
        <f t="shared" si="147"/>
        <v>0</v>
      </c>
      <c r="N513" s="46" t="s">
        <v>141</v>
      </c>
    </row>
    <row r="514" spans="1:14" ht="15" customHeight="1" outlineLevel="2" x14ac:dyDescent="0.25">
      <c r="A514" s="50" t="s">
        <v>2514</v>
      </c>
      <c r="B514" s="50" t="s">
        <v>2515</v>
      </c>
      <c r="C514" s="48" t="s">
        <v>5668</v>
      </c>
      <c r="D514" s="167"/>
      <c r="E514" s="116" t="s">
        <v>69</v>
      </c>
      <c r="F514" s="67" t="s">
        <v>69</v>
      </c>
      <c r="G514" s="68"/>
      <c r="H514" s="69"/>
      <c r="I514" s="70">
        <f t="shared" si="145"/>
        <v>0</v>
      </c>
      <c r="J514" s="71">
        <f t="shared" si="146"/>
        <v>0</v>
      </c>
      <c r="K514" s="71">
        <f t="shared" si="147"/>
        <v>0</v>
      </c>
      <c r="N514" s="46" t="s">
        <v>141</v>
      </c>
    </row>
    <row r="515" spans="1:14" ht="15" customHeight="1" outlineLevel="2" x14ac:dyDescent="0.25">
      <c r="A515" s="50" t="s">
        <v>2516</v>
      </c>
      <c r="B515" s="50" t="s">
        <v>2517</v>
      </c>
      <c r="C515" s="48" t="s">
        <v>5668</v>
      </c>
      <c r="D515" s="167"/>
      <c r="E515" s="116" t="s">
        <v>51</v>
      </c>
      <c r="F515" s="67" t="s">
        <v>50</v>
      </c>
      <c r="G515" s="68"/>
      <c r="H515" s="69"/>
      <c r="I515" s="70">
        <f t="shared" si="145"/>
        <v>0</v>
      </c>
      <c r="J515" s="71">
        <f t="shared" si="146"/>
        <v>0</v>
      </c>
      <c r="K515" s="71">
        <f t="shared" si="147"/>
        <v>0</v>
      </c>
      <c r="N515" s="46" t="s">
        <v>141</v>
      </c>
    </row>
    <row r="516" spans="1:14" ht="15" customHeight="1" outlineLevel="2" x14ac:dyDescent="0.25">
      <c r="A516" s="50" t="s">
        <v>2518</v>
      </c>
      <c r="B516" s="50" t="s">
        <v>2519</v>
      </c>
      <c r="C516" s="48" t="s">
        <v>5668</v>
      </c>
      <c r="D516" s="167"/>
      <c r="E516" s="116" t="s">
        <v>73</v>
      </c>
      <c r="F516" s="67" t="s">
        <v>72</v>
      </c>
      <c r="G516" s="68"/>
      <c r="H516" s="69"/>
      <c r="I516" s="70">
        <f>+G516*H516</f>
        <v>0</v>
      </c>
      <c r="J516" s="71">
        <f t="shared" ref="J516:K518" si="148">+H516*$K$2</f>
        <v>0</v>
      </c>
      <c r="K516" s="71">
        <f t="shared" si="148"/>
        <v>0</v>
      </c>
      <c r="N516" s="46" t="s">
        <v>141</v>
      </c>
    </row>
    <row r="517" spans="1:14" ht="15" customHeight="1" outlineLevel="2" x14ac:dyDescent="0.25">
      <c r="A517" s="50" t="s">
        <v>2520</v>
      </c>
      <c r="B517" s="50" t="s">
        <v>2521</v>
      </c>
      <c r="C517" s="48" t="s">
        <v>5670</v>
      </c>
      <c r="D517" s="167"/>
      <c r="E517" s="116" t="s">
        <v>55</v>
      </c>
      <c r="F517" s="67" t="s">
        <v>54</v>
      </c>
      <c r="G517" s="68"/>
      <c r="H517" s="69"/>
      <c r="I517" s="70">
        <f>+G517*H517</f>
        <v>0</v>
      </c>
      <c r="J517" s="71">
        <f t="shared" si="148"/>
        <v>0</v>
      </c>
      <c r="K517" s="71">
        <f t="shared" si="148"/>
        <v>0</v>
      </c>
      <c r="N517" s="46" t="s">
        <v>141</v>
      </c>
    </row>
    <row r="518" spans="1:14" ht="15" customHeight="1" outlineLevel="2" x14ac:dyDescent="0.25">
      <c r="A518" s="50" t="s">
        <v>2522</v>
      </c>
      <c r="B518" s="50" t="s">
        <v>2523</v>
      </c>
      <c r="C518" s="48"/>
      <c r="D518" s="167"/>
      <c r="E518" s="159" t="s">
        <v>123</v>
      </c>
      <c r="F518" s="72" t="s">
        <v>123</v>
      </c>
      <c r="G518" s="68"/>
      <c r="H518" s="69"/>
      <c r="I518" s="70">
        <f>+G518*H518</f>
        <v>0</v>
      </c>
      <c r="J518" s="71">
        <f t="shared" si="148"/>
        <v>0</v>
      </c>
      <c r="K518" s="71">
        <f t="shared" si="148"/>
        <v>0</v>
      </c>
      <c r="N518" s="46" t="s">
        <v>143</v>
      </c>
    </row>
    <row r="519" spans="1:14" ht="15" customHeight="1" outlineLevel="1" x14ac:dyDescent="0.25">
      <c r="A519" s="47" t="s">
        <v>2524</v>
      </c>
      <c r="B519" s="47" t="s">
        <v>2525</v>
      </c>
      <c r="C519" s="48"/>
      <c r="D519" s="49"/>
      <c r="E519" s="116"/>
      <c r="F519" s="67"/>
      <c r="G519" s="52"/>
      <c r="H519" s="52"/>
      <c r="I519" s="52"/>
      <c r="J519" s="52"/>
      <c r="K519" s="52"/>
      <c r="N519" s="33" t="s">
        <v>142</v>
      </c>
    </row>
    <row r="520" spans="1:14" ht="15" customHeight="1" outlineLevel="2" x14ac:dyDescent="0.25">
      <c r="A520" s="50" t="s">
        <v>2526</v>
      </c>
      <c r="B520" s="50" t="s">
        <v>2527</v>
      </c>
      <c r="C520" s="48" t="s">
        <v>5668</v>
      </c>
      <c r="D520" s="167"/>
      <c r="E520" s="116" t="s">
        <v>51</v>
      </c>
      <c r="F520" s="67" t="s">
        <v>50</v>
      </c>
      <c r="G520" s="68"/>
      <c r="H520" s="69"/>
      <c r="I520" s="70">
        <f t="shared" ref="I520:I527" si="149">+G520*H520</f>
        <v>0</v>
      </c>
      <c r="J520" s="71">
        <f t="shared" ref="J520:J527" si="150">+H520*$K$2</f>
        <v>0</v>
      </c>
      <c r="K520" s="71">
        <f t="shared" ref="K520:K527" si="151">+I520*$K$2</f>
        <v>0</v>
      </c>
      <c r="N520" s="46" t="s">
        <v>141</v>
      </c>
    </row>
    <row r="521" spans="1:14" ht="15" customHeight="1" outlineLevel="2" x14ac:dyDescent="0.25">
      <c r="A521" s="50" t="s">
        <v>2528</v>
      </c>
      <c r="B521" s="50" t="s">
        <v>2529</v>
      </c>
      <c r="C521" s="48" t="s">
        <v>5668</v>
      </c>
      <c r="D521" s="167"/>
      <c r="E521" s="116" t="s">
        <v>73</v>
      </c>
      <c r="F521" s="67" t="s">
        <v>72</v>
      </c>
      <c r="G521" s="68"/>
      <c r="H521" s="69"/>
      <c r="I521" s="70">
        <f t="shared" si="149"/>
        <v>0</v>
      </c>
      <c r="J521" s="71">
        <f t="shared" si="150"/>
        <v>0</v>
      </c>
      <c r="K521" s="71">
        <f t="shared" si="151"/>
        <v>0</v>
      </c>
      <c r="N521" s="46" t="s">
        <v>141</v>
      </c>
    </row>
    <row r="522" spans="1:14" ht="15" customHeight="1" outlineLevel="2" x14ac:dyDescent="0.25">
      <c r="A522" s="50" t="s">
        <v>2530</v>
      </c>
      <c r="B522" s="50" t="s">
        <v>2531</v>
      </c>
      <c r="C522" s="48" t="s">
        <v>5670</v>
      </c>
      <c r="D522" s="167"/>
      <c r="E522" s="116" t="s">
        <v>73</v>
      </c>
      <c r="F522" s="67" t="s">
        <v>72</v>
      </c>
      <c r="G522" s="68"/>
      <c r="H522" s="69"/>
      <c r="I522" s="70">
        <f t="shared" si="149"/>
        <v>0</v>
      </c>
      <c r="J522" s="71">
        <f t="shared" si="150"/>
        <v>0</v>
      </c>
      <c r="K522" s="71">
        <f t="shared" si="151"/>
        <v>0</v>
      </c>
      <c r="N522" s="46" t="s">
        <v>141</v>
      </c>
    </row>
    <row r="523" spans="1:14" ht="15" customHeight="1" outlineLevel="2" x14ac:dyDescent="0.25">
      <c r="A523" s="50" t="s">
        <v>2532</v>
      </c>
      <c r="B523" s="50" t="s">
        <v>2533</v>
      </c>
      <c r="C523" s="48" t="s">
        <v>5670</v>
      </c>
      <c r="D523" s="167"/>
      <c r="E523" s="116" t="s">
        <v>73</v>
      </c>
      <c r="F523" s="67" t="s">
        <v>72</v>
      </c>
      <c r="G523" s="68"/>
      <c r="H523" s="69"/>
      <c r="I523" s="70">
        <f t="shared" si="149"/>
        <v>0</v>
      </c>
      <c r="J523" s="71">
        <f t="shared" si="150"/>
        <v>0</v>
      </c>
      <c r="K523" s="71">
        <f t="shared" si="151"/>
        <v>0</v>
      </c>
      <c r="N523" s="46" t="s">
        <v>141</v>
      </c>
    </row>
    <row r="524" spans="1:14" ht="15" customHeight="1" outlineLevel="2" x14ac:dyDescent="0.25">
      <c r="A524" s="50" t="s">
        <v>2534</v>
      </c>
      <c r="B524" s="50" t="s">
        <v>2535</v>
      </c>
      <c r="C524" s="48" t="s">
        <v>5668</v>
      </c>
      <c r="D524" s="167"/>
      <c r="E524" s="116" t="s">
        <v>69</v>
      </c>
      <c r="F524" s="67" t="s">
        <v>69</v>
      </c>
      <c r="G524" s="68"/>
      <c r="H524" s="69"/>
      <c r="I524" s="70">
        <f t="shared" si="149"/>
        <v>0</v>
      </c>
      <c r="J524" s="71">
        <f t="shared" si="150"/>
        <v>0</v>
      </c>
      <c r="K524" s="71">
        <f t="shared" si="151"/>
        <v>0</v>
      </c>
      <c r="N524" s="46" t="s">
        <v>141</v>
      </c>
    </row>
    <row r="525" spans="1:14" ht="15" customHeight="1" outlineLevel="2" x14ac:dyDescent="0.25">
      <c r="A525" s="50" t="s">
        <v>2536</v>
      </c>
      <c r="B525" s="50" t="s">
        <v>2537</v>
      </c>
      <c r="C525" s="48" t="s">
        <v>5668</v>
      </c>
      <c r="D525" s="167"/>
      <c r="E525" s="116" t="s">
        <v>51</v>
      </c>
      <c r="F525" s="67" t="s">
        <v>50</v>
      </c>
      <c r="G525" s="68"/>
      <c r="H525" s="69"/>
      <c r="I525" s="70">
        <f t="shared" si="149"/>
        <v>0</v>
      </c>
      <c r="J525" s="71">
        <f t="shared" si="150"/>
        <v>0</v>
      </c>
      <c r="K525" s="71">
        <f t="shared" si="151"/>
        <v>0</v>
      </c>
      <c r="N525" s="46" t="s">
        <v>141</v>
      </c>
    </row>
    <row r="526" spans="1:14" ht="15" customHeight="1" outlineLevel="2" x14ac:dyDescent="0.25">
      <c r="A526" s="50" t="s">
        <v>2538</v>
      </c>
      <c r="B526" s="50" t="s">
        <v>2539</v>
      </c>
      <c r="C526" s="48" t="s">
        <v>5668</v>
      </c>
      <c r="D526" s="167"/>
      <c r="E526" s="116" t="s">
        <v>73</v>
      </c>
      <c r="F526" s="67" t="s">
        <v>72</v>
      </c>
      <c r="G526" s="68"/>
      <c r="H526" s="69"/>
      <c r="I526" s="70">
        <f t="shared" si="149"/>
        <v>0</v>
      </c>
      <c r="J526" s="71">
        <f t="shared" si="150"/>
        <v>0</v>
      </c>
      <c r="K526" s="71">
        <f t="shared" si="151"/>
        <v>0</v>
      </c>
      <c r="N526" s="46" t="s">
        <v>141</v>
      </c>
    </row>
    <row r="527" spans="1:14" ht="15" customHeight="1" outlineLevel="2" x14ac:dyDescent="0.25">
      <c r="A527" s="50" t="s">
        <v>2540</v>
      </c>
      <c r="B527" s="50" t="s">
        <v>2541</v>
      </c>
      <c r="C527" s="48" t="s">
        <v>5670</v>
      </c>
      <c r="D527" s="167"/>
      <c r="E527" s="116" t="s">
        <v>55</v>
      </c>
      <c r="F527" s="67" t="s">
        <v>54</v>
      </c>
      <c r="G527" s="68"/>
      <c r="H527" s="69"/>
      <c r="I527" s="70">
        <f t="shared" si="149"/>
        <v>0</v>
      </c>
      <c r="J527" s="71">
        <f t="shared" si="150"/>
        <v>0</v>
      </c>
      <c r="K527" s="71">
        <f t="shared" si="151"/>
        <v>0</v>
      </c>
      <c r="N527" s="46" t="s">
        <v>141</v>
      </c>
    </row>
    <row r="528" spans="1:14" ht="15" customHeight="1" outlineLevel="2" x14ac:dyDescent="0.25">
      <c r="A528" s="50" t="s">
        <v>2542</v>
      </c>
      <c r="B528" s="50" t="s">
        <v>2543</v>
      </c>
      <c r="C528" s="48"/>
      <c r="D528" s="167"/>
      <c r="E528" s="159" t="s">
        <v>123</v>
      </c>
      <c r="F528" s="72" t="s">
        <v>123</v>
      </c>
      <c r="G528" s="68"/>
      <c r="H528" s="69"/>
      <c r="I528" s="70">
        <f>+G528*H528</f>
        <v>0</v>
      </c>
      <c r="J528" s="71">
        <f>+H528*$K$2</f>
        <v>0</v>
      </c>
      <c r="K528" s="71">
        <f>+I528*$K$2</f>
        <v>0</v>
      </c>
      <c r="N528" s="46" t="s">
        <v>143</v>
      </c>
    </row>
    <row r="529" spans="1:14" ht="15" customHeight="1" outlineLevel="1" x14ac:dyDescent="0.25">
      <c r="A529" s="47" t="s">
        <v>2544</v>
      </c>
      <c r="B529" s="47" t="s">
        <v>2545</v>
      </c>
      <c r="C529" s="48"/>
      <c r="D529" s="49"/>
      <c r="E529" s="116"/>
      <c r="F529" s="67"/>
      <c r="G529" s="52"/>
      <c r="H529" s="52"/>
      <c r="I529" s="52"/>
      <c r="J529" s="52"/>
      <c r="K529" s="52"/>
      <c r="N529" s="33" t="s">
        <v>142</v>
      </c>
    </row>
    <row r="530" spans="1:14" ht="15" customHeight="1" outlineLevel="2" x14ac:dyDescent="0.25">
      <c r="A530" s="50" t="s">
        <v>2546</v>
      </c>
      <c r="B530" s="50" t="s">
        <v>2547</v>
      </c>
      <c r="C530" s="48" t="s">
        <v>5668</v>
      </c>
      <c r="D530" s="167"/>
      <c r="E530" s="116" t="s">
        <v>51</v>
      </c>
      <c r="F530" s="67" t="s">
        <v>50</v>
      </c>
      <c r="G530" s="68"/>
      <c r="H530" s="69"/>
      <c r="I530" s="70">
        <f>+G530*H530</f>
        <v>0</v>
      </c>
      <c r="J530" s="71">
        <f>+H530*$K$2</f>
        <v>0</v>
      </c>
      <c r="K530" s="71">
        <f>+I530*$K$2</f>
        <v>0</v>
      </c>
      <c r="N530" s="46" t="s">
        <v>141</v>
      </c>
    </row>
    <row r="531" spans="1:14" ht="15" customHeight="1" outlineLevel="2" x14ac:dyDescent="0.25">
      <c r="A531" s="50" t="s">
        <v>2548</v>
      </c>
      <c r="B531" s="50" t="s">
        <v>2549</v>
      </c>
      <c r="C531" s="48" t="s">
        <v>5668</v>
      </c>
      <c r="D531" s="167"/>
      <c r="E531" s="116" t="s">
        <v>73</v>
      </c>
      <c r="F531" s="67" t="s">
        <v>72</v>
      </c>
      <c r="G531" s="68"/>
      <c r="H531" s="69"/>
      <c r="I531" s="70">
        <f>+G531*H531</f>
        <v>0</v>
      </c>
      <c r="J531" s="71">
        <f>+H531*$K$2</f>
        <v>0</v>
      </c>
      <c r="K531" s="71">
        <f>+I531*$K$2</f>
        <v>0</v>
      </c>
      <c r="N531" s="46" t="s">
        <v>141</v>
      </c>
    </row>
    <row r="532" spans="1:14" ht="15" customHeight="1" outlineLevel="2" x14ac:dyDescent="0.25">
      <c r="A532" s="50" t="s">
        <v>2550</v>
      </c>
      <c r="B532" s="50" t="s">
        <v>2551</v>
      </c>
      <c r="C532" s="48" t="s">
        <v>5670</v>
      </c>
      <c r="D532" s="167"/>
      <c r="E532" s="116" t="s">
        <v>73</v>
      </c>
      <c r="F532" s="67" t="s">
        <v>72</v>
      </c>
      <c r="G532" s="68"/>
      <c r="H532" s="69"/>
      <c r="I532" s="70">
        <f t="shared" ref="I532:I537" si="152">+G532*H532</f>
        <v>0</v>
      </c>
      <c r="J532" s="71">
        <f t="shared" ref="J532:J537" si="153">+H532*$K$2</f>
        <v>0</v>
      </c>
      <c r="K532" s="71">
        <f t="shared" ref="K532:K537" si="154">+I532*$K$2</f>
        <v>0</v>
      </c>
      <c r="N532" s="46" t="s">
        <v>141</v>
      </c>
    </row>
    <row r="533" spans="1:14" ht="15" customHeight="1" outlineLevel="2" x14ac:dyDescent="0.25">
      <c r="A533" s="50" t="s">
        <v>2552</v>
      </c>
      <c r="B533" s="50" t="s">
        <v>2553</v>
      </c>
      <c r="C533" s="48" t="s">
        <v>5670</v>
      </c>
      <c r="D533" s="167"/>
      <c r="E533" s="116" t="s">
        <v>73</v>
      </c>
      <c r="F533" s="67" t="s">
        <v>72</v>
      </c>
      <c r="G533" s="68"/>
      <c r="H533" s="69"/>
      <c r="I533" s="70">
        <f t="shared" si="152"/>
        <v>0</v>
      </c>
      <c r="J533" s="71">
        <f t="shared" si="153"/>
        <v>0</v>
      </c>
      <c r="K533" s="71">
        <f t="shared" si="154"/>
        <v>0</v>
      </c>
      <c r="N533" s="46" t="s">
        <v>141</v>
      </c>
    </row>
    <row r="534" spans="1:14" ht="15" customHeight="1" outlineLevel="2" x14ac:dyDescent="0.25">
      <c r="A534" s="50" t="s">
        <v>2554</v>
      </c>
      <c r="B534" s="50" t="s">
        <v>2555</v>
      </c>
      <c r="C534" s="48" t="s">
        <v>5668</v>
      </c>
      <c r="D534" s="167"/>
      <c r="E534" s="116" t="s">
        <v>69</v>
      </c>
      <c r="F534" s="67" t="s">
        <v>69</v>
      </c>
      <c r="G534" s="68"/>
      <c r="H534" s="69"/>
      <c r="I534" s="70">
        <f t="shared" si="152"/>
        <v>0</v>
      </c>
      <c r="J534" s="71">
        <f t="shared" si="153"/>
        <v>0</v>
      </c>
      <c r="K534" s="71">
        <f t="shared" si="154"/>
        <v>0</v>
      </c>
      <c r="N534" s="46" t="s">
        <v>141</v>
      </c>
    </row>
    <row r="535" spans="1:14" ht="15" customHeight="1" outlineLevel="2" x14ac:dyDescent="0.25">
      <c r="A535" s="50" t="s">
        <v>2556</v>
      </c>
      <c r="B535" s="50" t="s">
        <v>2557</v>
      </c>
      <c r="C535" s="48" t="s">
        <v>5668</v>
      </c>
      <c r="D535" s="167"/>
      <c r="E535" s="116" t="s">
        <v>51</v>
      </c>
      <c r="F535" s="67" t="s">
        <v>50</v>
      </c>
      <c r="G535" s="68"/>
      <c r="H535" s="69"/>
      <c r="I535" s="70">
        <f t="shared" si="152"/>
        <v>0</v>
      </c>
      <c r="J535" s="71">
        <f t="shared" si="153"/>
        <v>0</v>
      </c>
      <c r="K535" s="71">
        <f t="shared" si="154"/>
        <v>0</v>
      </c>
      <c r="N535" s="46" t="s">
        <v>141</v>
      </c>
    </row>
    <row r="536" spans="1:14" ht="15" customHeight="1" outlineLevel="2" x14ac:dyDescent="0.25">
      <c r="A536" s="50" t="s">
        <v>2558</v>
      </c>
      <c r="B536" s="50" t="s">
        <v>2559</v>
      </c>
      <c r="C536" s="48" t="s">
        <v>5668</v>
      </c>
      <c r="D536" s="167"/>
      <c r="E536" s="116" t="s">
        <v>73</v>
      </c>
      <c r="F536" s="67" t="s">
        <v>72</v>
      </c>
      <c r="G536" s="68"/>
      <c r="H536" s="69"/>
      <c r="I536" s="70">
        <f t="shared" si="152"/>
        <v>0</v>
      </c>
      <c r="J536" s="71">
        <f t="shared" si="153"/>
        <v>0</v>
      </c>
      <c r="K536" s="71">
        <f t="shared" si="154"/>
        <v>0</v>
      </c>
      <c r="N536" s="46" t="s">
        <v>141</v>
      </c>
    </row>
    <row r="537" spans="1:14" ht="15" customHeight="1" outlineLevel="2" x14ac:dyDescent="0.25">
      <c r="A537" s="50" t="s">
        <v>2560</v>
      </c>
      <c r="B537" s="50" t="s">
        <v>2561</v>
      </c>
      <c r="C537" s="48" t="s">
        <v>5670</v>
      </c>
      <c r="D537" s="167"/>
      <c r="E537" s="116" t="s">
        <v>55</v>
      </c>
      <c r="F537" s="67" t="s">
        <v>54</v>
      </c>
      <c r="G537" s="68"/>
      <c r="H537" s="69"/>
      <c r="I537" s="70">
        <f t="shared" si="152"/>
        <v>0</v>
      </c>
      <c r="J537" s="71">
        <f t="shared" si="153"/>
        <v>0</v>
      </c>
      <c r="K537" s="71">
        <f t="shared" si="154"/>
        <v>0</v>
      </c>
      <c r="N537" s="46" t="s">
        <v>141</v>
      </c>
    </row>
    <row r="538" spans="1:14" ht="15" customHeight="1" outlineLevel="2" x14ac:dyDescent="0.25">
      <c r="A538" s="50" t="s">
        <v>2562</v>
      </c>
      <c r="B538" s="50" t="s">
        <v>2563</v>
      </c>
      <c r="C538" s="48"/>
      <c r="D538" s="167"/>
      <c r="E538" s="159" t="s">
        <v>123</v>
      </c>
      <c r="F538" s="72" t="s">
        <v>123</v>
      </c>
      <c r="G538" s="68"/>
      <c r="H538" s="69"/>
      <c r="I538" s="70">
        <f>+G538*H538</f>
        <v>0</v>
      </c>
      <c r="J538" s="71">
        <f>+H538*$K$2</f>
        <v>0</v>
      </c>
      <c r="K538" s="71">
        <f>+I538*$K$2</f>
        <v>0</v>
      </c>
      <c r="N538" s="46" t="s">
        <v>143</v>
      </c>
    </row>
    <row r="539" spans="1:14" ht="15" customHeight="1" outlineLevel="1" x14ac:dyDescent="0.25">
      <c r="A539" s="47" t="s">
        <v>2564</v>
      </c>
      <c r="B539" s="47" t="s">
        <v>2565</v>
      </c>
      <c r="C539" s="48"/>
      <c r="D539" s="49"/>
      <c r="E539" s="116"/>
      <c r="F539" s="67"/>
      <c r="G539" s="52"/>
      <c r="H539" s="52"/>
      <c r="I539" s="52"/>
      <c r="J539" s="52"/>
      <c r="K539" s="52"/>
      <c r="N539" s="33" t="s">
        <v>142</v>
      </c>
    </row>
    <row r="540" spans="1:14" ht="15" customHeight="1" outlineLevel="2" x14ac:dyDescent="0.25">
      <c r="A540" s="50" t="s">
        <v>2566</v>
      </c>
      <c r="B540" s="50" t="s">
        <v>2567</v>
      </c>
      <c r="C540" s="48" t="s">
        <v>5668</v>
      </c>
      <c r="D540" s="167"/>
      <c r="E540" s="116" t="s">
        <v>51</v>
      </c>
      <c r="F540" s="67" t="s">
        <v>50</v>
      </c>
      <c r="G540" s="68"/>
      <c r="H540" s="69"/>
      <c r="I540" s="70">
        <f t="shared" ref="I540:I547" si="155">+G540*H540</f>
        <v>0</v>
      </c>
      <c r="J540" s="71">
        <f t="shared" ref="J540:J547" si="156">+H540*$K$2</f>
        <v>0</v>
      </c>
      <c r="K540" s="71">
        <f t="shared" ref="K540:K547" si="157">+I540*$K$2</f>
        <v>0</v>
      </c>
      <c r="N540" s="33" t="s">
        <v>141</v>
      </c>
    </row>
    <row r="541" spans="1:14" ht="15" customHeight="1" outlineLevel="2" x14ac:dyDescent="0.25">
      <c r="A541" s="50" t="s">
        <v>2568</v>
      </c>
      <c r="B541" s="50" t="s">
        <v>2569</v>
      </c>
      <c r="C541" s="48" t="s">
        <v>5668</v>
      </c>
      <c r="D541" s="167"/>
      <c r="E541" s="116" t="s">
        <v>73</v>
      </c>
      <c r="F541" s="67" t="s">
        <v>72</v>
      </c>
      <c r="G541" s="68"/>
      <c r="H541" s="69"/>
      <c r="I541" s="70">
        <f t="shared" si="155"/>
        <v>0</v>
      </c>
      <c r="J541" s="71">
        <f t="shared" si="156"/>
        <v>0</v>
      </c>
      <c r="K541" s="71">
        <f t="shared" si="157"/>
        <v>0</v>
      </c>
      <c r="N541" s="33" t="s">
        <v>141</v>
      </c>
    </row>
    <row r="542" spans="1:14" ht="15" customHeight="1" outlineLevel="2" x14ac:dyDescent="0.25">
      <c r="A542" s="50" t="s">
        <v>2570</v>
      </c>
      <c r="B542" s="50" t="s">
        <v>2571</v>
      </c>
      <c r="C542" s="48" t="s">
        <v>5670</v>
      </c>
      <c r="D542" s="167"/>
      <c r="E542" s="116" t="s">
        <v>73</v>
      </c>
      <c r="F542" s="67" t="s">
        <v>72</v>
      </c>
      <c r="G542" s="68"/>
      <c r="H542" s="69"/>
      <c r="I542" s="70">
        <f t="shared" si="155"/>
        <v>0</v>
      </c>
      <c r="J542" s="71">
        <f t="shared" si="156"/>
        <v>0</v>
      </c>
      <c r="K542" s="71">
        <f t="shared" si="157"/>
        <v>0</v>
      </c>
      <c r="N542" s="33" t="s">
        <v>141</v>
      </c>
    </row>
    <row r="543" spans="1:14" ht="15" customHeight="1" outlineLevel="2" x14ac:dyDescent="0.25">
      <c r="A543" s="50" t="s">
        <v>2572</v>
      </c>
      <c r="B543" s="50" t="s">
        <v>2573</v>
      </c>
      <c r="C543" s="48" t="s">
        <v>5670</v>
      </c>
      <c r="D543" s="167"/>
      <c r="E543" s="116" t="s">
        <v>73</v>
      </c>
      <c r="F543" s="67" t="s">
        <v>72</v>
      </c>
      <c r="G543" s="68"/>
      <c r="H543" s="69"/>
      <c r="I543" s="70">
        <f t="shared" si="155"/>
        <v>0</v>
      </c>
      <c r="J543" s="71">
        <f t="shared" si="156"/>
        <v>0</v>
      </c>
      <c r="K543" s="71">
        <f t="shared" si="157"/>
        <v>0</v>
      </c>
      <c r="N543" s="33" t="s">
        <v>141</v>
      </c>
    </row>
    <row r="544" spans="1:14" ht="15" customHeight="1" outlineLevel="2" x14ac:dyDescent="0.25">
      <c r="A544" s="50" t="s">
        <v>2574</v>
      </c>
      <c r="B544" s="50" t="s">
        <v>2575</v>
      </c>
      <c r="C544" s="48" t="s">
        <v>5668</v>
      </c>
      <c r="D544" s="167"/>
      <c r="E544" s="116" t="s">
        <v>69</v>
      </c>
      <c r="F544" s="67" t="s">
        <v>69</v>
      </c>
      <c r="G544" s="68"/>
      <c r="H544" s="69"/>
      <c r="I544" s="70">
        <f t="shared" si="155"/>
        <v>0</v>
      </c>
      <c r="J544" s="71">
        <f t="shared" si="156"/>
        <v>0</v>
      </c>
      <c r="K544" s="71">
        <f t="shared" si="157"/>
        <v>0</v>
      </c>
      <c r="N544" s="33" t="s">
        <v>141</v>
      </c>
    </row>
    <row r="545" spans="1:14" ht="15" customHeight="1" outlineLevel="2" x14ac:dyDescent="0.25">
      <c r="A545" s="50" t="s">
        <v>2576</v>
      </c>
      <c r="B545" s="50" t="s">
        <v>2577</v>
      </c>
      <c r="C545" s="48" t="s">
        <v>5668</v>
      </c>
      <c r="D545" s="167"/>
      <c r="E545" s="116" t="s">
        <v>51</v>
      </c>
      <c r="F545" s="67" t="s">
        <v>50</v>
      </c>
      <c r="G545" s="68"/>
      <c r="H545" s="69"/>
      <c r="I545" s="70">
        <f t="shared" si="155"/>
        <v>0</v>
      </c>
      <c r="J545" s="71">
        <f t="shared" si="156"/>
        <v>0</v>
      </c>
      <c r="K545" s="71">
        <f t="shared" si="157"/>
        <v>0</v>
      </c>
      <c r="N545" s="33" t="s">
        <v>141</v>
      </c>
    </row>
    <row r="546" spans="1:14" ht="15" customHeight="1" outlineLevel="2" x14ac:dyDescent="0.25">
      <c r="A546" s="50" t="s">
        <v>2578</v>
      </c>
      <c r="B546" s="50" t="s">
        <v>2579</v>
      </c>
      <c r="C546" s="48" t="s">
        <v>5668</v>
      </c>
      <c r="D546" s="167"/>
      <c r="E546" s="116" t="s">
        <v>73</v>
      </c>
      <c r="F546" s="67" t="s">
        <v>72</v>
      </c>
      <c r="G546" s="68"/>
      <c r="H546" s="69"/>
      <c r="I546" s="70">
        <f t="shared" si="155"/>
        <v>0</v>
      </c>
      <c r="J546" s="71">
        <f t="shared" si="156"/>
        <v>0</v>
      </c>
      <c r="K546" s="71">
        <f t="shared" si="157"/>
        <v>0</v>
      </c>
      <c r="N546" s="33" t="s">
        <v>141</v>
      </c>
    </row>
    <row r="547" spans="1:14" ht="15" customHeight="1" outlineLevel="2" x14ac:dyDescent="0.25">
      <c r="A547" s="50" t="s">
        <v>2580</v>
      </c>
      <c r="B547" s="50" t="s">
        <v>2581</v>
      </c>
      <c r="C547" s="48" t="s">
        <v>5670</v>
      </c>
      <c r="D547" s="167"/>
      <c r="E547" s="116" t="s">
        <v>55</v>
      </c>
      <c r="F547" s="67" t="s">
        <v>54</v>
      </c>
      <c r="G547" s="68"/>
      <c r="H547" s="69"/>
      <c r="I547" s="70">
        <f t="shared" si="155"/>
        <v>0</v>
      </c>
      <c r="J547" s="71">
        <f t="shared" si="156"/>
        <v>0</v>
      </c>
      <c r="K547" s="71">
        <f t="shared" si="157"/>
        <v>0</v>
      </c>
      <c r="N547" s="46" t="s">
        <v>141</v>
      </c>
    </row>
    <row r="548" spans="1:14" ht="15" customHeight="1" outlineLevel="2" x14ac:dyDescent="0.25">
      <c r="A548" s="50" t="s">
        <v>2582</v>
      </c>
      <c r="B548" s="50" t="s">
        <v>2583</v>
      </c>
      <c r="C548" s="48"/>
      <c r="D548" s="167"/>
      <c r="E548" s="159" t="s">
        <v>123</v>
      </c>
      <c r="F548" s="72" t="s">
        <v>123</v>
      </c>
      <c r="G548" s="68"/>
      <c r="H548" s="69"/>
      <c r="I548" s="70">
        <f>+G548*H548</f>
        <v>0</v>
      </c>
      <c r="J548" s="71">
        <f>+H548*$K$2</f>
        <v>0</v>
      </c>
      <c r="K548" s="71">
        <f>+I548*$K$2</f>
        <v>0</v>
      </c>
      <c r="N548" s="46" t="s">
        <v>143</v>
      </c>
    </row>
    <row r="549" spans="1:14" ht="15" customHeight="1" outlineLevel="1" x14ac:dyDescent="0.25">
      <c r="A549" s="47" t="s">
        <v>2584</v>
      </c>
      <c r="B549" s="47" t="s">
        <v>2585</v>
      </c>
      <c r="C549" s="48"/>
      <c r="D549" s="167"/>
      <c r="E549" s="159" t="s">
        <v>123</v>
      </c>
      <c r="F549" s="72" t="s">
        <v>123</v>
      </c>
      <c r="G549" s="68"/>
      <c r="H549" s="69"/>
      <c r="I549" s="70">
        <f>+G549*H549</f>
        <v>0</v>
      </c>
      <c r="J549" s="71">
        <f>+H549*$K$2</f>
        <v>0</v>
      </c>
      <c r="K549" s="71">
        <f>+I549*$K$2</f>
        <v>0</v>
      </c>
      <c r="N549" s="46" t="s">
        <v>143</v>
      </c>
    </row>
    <row r="550" spans="1:14" ht="15" customHeight="1" x14ac:dyDescent="0.25">
      <c r="A550" s="43" t="s">
        <v>2586</v>
      </c>
      <c r="B550" s="43" t="s">
        <v>2587</v>
      </c>
      <c r="C550" s="44"/>
      <c r="D550" s="45"/>
      <c r="E550" s="158"/>
      <c r="F550" s="65"/>
      <c r="G550" s="107"/>
      <c r="H550" s="107"/>
      <c r="I550" s="107"/>
      <c r="J550" s="107"/>
      <c r="K550" s="107"/>
      <c r="N550" s="33" t="s">
        <v>142</v>
      </c>
    </row>
    <row r="551" spans="1:14" ht="15" customHeight="1" outlineLevel="1" x14ac:dyDescent="0.25">
      <c r="A551" s="47" t="s">
        <v>2588</v>
      </c>
      <c r="B551" s="47" t="s">
        <v>2589</v>
      </c>
      <c r="C551" s="48"/>
      <c r="D551" s="49"/>
      <c r="E551" s="116"/>
      <c r="F551" s="67"/>
      <c r="G551" s="52"/>
      <c r="H551" s="52"/>
      <c r="I551" s="52"/>
      <c r="J551" s="52"/>
      <c r="K551" s="52"/>
      <c r="N551" s="33" t="s">
        <v>142</v>
      </c>
    </row>
    <row r="552" spans="1:14" ht="15" customHeight="1" outlineLevel="2" x14ac:dyDescent="0.25">
      <c r="A552" s="50" t="s">
        <v>2590</v>
      </c>
      <c r="B552" s="50" t="s">
        <v>2591</v>
      </c>
      <c r="C552" s="48" t="s">
        <v>5668</v>
      </c>
      <c r="D552" s="167"/>
      <c r="E552" s="116" t="s">
        <v>73</v>
      </c>
      <c r="F552" s="67" t="s">
        <v>72</v>
      </c>
      <c r="G552" s="68"/>
      <c r="H552" s="69"/>
      <c r="I552" s="70">
        <f>+G552*H552</f>
        <v>0</v>
      </c>
      <c r="J552" s="71">
        <f t="shared" ref="J552:K554" si="158">+H552*$K$2</f>
        <v>0</v>
      </c>
      <c r="K552" s="71">
        <f t="shared" si="158"/>
        <v>0</v>
      </c>
      <c r="N552" s="33" t="s">
        <v>141</v>
      </c>
    </row>
    <row r="553" spans="1:14" ht="15" customHeight="1" outlineLevel="2" x14ac:dyDescent="0.25">
      <c r="A553" s="50" t="s">
        <v>2592</v>
      </c>
      <c r="B553" s="50" t="s">
        <v>2593</v>
      </c>
      <c r="C553" s="48" t="s">
        <v>5670</v>
      </c>
      <c r="D553" s="167"/>
      <c r="E553" s="116" t="s">
        <v>73</v>
      </c>
      <c r="F553" s="67" t="s">
        <v>72</v>
      </c>
      <c r="G553" s="68"/>
      <c r="H553" s="69"/>
      <c r="I553" s="70">
        <f>+G553*H553</f>
        <v>0</v>
      </c>
      <c r="J553" s="71">
        <f t="shared" si="158"/>
        <v>0</v>
      </c>
      <c r="K553" s="71">
        <f t="shared" si="158"/>
        <v>0</v>
      </c>
      <c r="N553" s="33" t="s">
        <v>141</v>
      </c>
    </row>
    <row r="554" spans="1:14" ht="15" customHeight="1" outlineLevel="2" x14ac:dyDescent="0.25">
      <c r="A554" s="50" t="s">
        <v>2594</v>
      </c>
      <c r="B554" s="50" t="s">
        <v>2595</v>
      </c>
      <c r="C554" s="48" t="s">
        <v>5668</v>
      </c>
      <c r="D554" s="167"/>
      <c r="E554" s="116" t="s">
        <v>69</v>
      </c>
      <c r="F554" s="67" t="s">
        <v>69</v>
      </c>
      <c r="G554" s="68"/>
      <c r="H554" s="69"/>
      <c r="I554" s="70">
        <f>+G554*H554</f>
        <v>0</v>
      </c>
      <c r="J554" s="71">
        <f t="shared" si="158"/>
        <v>0</v>
      </c>
      <c r="K554" s="71">
        <f t="shared" si="158"/>
        <v>0</v>
      </c>
      <c r="N554" s="33" t="s">
        <v>141</v>
      </c>
    </row>
    <row r="555" spans="1:14" ht="15" customHeight="1" outlineLevel="2" x14ac:dyDescent="0.25">
      <c r="A555" s="50" t="s">
        <v>2596</v>
      </c>
      <c r="B555" s="50" t="s">
        <v>2597</v>
      </c>
      <c r="C555" s="48"/>
      <c r="D555" s="167"/>
      <c r="E555" s="159" t="s">
        <v>123</v>
      </c>
      <c r="F555" s="72" t="s">
        <v>123</v>
      </c>
      <c r="G555" s="68"/>
      <c r="H555" s="69"/>
      <c r="I555" s="70">
        <f>+G555*H555</f>
        <v>0</v>
      </c>
      <c r="J555" s="71">
        <f>+H555*$K$2</f>
        <v>0</v>
      </c>
      <c r="K555" s="71">
        <f>+I555*$K$2</f>
        <v>0</v>
      </c>
      <c r="N555" s="46" t="s">
        <v>143</v>
      </c>
    </row>
    <row r="556" spans="1:14" ht="15" customHeight="1" outlineLevel="1" x14ac:dyDescent="0.25">
      <c r="A556" s="47" t="s">
        <v>2598</v>
      </c>
      <c r="B556" s="47" t="s">
        <v>2599</v>
      </c>
      <c r="C556" s="48"/>
      <c r="D556" s="49"/>
      <c r="E556" s="116"/>
      <c r="F556" s="67"/>
      <c r="G556" s="52"/>
      <c r="H556" s="52"/>
      <c r="I556" s="52"/>
      <c r="J556" s="52"/>
      <c r="K556" s="52"/>
      <c r="N556" s="33" t="s">
        <v>142</v>
      </c>
    </row>
    <row r="557" spans="1:14" ht="15" customHeight="1" outlineLevel="2" x14ac:dyDescent="0.25">
      <c r="A557" s="50" t="s">
        <v>2600</v>
      </c>
      <c r="B557" s="50" t="s">
        <v>2601</v>
      </c>
      <c r="C557" s="48" t="s">
        <v>5668</v>
      </c>
      <c r="D557" s="167"/>
      <c r="E557" s="116" t="s">
        <v>73</v>
      </c>
      <c r="F557" s="67" t="s">
        <v>72</v>
      </c>
      <c r="G557" s="68"/>
      <c r="H557" s="69"/>
      <c r="I557" s="70">
        <f>+G557*H557</f>
        <v>0</v>
      </c>
      <c r="J557" s="71">
        <f t="shared" ref="J557:K559" si="159">+H557*$K$2</f>
        <v>0</v>
      </c>
      <c r="K557" s="71">
        <f t="shared" si="159"/>
        <v>0</v>
      </c>
      <c r="N557" s="33" t="s">
        <v>141</v>
      </c>
    </row>
    <row r="558" spans="1:14" ht="15" customHeight="1" outlineLevel="2" x14ac:dyDescent="0.25">
      <c r="A558" s="50" t="s">
        <v>2602</v>
      </c>
      <c r="B558" s="50" t="s">
        <v>2603</v>
      </c>
      <c r="C558" s="48" t="s">
        <v>5670</v>
      </c>
      <c r="D558" s="167"/>
      <c r="E558" s="116" t="s">
        <v>73</v>
      </c>
      <c r="F558" s="67" t="s">
        <v>72</v>
      </c>
      <c r="G558" s="68"/>
      <c r="H558" s="69"/>
      <c r="I558" s="70">
        <f>+G558*H558</f>
        <v>0</v>
      </c>
      <c r="J558" s="71">
        <f t="shared" si="159"/>
        <v>0</v>
      </c>
      <c r="K558" s="71">
        <f t="shared" si="159"/>
        <v>0</v>
      </c>
      <c r="N558" s="33" t="s">
        <v>141</v>
      </c>
    </row>
    <row r="559" spans="1:14" ht="15" customHeight="1" outlineLevel="2" x14ac:dyDescent="0.25">
      <c r="A559" s="50" t="s">
        <v>2604</v>
      </c>
      <c r="B559" s="50" t="s">
        <v>2605</v>
      </c>
      <c r="C559" s="48" t="s">
        <v>5668</v>
      </c>
      <c r="D559" s="167"/>
      <c r="E559" s="116" t="s">
        <v>69</v>
      </c>
      <c r="F559" s="67" t="s">
        <v>69</v>
      </c>
      <c r="G559" s="68"/>
      <c r="H559" s="69"/>
      <c r="I559" s="70">
        <f>+G559*H559</f>
        <v>0</v>
      </c>
      <c r="J559" s="71">
        <f t="shared" si="159"/>
        <v>0</v>
      </c>
      <c r="K559" s="71">
        <f t="shared" si="159"/>
        <v>0</v>
      </c>
      <c r="N559" s="33" t="s">
        <v>141</v>
      </c>
    </row>
    <row r="560" spans="1:14" ht="15" customHeight="1" outlineLevel="2" x14ac:dyDescent="0.25">
      <c r="A560" s="50" t="s">
        <v>2606</v>
      </c>
      <c r="B560" s="50" t="s">
        <v>2607</v>
      </c>
      <c r="C560" s="48"/>
      <c r="D560" s="167"/>
      <c r="E560" s="159" t="s">
        <v>123</v>
      </c>
      <c r="F560" s="72" t="s">
        <v>123</v>
      </c>
      <c r="G560" s="68"/>
      <c r="H560" s="69"/>
      <c r="I560" s="70">
        <f>+G560*H560</f>
        <v>0</v>
      </c>
      <c r="J560" s="71">
        <f>+H560*$K$2</f>
        <v>0</v>
      </c>
      <c r="K560" s="71">
        <f>+I560*$K$2</f>
        <v>0</v>
      </c>
      <c r="N560" s="46" t="s">
        <v>143</v>
      </c>
    </row>
    <row r="561" spans="1:14" ht="15" customHeight="1" outlineLevel="1" x14ac:dyDescent="0.25">
      <c r="A561" s="47" t="s">
        <v>2608</v>
      </c>
      <c r="B561" s="47" t="s">
        <v>2609</v>
      </c>
      <c r="C561" s="48"/>
      <c r="D561" s="49"/>
      <c r="E561" s="116"/>
      <c r="F561" s="67"/>
      <c r="G561" s="52"/>
      <c r="H561" s="52"/>
      <c r="I561" s="52"/>
      <c r="J561" s="52"/>
      <c r="K561" s="52"/>
      <c r="N561" s="33" t="s">
        <v>142</v>
      </c>
    </row>
    <row r="562" spans="1:14" ht="15" customHeight="1" outlineLevel="2" x14ac:dyDescent="0.25">
      <c r="A562" s="50" t="s">
        <v>2610</v>
      </c>
      <c r="B562" s="50" t="s">
        <v>2611</v>
      </c>
      <c r="C562" s="48" t="s">
        <v>5668</v>
      </c>
      <c r="D562" s="167"/>
      <c r="E562" s="116" t="s">
        <v>73</v>
      </c>
      <c r="F562" s="67" t="s">
        <v>72</v>
      </c>
      <c r="G562" s="68"/>
      <c r="H562" s="69"/>
      <c r="I562" s="70">
        <f>+G562*H562</f>
        <v>0</v>
      </c>
      <c r="J562" s="71">
        <f t="shared" ref="J562:K564" si="160">+H562*$K$2</f>
        <v>0</v>
      </c>
      <c r="K562" s="71">
        <f t="shared" si="160"/>
        <v>0</v>
      </c>
      <c r="N562" s="33" t="s">
        <v>141</v>
      </c>
    </row>
    <row r="563" spans="1:14" ht="15" customHeight="1" outlineLevel="2" x14ac:dyDescent="0.25">
      <c r="A563" s="50" t="s">
        <v>2612</v>
      </c>
      <c r="B563" s="50" t="s">
        <v>2613</v>
      </c>
      <c r="C563" s="48" t="s">
        <v>5670</v>
      </c>
      <c r="D563" s="167"/>
      <c r="E563" s="116" t="s">
        <v>73</v>
      </c>
      <c r="F563" s="67" t="s">
        <v>72</v>
      </c>
      <c r="G563" s="68"/>
      <c r="H563" s="69"/>
      <c r="I563" s="70">
        <f>+G563*H563</f>
        <v>0</v>
      </c>
      <c r="J563" s="71">
        <f t="shared" si="160"/>
        <v>0</v>
      </c>
      <c r="K563" s="71">
        <f t="shared" si="160"/>
        <v>0</v>
      </c>
      <c r="N563" s="33" t="s">
        <v>141</v>
      </c>
    </row>
    <row r="564" spans="1:14" ht="15" customHeight="1" outlineLevel="2" x14ac:dyDescent="0.25">
      <c r="A564" s="50" t="s">
        <v>2614</v>
      </c>
      <c r="B564" s="50" t="s">
        <v>2615</v>
      </c>
      <c r="C564" s="48" t="s">
        <v>5668</v>
      </c>
      <c r="D564" s="167"/>
      <c r="E564" s="116" t="s">
        <v>69</v>
      </c>
      <c r="F564" s="67" t="s">
        <v>69</v>
      </c>
      <c r="G564" s="68"/>
      <c r="H564" s="69"/>
      <c r="I564" s="70">
        <f>+G564*H564</f>
        <v>0</v>
      </c>
      <c r="J564" s="71">
        <f t="shared" si="160"/>
        <v>0</v>
      </c>
      <c r="K564" s="71">
        <f t="shared" si="160"/>
        <v>0</v>
      </c>
      <c r="N564" s="33" t="s">
        <v>141</v>
      </c>
    </row>
    <row r="565" spans="1:14" ht="15" customHeight="1" outlineLevel="2" x14ac:dyDescent="0.25">
      <c r="A565" s="50" t="s">
        <v>2616</v>
      </c>
      <c r="B565" s="50" t="s">
        <v>2617</v>
      </c>
      <c r="C565" s="48"/>
      <c r="D565" s="167"/>
      <c r="E565" s="159" t="s">
        <v>123</v>
      </c>
      <c r="F565" s="72" t="s">
        <v>123</v>
      </c>
      <c r="G565" s="68"/>
      <c r="H565" s="69"/>
      <c r="I565" s="70">
        <f>+G565*H565</f>
        <v>0</v>
      </c>
      <c r="J565" s="71">
        <f>+H565*$K$2</f>
        <v>0</v>
      </c>
      <c r="K565" s="71">
        <f>+I565*$K$2</f>
        <v>0</v>
      </c>
      <c r="N565" s="46" t="s">
        <v>143</v>
      </c>
    </row>
    <row r="566" spans="1:14" s="2" customFormat="1" ht="15" customHeight="1" outlineLevel="1" x14ac:dyDescent="0.25">
      <c r="A566" s="47" t="s">
        <v>2618</v>
      </c>
      <c r="B566" s="47" t="s">
        <v>2619</v>
      </c>
      <c r="C566" s="48"/>
      <c r="D566" s="167"/>
      <c r="E566" s="159" t="s">
        <v>123</v>
      </c>
      <c r="F566" s="72" t="s">
        <v>123</v>
      </c>
      <c r="G566" s="68"/>
      <c r="H566" s="69"/>
      <c r="I566" s="70">
        <f>+G566*H566</f>
        <v>0</v>
      </c>
      <c r="J566" s="71">
        <f>+H566*$K$2</f>
        <v>0</v>
      </c>
      <c r="K566" s="71">
        <f>+I566*$K$2</f>
        <v>0</v>
      </c>
      <c r="N566" s="46" t="s">
        <v>143</v>
      </c>
    </row>
    <row r="567" spans="1:14" s="2" customFormat="1" ht="15" customHeight="1" x14ac:dyDescent="0.25">
      <c r="A567" s="43" t="s">
        <v>2620</v>
      </c>
      <c r="B567" s="43" t="s">
        <v>2621</v>
      </c>
      <c r="C567" s="44"/>
      <c r="D567" s="45"/>
      <c r="E567" s="158"/>
      <c r="F567" s="65"/>
      <c r="G567" s="107"/>
      <c r="H567" s="107"/>
      <c r="I567" s="107"/>
      <c r="J567" s="107"/>
      <c r="K567" s="107"/>
      <c r="N567" s="46" t="s">
        <v>142</v>
      </c>
    </row>
    <row r="568" spans="1:14" s="2" customFormat="1" ht="15" customHeight="1" outlineLevel="1" x14ac:dyDescent="0.25">
      <c r="A568" s="47" t="s">
        <v>2622</v>
      </c>
      <c r="B568" s="47" t="s">
        <v>2623</v>
      </c>
      <c r="C568" s="48"/>
      <c r="D568" s="49"/>
      <c r="E568" s="116"/>
      <c r="F568" s="67"/>
      <c r="G568" s="52"/>
      <c r="H568" s="52"/>
      <c r="I568" s="52"/>
      <c r="J568" s="52"/>
      <c r="K568" s="52"/>
      <c r="N568" s="46" t="s">
        <v>142</v>
      </c>
    </row>
    <row r="569" spans="1:14" s="2" customFormat="1" ht="15" customHeight="1" outlineLevel="2" x14ac:dyDescent="0.25">
      <c r="A569" s="50" t="s">
        <v>2624</v>
      </c>
      <c r="B569" s="50" t="s">
        <v>2625</v>
      </c>
      <c r="C569" s="48" t="s">
        <v>5670</v>
      </c>
      <c r="D569" s="167"/>
      <c r="E569" s="116" t="s">
        <v>55</v>
      </c>
      <c r="F569" s="67" t="s">
        <v>54</v>
      </c>
      <c r="G569" s="68"/>
      <c r="H569" s="69"/>
      <c r="I569" s="70">
        <f>+G569*H569</f>
        <v>0</v>
      </c>
      <c r="J569" s="71">
        <f t="shared" ref="J569:K572" si="161">+H569*$K$2</f>
        <v>0</v>
      </c>
      <c r="K569" s="71">
        <f t="shared" si="161"/>
        <v>0</v>
      </c>
      <c r="N569" s="46" t="s">
        <v>141</v>
      </c>
    </row>
    <row r="570" spans="1:14" ht="15" customHeight="1" outlineLevel="2" x14ac:dyDescent="0.25">
      <c r="A570" s="50" t="s">
        <v>2626</v>
      </c>
      <c r="B570" s="50" t="s">
        <v>2627</v>
      </c>
      <c r="C570" s="48" t="s">
        <v>5670</v>
      </c>
      <c r="D570" s="167"/>
      <c r="E570" s="116" t="s">
        <v>55</v>
      </c>
      <c r="F570" s="67" t="s">
        <v>54</v>
      </c>
      <c r="G570" s="68"/>
      <c r="H570" s="69"/>
      <c r="I570" s="70">
        <f>+G570*H570</f>
        <v>0</v>
      </c>
      <c r="J570" s="71">
        <f t="shared" si="161"/>
        <v>0</v>
      </c>
      <c r="K570" s="71">
        <f t="shared" si="161"/>
        <v>0</v>
      </c>
      <c r="N570" s="46" t="s">
        <v>141</v>
      </c>
    </row>
    <row r="571" spans="1:14" s="2" customFormat="1" ht="15" customHeight="1" outlineLevel="2" x14ac:dyDescent="0.25">
      <c r="A571" s="50" t="s">
        <v>2628</v>
      </c>
      <c r="B571" s="50" t="s">
        <v>2629</v>
      </c>
      <c r="C571" s="48" t="s">
        <v>5670</v>
      </c>
      <c r="D571" s="167"/>
      <c r="E571" s="116" t="s">
        <v>55</v>
      </c>
      <c r="F571" s="67" t="s">
        <v>54</v>
      </c>
      <c r="G571" s="68"/>
      <c r="H571" s="69"/>
      <c r="I571" s="70">
        <f>+G571*H571</f>
        <v>0</v>
      </c>
      <c r="J571" s="71">
        <f t="shared" si="161"/>
        <v>0</v>
      </c>
      <c r="K571" s="71">
        <f t="shared" si="161"/>
        <v>0</v>
      </c>
      <c r="N571" s="46" t="s">
        <v>141</v>
      </c>
    </row>
    <row r="572" spans="1:14" s="2" customFormat="1" ht="15" customHeight="1" outlineLevel="2" x14ac:dyDescent="0.25">
      <c r="A572" s="50" t="s">
        <v>2630</v>
      </c>
      <c r="B572" s="50" t="s">
        <v>2631</v>
      </c>
      <c r="C572" s="48" t="s">
        <v>5670</v>
      </c>
      <c r="D572" s="167"/>
      <c r="E572" s="116" t="s">
        <v>55</v>
      </c>
      <c r="F572" s="67" t="s">
        <v>54</v>
      </c>
      <c r="G572" s="68"/>
      <c r="H572" s="69"/>
      <c r="I572" s="70">
        <f>+G572*H572</f>
        <v>0</v>
      </c>
      <c r="J572" s="71">
        <f t="shared" si="161"/>
        <v>0</v>
      </c>
      <c r="K572" s="71">
        <f t="shared" si="161"/>
        <v>0</v>
      </c>
      <c r="N572" s="46" t="s">
        <v>143</v>
      </c>
    </row>
    <row r="573" spans="1:14" s="2" customFormat="1" ht="15" customHeight="1" outlineLevel="1" x14ac:dyDescent="0.25">
      <c r="A573" s="47" t="s">
        <v>2632</v>
      </c>
      <c r="B573" s="47" t="s">
        <v>2633</v>
      </c>
      <c r="C573" s="48"/>
      <c r="D573" s="49"/>
      <c r="E573" s="116"/>
      <c r="F573" s="67"/>
      <c r="G573" s="52"/>
      <c r="H573" s="52"/>
      <c r="I573" s="52"/>
      <c r="J573" s="52"/>
      <c r="K573" s="52"/>
      <c r="N573" s="46" t="s">
        <v>142</v>
      </c>
    </row>
    <row r="574" spans="1:14" s="2" customFormat="1" ht="15" customHeight="1" outlineLevel="2" x14ac:dyDescent="0.25">
      <c r="A574" s="50" t="s">
        <v>2634</v>
      </c>
      <c r="B574" s="50" t="s">
        <v>2635</v>
      </c>
      <c r="C574" s="48" t="s">
        <v>5670</v>
      </c>
      <c r="D574" s="167"/>
      <c r="E574" s="116" t="s">
        <v>51</v>
      </c>
      <c r="F574" s="67" t="s">
        <v>50</v>
      </c>
      <c r="G574" s="68"/>
      <c r="H574" s="69"/>
      <c r="I574" s="70">
        <f>+G574*H574</f>
        <v>0</v>
      </c>
      <c r="J574" s="71">
        <f t="shared" ref="J574:K578" si="162">+H574*$K$2</f>
        <v>0</v>
      </c>
      <c r="K574" s="71">
        <f t="shared" si="162"/>
        <v>0</v>
      </c>
      <c r="N574" s="46" t="s">
        <v>141</v>
      </c>
    </row>
    <row r="575" spans="1:14" s="2" customFormat="1" ht="15" customHeight="1" outlineLevel="2" x14ac:dyDescent="0.25">
      <c r="A575" s="50" t="s">
        <v>2636</v>
      </c>
      <c r="B575" s="50" t="s">
        <v>2637</v>
      </c>
      <c r="C575" s="48" t="s">
        <v>5670</v>
      </c>
      <c r="D575" s="167"/>
      <c r="E575" s="116" t="s">
        <v>51</v>
      </c>
      <c r="F575" s="67" t="s">
        <v>50</v>
      </c>
      <c r="G575" s="68"/>
      <c r="H575" s="69"/>
      <c r="I575" s="70">
        <f>+G575*H575</f>
        <v>0</v>
      </c>
      <c r="J575" s="71">
        <f t="shared" si="162"/>
        <v>0</v>
      </c>
      <c r="K575" s="71">
        <f t="shared" si="162"/>
        <v>0</v>
      </c>
      <c r="N575" s="46" t="s">
        <v>141</v>
      </c>
    </row>
    <row r="576" spans="1:14" ht="15" customHeight="1" outlineLevel="2" x14ac:dyDescent="0.25">
      <c r="A576" s="50" t="s">
        <v>2638</v>
      </c>
      <c r="B576" s="50" t="s">
        <v>2639</v>
      </c>
      <c r="C576" s="48" t="s">
        <v>5670</v>
      </c>
      <c r="D576" s="167"/>
      <c r="E576" s="116" t="s">
        <v>51</v>
      </c>
      <c r="F576" s="67" t="s">
        <v>50</v>
      </c>
      <c r="G576" s="68"/>
      <c r="H576" s="69"/>
      <c r="I576" s="70">
        <f>+G576*H576</f>
        <v>0</v>
      </c>
      <c r="J576" s="71">
        <f t="shared" si="162"/>
        <v>0</v>
      </c>
      <c r="K576" s="71">
        <f t="shared" si="162"/>
        <v>0</v>
      </c>
      <c r="N576" s="46" t="s">
        <v>141</v>
      </c>
    </row>
    <row r="577" spans="1:14" ht="15" customHeight="1" outlineLevel="2" x14ac:dyDescent="0.25">
      <c r="A577" s="50" t="s">
        <v>2640</v>
      </c>
      <c r="B577" s="50" t="s">
        <v>2641</v>
      </c>
      <c r="C577" s="48" t="s">
        <v>5670</v>
      </c>
      <c r="D577" s="167"/>
      <c r="E577" s="116" t="s">
        <v>51</v>
      </c>
      <c r="F577" s="67" t="s">
        <v>50</v>
      </c>
      <c r="G577" s="68"/>
      <c r="H577" s="69"/>
      <c r="I577" s="70">
        <f>+G577*H577</f>
        <v>0</v>
      </c>
      <c r="J577" s="71">
        <f t="shared" si="162"/>
        <v>0</v>
      </c>
      <c r="K577" s="71">
        <f t="shared" si="162"/>
        <v>0</v>
      </c>
      <c r="N577" s="46" t="s">
        <v>141</v>
      </c>
    </row>
    <row r="578" spans="1:14" ht="15" customHeight="1" outlineLevel="2" x14ac:dyDescent="0.25">
      <c r="A578" s="50" t="s">
        <v>2642</v>
      </c>
      <c r="B578" s="50" t="s">
        <v>2643</v>
      </c>
      <c r="C578" s="48" t="s">
        <v>5670</v>
      </c>
      <c r="D578" s="167"/>
      <c r="E578" s="116" t="s">
        <v>51</v>
      </c>
      <c r="F578" s="67" t="s">
        <v>50</v>
      </c>
      <c r="G578" s="68"/>
      <c r="H578" s="69"/>
      <c r="I578" s="70">
        <f>+G578*H578</f>
        <v>0</v>
      </c>
      <c r="J578" s="71">
        <f t="shared" si="162"/>
        <v>0</v>
      </c>
      <c r="K578" s="71">
        <f t="shared" si="162"/>
        <v>0</v>
      </c>
      <c r="N578" s="46" t="s">
        <v>143</v>
      </c>
    </row>
    <row r="579" spans="1:14" ht="15" customHeight="1" outlineLevel="1" x14ac:dyDescent="0.25">
      <c r="A579" s="47" t="s">
        <v>2644</v>
      </c>
      <c r="B579" s="47" t="s">
        <v>2645</v>
      </c>
      <c r="C579" s="48"/>
      <c r="D579" s="49"/>
      <c r="E579" s="116"/>
      <c r="F579" s="67"/>
      <c r="G579" s="52"/>
      <c r="H579" s="52"/>
      <c r="I579" s="52"/>
      <c r="J579" s="52"/>
      <c r="K579" s="52"/>
      <c r="N579" s="46" t="s">
        <v>142</v>
      </c>
    </row>
    <row r="580" spans="1:14" ht="15" customHeight="1" outlineLevel="2" x14ac:dyDescent="0.25">
      <c r="A580" s="50" t="s">
        <v>2646</v>
      </c>
      <c r="B580" s="50" t="s">
        <v>2647</v>
      </c>
      <c r="C580" s="48" t="s">
        <v>5670</v>
      </c>
      <c r="D580" s="167"/>
      <c r="E580" s="116" t="s">
        <v>51</v>
      </c>
      <c r="F580" s="67" t="s">
        <v>50</v>
      </c>
      <c r="G580" s="68"/>
      <c r="H580" s="69"/>
      <c r="I580" s="70">
        <f t="shared" ref="I580:I585" si="163">+G580*H580</f>
        <v>0</v>
      </c>
      <c r="J580" s="71">
        <f t="shared" ref="J580:K585" si="164">+H580*$K$2</f>
        <v>0</v>
      </c>
      <c r="K580" s="71">
        <f t="shared" si="164"/>
        <v>0</v>
      </c>
      <c r="N580" s="46" t="s">
        <v>141</v>
      </c>
    </row>
    <row r="581" spans="1:14" ht="15" customHeight="1" outlineLevel="2" x14ac:dyDescent="0.25">
      <c r="A581" s="50" t="s">
        <v>2648</v>
      </c>
      <c r="B581" s="50" t="s">
        <v>2649</v>
      </c>
      <c r="C581" s="48" t="s">
        <v>5670</v>
      </c>
      <c r="D581" s="167"/>
      <c r="E581" s="116" t="s">
        <v>51</v>
      </c>
      <c r="F581" s="67" t="s">
        <v>50</v>
      </c>
      <c r="G581" s="68"/>
      <c r="H581" s="69"/>
      <c r="I581" s="70">
        <f t="shared" si="163"/>
        <v>0</v>
      </c>
      <c r="J581" s="71">
        <f t="shared" si="164"/>
        <v>0</v>
      </c>
      <c r="K581" s="71">
        <f t="shared" si="164"/>
        <v>0</v>
      </c>
      <c r="N581" s="46" t="s">
        <v>141</v>
      </c>
    </row>
    <row r="582" spans="1:14" ht="15" customHeight="1" outlineLevel="2" x14ac:dyDescent="0.25">
      <c r="A582" s="50" t="s">
        <v>2650</v>
      </c>
      <c r="B582" s="50" t="s">
        <v>2651</v>
      </c>
      <c r="C582" s="48" t="s">
        <v>5670</v>
      </c>
      <c r="D582" s="167"/>
      <c r="E582" s="116" t="s">
        <v>51</v>
      </c>
      <c r="F582" s="67" t="s">
        <v>50</v>
      </c>
      <c r="G582" s="68"/>
      <c r="H582" s="69"/>
      <c r="I582" s="70">
        <f t="shared" si="163"/>
        <v>0</v>
      </c>
      <c r="J582" s="71">
        <f t="shared" si="164"/>
        <v>0</v>
      </c>
      <c r="K582" s="71">
        <f t="shared" si="164"/>
        <v>0</v>
      </c>
      <c r="N582" s="46" t="s">
        <v>141</v>
      </c>
    </row>
    <row r="583" spans="1:14" ht="15" customHeight="1" outlineLevel="2" x14ac:dyDescent="0.25">
      <c r="A583" s="50" t="s">
        <v>2652</v>
      </c>
      <c r="B583" s="50" t="s">
        <v>2653</v>
      </c>
      <c r="C583" s="48" t="s">
        <v>5670</v>
      </c>
      <c r="D583" s="167"/>
      <c r="E583" s="116" t="s">
        <v>51</v>
      </c>
      <c r="F583" s="67" t="s">
        <v>50</v>
      </c>
      <c r="G583" s="68"/>
      <c r="H583" s="69"/>
      <c r="I583" s="70">
        <f t="shared" si="163"/>
        <v>0</v>
      </c>
      <c r="J583" s="71">
        <f t="shared" si="164"/>
        <v>0</v>
      </c>
      <c r="K583" s="71">
        <f t="shared" si="164"/>
        <v>0</v>
      </c>
      <c r="N583" s="46" t="s">
        <v>141</v>
      </c>
    </row>
    <row r="584" spans="1:14" ht="15" customHeight="1" outlineLevel="2" x14ac:dyDescent="0.25">
      <c r="A584" s="50" t="s">
        <v>2654</v>
      </c>
      <c r="B584" s="50" t="s">
        <v>2655</v>
      </c>
      <c r="C584" s="48" t="s">
        <v>5670</v>
      </c>
      <c r="D584" s="167"/>
      <c r="E584" s="116" t="s">
        <v>51</v>
      </c>
      <c r="F584" s="67" t="s">
        <v>50</v>
      </c>
      <c r="G584" s="68"/>
      <c r="H584" s="69"/>
      <c r="I584" s="70">
        <f t="shared" si="163"/>
        <v>0</v>
      </c>
      <c r="J584" s="71">
        <f t="shared" si="164"/>
        <v>0</v>
      </c>
      <c r="K584" s="71">
        <f t="shared" si="164"/>
        <v>0</v>
      </c>
      <c r="N584" s="46" t="s">
        <v>143</v>
      </c>
    </row>
    <row r="585" spans="1:14" s="2" customFormat="1" ht="15" customHeight="1" outlineLevel="1" x14ac:dyDescent="0.25">
      <c r="A585" s="47" t="s">
        <v>2656</v>
      </c>
      <c r="B585" s="47" t="s">
        <v>2657</v>
      </c>
      <c r="C585" s="48" t="s">
        <v>5670</v>
      </c>
      <c r="D585" s="167"/>
      <c r="E585" s="159" t="s">
        <v>123</v>
      </c>
      <c r="F585" s="72" t="s">
        <v>123</v>
      </c>
      <c r="G585" s="68"/>
      <c r="H585" s="69"/>
      <c r="I585" s="70">
        <f t="shared" si="163"/>
        <v>0</v>
      </c>
      <c r="J585" s="71">
        <f t="shared" si="164"/>
        <v>0</v>
      </c>
      <c r="K585" s="71">
        <f t="shared" si="164"/>
        <v>0</v>
      </c>
      <c r="N585" s="46" t="s">
        <v>143</v>
      </c>
    </row>
    <row r="586" spans="1:14" s="2" customFormat="1" ht="15" customHeight="1" x14ac:dyDescent="0.25">
      <c r="A586" s="43" t="s">
        <v>2658</v>
      </c>
      <c r="B586" s="43" t="s">
        <v>2659</v>
      </c>
      <c r="C586" s="44"/>
      <c r="D586" s="45"/>
      <c r="E586" s="158"/>
      <c r="F586" s="65"/>
      <c r="G586" s="107"/>
      <c r="H586" s="107"/>
      <c r="I586" s="107"/>
      <c r="J586" s="107"/>
      <c r="K586" s="107"/>
      <c r="N586" s="46" t="s">
        <v>142</v>
      </c>
    </row>
    <row r="587" spans="1:14" s="2" customFormat="1" ht="15" customHeight="1" outlineLevel="1" x14ac:dyDescent="0.25">
      <c r="A587" s="47" t="s">
        <v>2660</v>
      </c>
      <c r="B587" s="47" t="s">
        <v>2661</v>
      </c>
      <c r="C587" s="48"/>
      <c r="D587" s="49"/>
      <c r="E587" s="116"/>
      <c r="F587" s="67"/>
      <c r="G587" s="52"/>
      <c r="H587" s="52"/>
      <c r="I587" s="52"/>
      <c r="J587" s="52"/>
      <c r="K587" s="52"/>
      <c r="N587" s="46" t="s">
        <v>142</v>
      </c>
    </row>
    <row r="588" spans="1:14" s="2" customFormat="1" ht="15" customHeight="1" outlineLevel="2" x14ac:dyDescent="0.25">
      <c r="A588" s="50" t="s">
        <v>2662</v>
      </c>
      <c r="B588" s="50" t="s">
        <v>2663</v>
      </c>
      <c r="C588" s="48"/>
      <c r="D588" s="167"/>
      <c r="E588" s="116" t="s">
        <v>51</v>
      </c>
      <c r="F588" s="67" t="s">
        <v>50</v>
      </c>
      <c r="G588" s="68"/>
      <c r="H588" s="69"/>
      <c r="I588" s="70">
        <f t="shared" ref="I588:I593" si="165">+G588*H588</f>
        <v>0</v>
      </c>
      <c r="J588" s="71">
        <f t="shared" ref="J588:J593" si="166">+H588*$K$2</f>
        <v>0</v>
      </c>
      <c r="K588" s="71">
        <f t="shared" ref="K588:K593" si="167">+I588*$K$2</f>
        <v>0</v>
      </c>
      <c r="N588" s="46" t="s">
        <v>141</v>
      </c>
    </row>
    <row r="589" spans="1:14" s="2" customFormat="1" ht="15" customHeight="1" outlineLevel="2" x14ac:dyDescent="0.25">
      <c r="A589" s="50" t="s">
        <v>2664</v>
      </c>
      <c r="B589" s="50" t="s">
        <v>2665</v>
      </c>
      <c r="C589" s="48"/>
      <c r="D589" s="167"/>
      <c r="E589" s="116" t="s">
        <v>51</v>
      </c>
      <c r="F589" s="67" t="s">
        <v>50</v>
      </c>
      <c r="G589" s="68"/>
      <c r="H589" s="69"/>
      <c r="I589" s="70">
        <f t="shared" si="165"/>
        <v>0</v>
      </c>
      <c r="J589" s="71">
        <f t="shared" si="166"/>
        <v>0</v>
      </c>
      <c r="K589" s="71">
        <f t="shared" si="167"/>
        <v>0</v>
      </c>
      <c r="N589" s="46" t="s">
        <v>141</v>
      </c>
    </row>
    <row r="590" spans="1:14" s="2" customFormat="1" ht="15" customHeight="1" outlineLevel="2" x14ac:dyDescent="0.25">
      <c r="A590" s="50" t="s">
        <v>2666</v>
      </c>
      <c r="B590" s="50" t="s">
        <v>2667</v>
      </c>
      <c r="C590" s="48"/>
      <c r="D590" s="167"/>
      <c r="E590" s="116" t="s">
        <v>51</v>
      </c>
      <c r="F590" s="67" t="s">
        <v>50</v>
      </c>
      <c r="G590" s="68"/>
      <c r="H590" s="69"/>
      <c r="I590" s="70">
        <f t="shared" si="165"/>
        <v>0</v>
      </c>
      <c r="J590" s="71">
        <f t="shared" si="166"/>
        <v>0</v>
      </c>
      <c r="K590" s="71">
        <f t="shared" si="167"/>
        <v>0</v>
      </c>
      <c r="N590" s="46" t="s">
        <v>141</v>
      </c>
    </row>
    <row r="591" spans="1:14" ht="15" customHeight="1" outlineLevel="2" x14ac:dyDescent="0.25">
      <c r="A591" s="50" t="s">
        <v>2668</v>
      </c>
      <c r="B591" s="50" t="s">
        <v>2669</v>
      </c>
      <c r="C591" s="48"/>
      <c r="D591" s="167"/>
      <c r="E591" s="116" t="s">
        <v>51</v>
      </c>
      <c r="F591" s="67" t="s">
        <v>50</v>
      </c>
      <c r="G591" s="68"/>
      <c r="H591" s="69"/>
      <c r="I591" s="70">
        <f t="shared" si="165"/>
        <v>0</v>
      </c>
      <c r="J591" s="71">
        <f t="shared" si="166"/>
        <v>0</v>
      </c>
      <c r="K591" s="71">
        <f t="shared" si="167"/>
        <v>0</v>
      </c>
      <c r="N591" s="46" t="s">
        <v>141</v>
      </c>
    </row>
    <row r="592" spans="1:14" s="2" customFormat="1" ht="15" customHeight="1" outlineLevel="2" x14ac:dyDescent="0.25">
      <c r="A592" s="50" t="s">
        <v>2670</v>
      </c>
      <c r="B592" s="50" t="s">
        <v>2671</v>
      </c>
      <c r="C592" s="48"/>
      <c r="D592" s="167"/>
      <c r="E592" s="116" t="s">
        <v>51</v>
      </c>
      <c r="F592" s="67" t="s">
        <v>50</v>
      </c>
      <c r="G592" s="68"/>
      <c r="H592" s="69"/>
      <c r="I592" s="70">
        <f t="shared" si="165"/>
        <v>0</v>
      </c>
      <c r="J592" s="71">
        <f t="shared" si="166"/>
        <v>0</v>
      </c>
      <c r="K592" s="71">
        <f t="shared" si="167"/>
        <v>0</v>
      </c>
      <c r="N592" s="46" t="s">
        <v>141</v>
      </c>
    </row>
    <row r="593" spans="1:14" s="2" customFormat="1" ht="15" customHeight="1" outlineLevel="2" x14ac:dyDescent="0.25">
      <c r="A593" s="50" t="s">
        <v>2672</v>
      </c>
      <c r="B593" s="50" t="s">
        <v>2673</v>
      </c>
      <c r="C593" s="48"/>
      <c r="D593" s="167"/>
      <c r="E593" s="116" t="s">
        <v>51</v>
      </c>
      <c r="F593" s="67" t="s">
        <v>50</v>
      </c>
      <c r="G593" s="68"/>
      <c r="H593" s="69"/>
      <c r="I593" s="70">
        <f t="shared" si="165"/>
        <v>0</v>
      </c>
      <c r="J593" s="71">
        <f t="shared" si="166"/>
        <v>0</v>
      </c>
      <c r="K593" s="71">
        <f t="shared" si="167"/>
        <v>0</v>
      </c>
      <c r="N593" s="46" t="s">
        <v>143</v>
      </c>
    </row>
    <row r="594" spans="1:14" s="2" customFormat="1" ht="15" customHeight="1" outlineLevel="1" x14ac:dyDescent="0.25">
      <c r="A594" s="47" t="s">
        <v>2674</v>
      </c>
      <c r="B594" s="47" t="s">
        <v>2675</v>
      </c>
      <c r="C594" s="48"/>
      <c r="D594" s="49"/>
      <c r="E594" s="116"/>
      <c r="F594" s="67"/>
      <c r="G594" s="52"/>
      <c r="H594" s="52"/>
      <c r="I594" s="52"/>
      <c r="J594" s="52"/>
      <c r="K594" s="52"/>
      <c r="N594" s="46" t="s">
        <v>142</v>
      </c>
    </row>
    <row r="595" spans="1:14" s="2" customFormat="1" ht="15" customHeight="1" outlineLevel="2" x14ac:dyDescent="0.25">
      <c r="A595" s="50" t="s">
        <v>2676</v>
      </c>
      <c r="B595" s="50" t="s">
        <v>2677</v>
      </c>
      <c r="C595" s="48"/>
      <c r="D595" s="167"/>
      <c r="E595" s="116" t="s">
        <v>51</v>
      </c>
      <c r="F595" s="67" t="s">
        <v>50</v>
      </c>
      <c r="G595" s="68"/>
      <c r="H595" s="69"/>
      <c r="I595" s="70">
        <f t="shared" ref="I595:I600" si="168">+G595*H595</f>
        <v>0</v>
      </c>
      <c r="J595" s="71">
        <f t="shared" ref="J595:J600" si="169">+H595*$K$2</f>
        <v>0</v>
      </c>
      <c r="K595" s="71">
        <f t="shared" ref="K595:K600" si="170">+I595*$K$2</f>
        <v>0</v>
      </c>
      <c r="N595" s="46" t="s">
        <v>141</v>
      </c>
    </row>
    <row r="596" spans="1:14" s="2" customFormat="1" ht="15" customHeight="1" outlineLevel="2" x14ac:dyDescent="0.25">
      <c r="A596" s="50" t="s">
        <v>2678</v>
      </c>
      <c r="B596" s="50" t="s">
        <v>2679</v>
      </c>
      <c r="C596" s="48"/>
      <c r="D596" s="167"/>
      <c r="E596" s="116" t="s">
        <v>51</v>
      </c>
      <c r="F596" s="67" t="s">
        <v>50</v>
      </c>
      <c r="G596" s="68"/>
      <c r="H596" s="69"/>
      <c r="I596" s="70">
        <f t="shared" si="168"/>
        <v>0</v>
      </c>
      <c r="J596" s="71">
        <f t="shared" si="169"/>
        <v>0</v>
      </c>
      <c r="K596" s="71">
        <f t="shared" si="170"/>
        <v>0</v>
      </c>
      <c r="N596" s="46" t="s">
        <v>141</v>
      </c>
    </row>
    <row r="597" spans="1:14" s="2" customFormat="1" ht="15" customHeight="1" outlineLevel="2" x14ac:dyDescent="0.25">
      <c r="A597" s="50" t="s">
        <v>2680</v>
      </c>
      <c r="B597" s="50" t="s">
        <v>2681</v>
      </c>
      <c r="C597" s="48"/>
      <c r="D597" s="167"/>
      <c r="E597" s="116" t="s">
        <v>51</v>
      </c>
      <c r="F597" s="67" t="s">
        <v>50</v>
      </c>
      <c r="G597" s="68"/>
      <c r="H597" s="69"/>
      <c r="I597" s="70">
        <f t="shared" si="168"/>
        <v>0</v>
      </c>
      <c r="J597" s="71">
        <f t="shared" si="169"/>
        <v>0</v>
      </c>
      <c r="K597" s="71">
        <f t="shared" si="170"/>
        <v>0</v>
      </c>
      <c r="N597" s="46" t="s">
        <v>141</v>
      </c>
    </row>
    <row r="598" spans="1:14" ht="15" customHeight="1" outlineLevel="2" x14ac:dyDescent="0.25">
      <c r="A598" s="50" t="s">
        <v>2682</v>
      </c>
      <c r="B598" s="50" t="s">
        <v>2683</v>
      </c>
      <c r="C598" s="48"/>
      <c r="D598" s="167"/>
      <c r="E598" s="116" t="s">
        <v>51</v>
      </c>
      <c r="F598" s="67" t="s">
        <v>50</v>
      </c>
      <c r="G598" s="68"/>
      <c r="H598" s="69"/>
      <c r="I598" s="70">
        <f t="shared" si="168"/>
        <v>0</v>
      </c>
      <c r="J598" s="71">
        <f t="shared" si="169"/>
        <v>0</v>
      </c>
      <c r="K598" s="71">
        <f t="shared" si="170"/>
        <v>0</v>
      </c>
      <c r="N598" s="46" t="s">
        <v>141</v>
      </c>
    </row>
    <row r="599" spans="1:14" s="2" customFormat="1" ht="15" customHeight="1" outlineLevel="2" x14ac:dyDescent="0.25">
      <c r="A599" s="50" t="s">
        <v>2684</v>
      </c>
      <c r="B599" s="50" t="s">
        <v>2685</v>
      </c>
      <c r="C599" s="48"/>
      <c r="D599" s="167"/>
      <c r="E599" s="116" t="s">
        <v>51</v>
      </c>
      <c r="F599" s="67" t="s">
        <v>50</v>
      </c>
      <c r="G599" s="68"/>
      <c r="H599" s="69"/>
      <c r="I599" s="70">
        <f t="shared" si="168"/>
        <v>0</v>
      </c>
      <c r="J599" s="71">
        <f t="shared" si="169"/>
        <v>0</v>
      </c>
      <c r="K599" s="71">
        <f t="shared" si="170"/>
        <v>0</v>
      </c>
      <c r="N599" s="46" t="s">
        <v>141</v>
      </c>
    </row>
    <row r="600" spans="1:14" s="2" customFormat="1" ht="15" customHeight="1" outlineLevel="2" x14ac:dyDescent="0.25">
      <c r="A600" s="50" t="s">
        <v>2686</v>
      </c>
      <c r="B600" s="50" t="s">
        <v>2687</v>
      </c>
      <c r="C600" s="48"/>
      <c r="D600" s="167"/>
      <c r="E600" s="116" t="s">
        <v>51</v>
      </c>
      <c r="F600" s="67" t="s">
        <v>50</v>
      </c>
      <c r="G600" s="68"/>
      <c r="H600" s="69"/>
      <c r="I600" s="70">
        <f t="shared" si="168"/>
        <v>0</v>
      </c>
      <c r="J600" s="71">
        <f t="shared" si="169"/>
        <v>0</v>
      </c>
      <c r="K600" s="71">
        <f t="shared" si="170"/>
        <v>0</v>
      </c>
      <c r="N600" s="46" t="s">
        <v>143</v>
      </c>
    </row>
    <row r="601" spans="1:14" s="2" customFormat="1" ht="15" customHeight="1" outlineLevel="1" x14ac:dyDescent="0.25">
      <c r="A601" s="47" t="s">
        <v>2688</v>
      </c>
      <c r="B601" s="47" t="s">
        <v>2689</v>
      </c>
      <c r="C601" s="48"/>
      <c r="D601" s="49"/>
      <c r="E601" s="116"/>
      <c r="F601" s="67"/>
      <c r="G601" s="52"/>
      <c r="H601" s="52"/>
      <c r="I601" s="52"/>
      <c r="J601" s="52"/>
      <c r="K601" s="52"/>
      <c r="N601" s="46" t="s">
        <v>142</v>
      </c>
    </row>
    <row r="602" spans="1:14" s="2" customFormat="1" ht="15" customHeight="1" outlineLevel="2" x14ac:dyDescent="0.25">
      <c r="A602" s="50" t="s">
        <v>2690</v>
      </c>
      <c r="B602" s="50" t="s">
        <v>2691</v>
      </c>
      <c r="C602" s="48"/>
      <c r="D602" s="167"/>
      <c r="E602" s="116" t="s">
        <v>51</v>
      </c>
      <c r="F602" s="67" t="s">
        <v>50</v>
      </c>
      <c r="G602" s="68"/>
      <c r="H602" s="69"/>
      <c r="I602" s="70">
        <f t="shared" ref="I602:I607" si="171">+G602*H602</f>
        <v>0</v>
      </c>
      <c r="J602" s="71">
        <f t="shared" ref="J602:J607" si="172">+H602*$K$2</f>
        <v>0</v>
      </c>
      <c r="K602" s="71">
        <f t="shared" ref="K602:K607" si="173">+I602*$K$2</f>
        <v>0</v>
      </c>
      <c r="N602" s="46" t="s">
        <v>141</v>
      </c>
    </row>
    <row r="603" spans="1:14" s="2" customFormat="1" ht="15" customHeight="1" outlineLevel="2" x14ac:dyDescent="0.25">
      <c r="A603" s="50" t="s">
        <v>2692</v>
      </c>
      <c r="B603" s="50" t="s">
        <v>2693</v>
      </c>
      <c r="C603" s="48"/>
      <c r="D603" s="167"/>
      <c r="E603" s="116" t="s">
        <v>51</v>
      </c>
      <c r="F603" s="67" t="s">
        <v>50</v>
      </c>
      <c r="G603" s="68"/>
      <c r="H603" s="69"/>
      <c r="I603" s="70">
        <f t="shared" si="171"/>
        <v>0</v>
      </c>
      <c r="J603" s="71">
        <f t="shared" si="172"/>
        <v>0</v>
      </c>
      <c r="K603" s="71">
        <f t="shared" si="173"/>
        <v>0</v>
      </c>
      <c r="N603" s="46" t="s">
        <v>141</v>
      </c>
    </row>
    <row r="604" spans="1:14" ht="15" customHeight="1" outlineLevel="2" x14ac:dyDescent="0.25">
      <c r="A604" s="50" t="s">
        <v>2694</v>
      </c>
      <c r="B604" s="50" t="s">
        <v>2695</v>
      </c>
      <c r="C604" s="48"/>
      <c r="D604" s="167"/>
      <c r="E604" s="116" t="s">
        <v>51</v>
      </c>
      <c r="F604" s="67" t="s">
        <v>50</v>
      </c>
      <c r="G604" s="68"/>
      <c r="H604" s="69"/>
      <c r="I604" s="70">
        <f t="shared" si="171"/>
        <v>0</v>
      </c>
      <c r="J604" s="71">
        <f t="shared" si="172"/>
        <v>0</v>
      </c>
      <c r="K604" s="71">
        <f t="shared" si="173"/>
        <v>0</v>
      </c>
      <c r="N604" s="46" t="s">
        <v>141</v>
      </c>
    </row>
    <row r="605" spans="1:14" ht="15" customHeight="1" outlineLevel="2" x14ac:dyDescent="0.25">
      <c r="A605" s="50" t="s">
        <v>2696</v>
      </c>
      <c r="B605" s="50" t="s">
        <v>2697</v>
      </c>
      <c r="C605" s="48"/>
      <c r="D605" s="167"/>
      <c r="E605" s="116" t="s">
        <v>51</v>
      </c>
      <c r="F605" s="67" t="s">
        <v>50</v>
      </c>
      <c r="G605" s="68"/>
      <c r="H605" s="69"/>
      <c r="I605" s="70">
        <f t="shared" si="171"/>
        <v>0</v>
      </c>
      <c r="J605" s="71">
        <f t="shared" si="172"/>
        <v>0</v>
      </c>
      <c r="K605" s="71">
        <f t="shared" si="173"/>
        <v>0</v>
      </c>
      <c r="N605" s="46" t="s">
        <v>141</v>
      </c>
    </row>
    <row r="606" spans="1:14" s="2" customFormat="1" ht="15" customHeight="1" outlineLevel="2" x14ac:dyDescent="0.25">
      <c r="A606" s="50" t="s">
        <v>2698</v>
      </c>
      <c r="B606" s="50" t="s">
        <v>2699</v>
      </c>
      <c r="C606" s="48"/>
      <c r="D606" s="167"/>
      <c r="E606" s="116" t="s">
        <v>51</v>
      </c>
      <c r="F606" s="67" t="s">
        <v>50</v>
      </c>
      <c r="G606" s="68"/>
      <c r="H606" s="69"/>
      <c r="I606" s="70">
        <f t="shared" si="171"/>
        <v>0</v>
      </c>
      <c r="J606" s="71">
        <f t="shared" si="172"/>
        <v>0</v>
      </c>
      <c r="K606" s="71">
        <f t="shared" si="173"/>
        <v>0</v>
      </c>
      <c r="N606" s="46" t="s">
        <v>141</v>
      </c>
    </row>
    <row r="607" spans="1:14" s="2" customFormat="1" ht="15" customHeight="1" outlineLevel="2" x14ac:dyDescent="0.25">
      <c r="A607" s="50" t="s">
        <v>2700</v>
      </c>
      <c r="B607" s="50" t="s">
        <v>2701</v>
      </c>
      <c r="C607" s="48"/>
      <c r="D607" s="167"/>
      <c r="E607" s="116" t="s">
        <v>51</v>
      </c>
      <c r="F607" s="67" t="s">
        <v>50</v>
      </c>
      <c r="G607" s="68"/>
      <c r="H607" s="69"/>
      <c r="I607" s="70">
        <f t="shared" si="171"/>
        <v>0</v>
      </c>
      <c r="J607" s="71">
        <f t="shared" si="172"/>
        <v>0</v>
      </c>
      <c r="K607" s="71">
        <f t="shared" si="173"/>
        <v>0</v>
      </c>
      <c r="N607" s="46" t="s">
        <v>143</v>
      </c>
    </row>
    <row r="608" spans="1:14" s="2" customFormat="1" ht="15" customHeight="1" outlineLevel="1" x14ac:dyDescent="0.25">
      <c r="A608" s="47" t="s">
        <v>2702</v>
      </c>
      <c r="B608" s="47" t="s">
        <v>2703</v>
      </c>
      <c r="C608" s="48"/>
      <c r="D608" s="49"/>
      <c r="E608" s="116"/>
      <c r="F608" s="67"/>
      <c r="G608" s="52"/>
      <c r="H608" s="52"/>
      <c r="I608" s="52"/>
      <c r="J608" s="52"/>
      <c r="K608" s="52"/>
      <c r="N608" s="46" t="s">
        <v>142</v>
      </c>
    </row>
    <row r="609" spans="1:14" s="2" customFormat="1" ht="15" customHeight="1" outlineLevel="2" x14ac:dyDescent="0.25">
      <c r="A609" s="50" t="s">
        <v>2704</v>
      </c>
      <c r="B609" s="50" t="s">
        <v>2705</v>
      </c>
      <c r="C609" s="48"/>
      <c r="D609" s="167"/>
      <c r="E609" s="116" t="s">
        <v>51</v>
      </c>
      <c r="F609" s="67" t="s">
        <v>50</v>
      </c>
      <c r="G609" s="68"/>
      <c r="H609" s="69"/>
      <c r="I609" s="70">
        <f t="shared" ref="I609:I614" si="174">+G609*H609</f>
        <v>0</v>
      </c>
      <c r="J609" s="71">
        <f t="shared" ref="J609:J614" si="175">+H609*$K$2</f>
        <v>0</v>
      </c>
      <c r="K609" s="71">
        <f t="shared" ref="K609:K614" si="176">+I609*$K$2</f>
        <v>0</v>
      </c>
      <c r="N609" s="46" t="s">
        <v>141</v>
      </c>
    </row>
    <row r="610" spans="1:14" s="2" customFormat="1" ht="15" customHeight="1" outlineLevel="2" x14ac:dyDescent="0.25">
      <c r="A610" s="50" t="s">
        <v>2706</v>
      </c>
      <c r="B610" s="50" t="s">
        <v>2707</v>
      </c>
      <c r="C610" s="48"/>
      <c r="D610" s="167"/>
      <c r="E610" s="116" t="s">
        <v>51</v>
      </c>
      <c r="F610" s="67" t="s">
        <v>50</v>
      </c>
      <c r="G610" s="68"/>
      <c r="H610" s="69"/>
      <c r="I610" s="70">
        <f t="shared" si="174"/>
        <v>0</v>
      </c>
      <c r="J610" s="71">
        <f t="shared" si="175"/>
        <v>0</v>
      </c>
      <c r="K610" s="71">
        <f t="shared" si="176"/>
        <v>0</v>
      </c>
      <c r="N610" s="46" t="s">
        <v>141</v>
      </c>
    </row>
    <row r="611" spans="1:14" s="2" customFormat="1" ht="15" customHeight="1" outlineLevel="2" x14ac:dyDescent="0.25">
      <c r="A611" s="50" t="s">
        <v>2708</v>
      </c>
      <c r="B611" s="50" t="s">
        <v>2709</v>
      </c>
      <c r="C611" s="48"/>
      <c r="D611" s="167"/>
      <c r="E611" s="116" t="s">
        <v>51</v>
      </c>
      <c r="F611" s="67" t="s">
        <v>50</v>
      </c>
      <c r="G611" s="68"/>
      <c r="H611" s="69"/>
      <c r="I611" s="70">
        <f t="shared" si="174"/>
        <v>0</v>
      </c>
      <c r="J611" s="71">
        <f t="shared" si="175"/>
        <v>0</v>
      </c>
      <c r="K611" s="71">
        <f t="shared" si="176"/>
        <v>0</v>
      </c>
      <c r="N611" s="46" t="s">
        <v>141</v>
      </c>
    </row>
    <row r="612" spans="1:14" ht="15" customHeight="1" outlineLevel="2" x14ac:dyDescent="0.25">
      <c r="A612" s="50" t="s">
        <v>2710</v>
      </c>
      <c r="B612" s="50" t="s">
        <v>2711</v>
      </c>
      <c r="C612" s="48"/>
      <c r="D612" s="167"/>
      <c r="E612" s="116" t="s">
        <v>51</v>
      </c>
      <c r="F612" s="67" t="s">
        <v>50</v>
      </c>
      <c r="G612" s="68"/>
      <c r="H612" s="69"/>
      <c r="I612" s="70">
        <f t="shared" si="174"/>
        <v>0</v>
      </c>
      <c r="J612" s="71">
        <f t="shared" si="175"/>
        <v>0</v>
      </c>
      <c r="K612" s="71">
        <f t="shared" si="176"/>
        <v>0</v>
      </c>
      <c r="N612" s="46" t="s">
        <v>141</v>
      </c>
    </row>
    <row r="613" spans="1:14" s="2" customFormat="1" ht="15" customHeight="1" outlineLevel="2" x14ac:dyDescent="0.25">
      <c r="A613" s="50" t="s">
        <v>2712</v>
      </c>
      <c r="B613" s="50" t="s">
        <v>2713</v>
      </c>
      <c r="C613" s="48"/>
      <c r="D613" s="167"/>
      <c r="E613" s="116" t="s">
        <v>51</v>
      </c>
      <c r="F613" s="67" t="s">
        <v>50</v>
      </c>
      <c r="G613" s="68"/>
      <c r="H613" s="69"/>
      <c r="I613" s="70">
        <f t="shared" si="174"/>
        <v>0</v>
      </c>
      <c r="J613" s="71">
        <f t="shared" si="175"/>
        <v>0</v>
      </c>
      <c r="K613" s="71">
        <f t="shared" si="176"/>
        <v>0</v>
      </c>
      <c r="N613" s="46" t="s">
        <v>141</v>
      </c>
    </row>
    <row r="614" spans="1:14" s="2" customFormat="1" ht="15" customHeight="1" outlineLevel="2" x14ac:dyDescent="0.25">
      <c r="A614" s="50" t="s">
        <v>2714</v>
      </c>
      <c r="B614" s="50" t="s">
        <v>2715</v>
      </c>
      <c r="C614" s="48"/>
      <c r="D614" s="167"/>
      <c r="E614" s="116" t="s">
        <v>51</v>
      </c>
      <c r="F614" s="67" t="s">
        <v>50</v>
      </c>
      <c r="G614" s="68"/>
      <c r="H614" s="69"/>
      <c r="I614" s="70">
        <f t="shared" si="174"/>
        <v>0</v>
      </c>
      <c r="J614" s="71">
        <f t="shared" si="175"/>
        <v>0</v>
      </c>
      <c r="K614" s="71">
        <f t="shared" si="176"/>
        <v>0</v>
      </c>
      <c r="N614" s="46" t="s">
        <v>143</v>
      </c>
    </row>
    <row r="615" spans="1:14" s="2" customFormat="1" ht="15" customHeight="1" outlineLevel="1" x14ac:dyDescent="0.25">
      <c r="A615" s="47" t="s">
        <v>2716</v>
      </c>
      <c r="B615" s="47" t="s">
        <v>2717</v>
      </c>
      <c r="C615" s="48"/>
      <c r="D615" s="49"/>
      <c r="E615" s="116"/>
      <c r="F615" s="67"/>
      <c r="G615" s="52"/>
      <c r="H615" s="52"/>
      <c r="I615" s="52"/>
      <c r="J615" s="52"/>
      <c r="K615" s="52"/>
      <c r="N615" s="46" t="s">
        <v>142</v>
      </c>
    </row>
    <row r="616" spans="1:14" s="2" customFormat="1" ht="15" customHeight="1" outlineLevel="2" x14ac:dyDescent="0.25">
      <c r="A616" s="50" t="s">
        <v>2718</v>
      </c>
      <c r="B616" s="50" t="s">
        <v>2719</v>
      </c>
      <c r="C616" s="48"/>
      <c r="D616" s="167"/>
      <c r="E616" s="116" t="s">
        <v>51</v>
      </c>
      <c r="F616" s="67" t="s">
        <v>50</v>
      </c>
      <c r="G616" s="68"/>
      <c r="H616" s="69"/>
      <c r="I616" s="70">
        <f t="shared" ref="I616:I621" si="177">+G616*H616</f>
        <v>0</v>
      </c>
      <c r="J616" s="71">
        <f t="shared" ref="J616:J621" si="178">+H616*$K$2</f>
        <v>0</v>
      </c>
      <c r="K616" s="71">
        <f t="shared" ref="K616:K621" si="179">+I616*$K$2</f>
        <v>0</v>
      </c>
      <c r="N616" s="46" t="s">
        <v>141</v>
      </c>
    </row>
    <row r="617" spans="1:14" s="2" customFormat="1" ht="15" customHeight="1" outlineLevel="2" x14ac:dyDescent="0.25">
      <c r="A617" s="50" t="s">
        <v>2720</v>
      </c>
      <c r="B617" s="50" t="s">
        <v>2721</v>
      </c>
      <c r="C617" s="48"/>
      <c r="D617" s="167"/>
      <c r="E617" s="116" t="s">
        <v>51</v>
      </c>
      <c r="F617" s="67" t="s">
        <v>50</v>
      </c>
      <c r="G617" s="68"/>
      <c r="H617" s="69"/>
      <c r="I617" s="70">
        <f t="shared" si="177"/>
        <v>0</v>
      </c>
      <c r="J617" s="71">
        <f t="shared" si="178"/>
        <v>0</v>
      </c>
      <c r="K617" s="71">
        <f t="shared" si="179"/>
        <v>0</v>
      </c>
      <c r="N617" s="46" t="s">
        <v>141</v>
      </c>
    </row>
    <row r="618" spans="1:14" s="2" customFormat="1" ht="15" customHeight="1" outlineLevel="2" x14ac:dyDescent="0.25">
      <c r="A618" s="50" t="s">
        <v>2722</v>
      </c>
      <c r="B618" s="50" t="s">
        <v>2723</v>
      </c>
      <c r="C618" s="48"/>
      <c r="D618" s="167"/>
      <c r="E618" s="116" t="s">
        <v>51</v>
      </c>
      <c r="F618" s="67" t="s">
        <v>50</v>
      </c>
      <c r="G618" s="68"/>
      <c r="H618" s="69"/>
      <c r="I618" s="70">
        <f t="shared" si="177"/>
        <v>0</v>
      </c>
      <c r="J618" s="71">
        <f t="shared" si="178"/>
        <v>0</v>
      </c>
      <c r="K618" s="71">
        <f t="shared" si="179"/>
        <v>0</v>
      </c>
      <c r="N618" s="46" t="s">
        <v>141</v>
      </c>
    </row>
    <row r="619" spans="1:14" ht="15" customHeight="1" outlineLevel="2" x14ac:dyDescent="0.25">
      <c r="A619" s="50" t="s">
        <v>2724</v>
      </c>
      <c r="B619" s="50" t="s">
        <v>2725</v>
      </c>
      <c r="C619" s="48"/>
      <c r="D619" s="167"/>
      <c r="E619" s="116" t="s">
        <v>51</v>
      </c>
      <c r="F619" s="67" t="s">
        <v>50</v>
      </c>
      <c r="G619" s="68"/>
      <c r="H619" s="69"/>
      <c r="I619" s="70">
        <f t="shared" si="177"/>
        <v>0</v>
      </c>
      <c r="J619" s="71">
        <f t="shared" si="178"/>
        <v>0</v>
      </c>
      <c r="K619" s="71">
        <f t="shared" si="179"/>
        <v>0</v>
      </c>
      <c r="N619" s="46" t="s">
        <v>141</v>
      </c>
    </row>
    <row r="620" spans="1:14" ht="15" customHeight="1" outlineLevel="2" x14ac:dyDescent="0.25">
      <c r="A620" s="50" t="s">
        <v>2726</v>
      </c>
      <c r="B620" s="50" t="s">
        <v>2727</v>
      </c>
      <c r="C620" s="48"/>
      <c r="D620" s="167"/>
      <c r="E620" s="116" t="s">
        <v>51</v>
      </c>
      <c r="F620" s="67" t="s">
        <v>50</v>
      </c>
      <c r="G620" s="68"/>
      <c r="H620" s="69"/>
      <c r="I620" s="70">
        <f t="shared" si="177"/>
        <v>0</v>
      </c>
      <c r="J620" s="71">
        <f t="shared" si="178"/>
        <v>0</v>
      </c>
      <c r="K620" s="71">
        <f t="shared" si="179"/>
        <v>0</v>
      </c>
      <c r="L620" s="2"/>
      <c r="M620" s="2"/>
      <c r="N620" s="46" t="s">
        <v>141</v>
      </c>
    </row>
    <row r="621" spans="1:14" ht="15" customHeight="1" outlineLevel="2" x14ac:dyDescent="0.25">
      <c r="A621" s="50" t="s">
        <v>2728</v>
      </c>
      <c r="B621" s="50" t="s">
        <v>2729</v>
      </c>
      <c r="C621" s="48"/>
      <c r="D621" s="167"/>
      <c r="E621" s="116" t="s">
        <v>51</v>
      </c>
      <c r="F621" s="67" t="s">
        <v>50</v>
      </c>
      <c r="G621" s="68"/>
      <c r="H621" s="69"/>
      <c r="I621" s="70">
        <f t="shared" si="177"/>
        <v>0</v>
      </c>
      <c r="J621" s="71">
        <f t="shared" si="178"/>
        <v>0</v>
      </c>
      <c r="K621" s="71">
        <f t="shared" si="179"/>
        <v>0</v>
      </c>
      <c r="L621" s="2"/>
      <c r="M621" s="2"/>
      <c r="N621" s="46" t="s">
        <v>143</v>
      </c>
    </row>
    <row r="622" spans="1:14" ht="15" customHeight="1" outlineLevel="1" x14ac:dyDescent="0.25">
      <c r="A622" s="47" t="s">
        <v>2730</v>
      </c>
      <c r="B622" s="47" t="s">
        <v>2731</v>
      </c>
      <c r="C622" s="48"/>
      <c r="D622" s="167"/>
      <c r="E622" s="159" t="s">
        <v>123</v>
      </c>
      <c r="F622" s="72" t="s">
        <v>123</v>
      </c>
      <c r="G622" s="68"/>
      <c r="H622" s="69"/>
      <c r="I622" s="70">
        <f>+G622*H622</f>
        <v>0</v>
      </c>
      <c r="J622" s="71">
        <f>+H622*$K$2</f>
        <v>0</v>
      </c>
      <c r="K622" s="71">
        <f>+I622*$K$2</f>
        <v>0</v>
      </c>
      <c r="L622" s="2"/>
      <c r="M622" s="2"/>
      <c r="N622" s="46" t="s">
        <v>143</v>
      </c>
    </row>
    <row r="623" spans="1:14" ht="15" customHeight="1" x14ac:dyDescent="0.25">
      <c r="A623" s="43" t="s">
        <v>2732</v>
      </c>
      <c r="B623" s="43" t="s">
        <v>2733</v>
      </c>
      <c r="C623" s="44"/>
      <c r="D623" s="45"/>
      <c r="E623" s="158"/>
      <c r="F623" s="65"/>
      <c r="G623" s="107"/>
      <c r="H623" s="107"/>
      <c r="I623" s="107"/>
      <c r="J623" s="107"/>
      <c r="K623" s="107"/>
      <c r="L623" s="2"/>
      <c r="M623" s="2"/>
      <c r="N623" s="46" t="s">
        <v>142</v>
      </c>
    </row>
    <row r="624" spans="1:14" ht="15" customHeight="1" outlineLevel="1" x14ac:dyDescent="0.25">
      <c r="A624" s="47" t="s">
        <v>2734</v>
      </c>
      <c r="B624" s="47" t="s">
        <v>2735</v>
      </c>
      <c r="C624" s="48" t="s">
        <v>5670</v>
      </c>
      <c r="D624" s="167"/>
      <c r="E624" s="116" t="s">
        <v>51</v>
      </c>
      <c r="F624" s="67" t="s">
        <v>50</v>
      </c>
      <c r="G624" s="68"/>
      <c r="H624" s="69"/>
      <c r="I624" s="70">
        <f t="shared" ref="I624:I629" si="180">+G624*H624</f>
        <v>0</v>
      </c>
      <c r="J624" s="71">
        <f t="shared" ref="J624:J629" si="181">+H624*$K$2</f>
        <v>0</v>
      </c>
      <c r="K624" s="71">
        <f t="shared" ref="K624:K629" si="182">+I624*$K$2</f>
        <v>0</v>
      </c>
      <c r="L624" s="2"/>
      <c r="M624" s="2"/>
      <c r="N624" s="46" t="s">
        <v>141</v>
      </c>
    </row>
    <row r="625" spans="1:14" ht="15" customHeight="1" outlineLevel="1" x14ac:dyDescent="0.25">
      <c r="A625" s="47" t="s">
        <v>2736</v>
      </c>
      <c r="B625" s="47" t="s">
        <v>2737</v>
      </c>
      <c r="C625" s="48" t="s">
        <v>5670</v>
      </c>
      <c r="D625" s="167"/>
      <c r="E625" s="116" t="s">
        <v>73</v>
      </c>
      <c r="F625" s="67" t="s">
        <v>72</v>
      </c>
      <c r="G625" s="68"/>
      <c r="H625" s="69"/>
      <c r="I625" s="70">
        <f t="shared" si="180"/>
        <v>0</v>
      </c>
      <c r="J625" s="71">
        <f t="shared" si="181"/>
        <v>0</v>
      </c>
      <c r="K625" s="71">
        <f t="shared" si="182"/>
        <v>0</v>
      </c>
      <c r="L625" s="2"/>
      <c r="M625" s="2"/>
      <c r="N625" s="46" t="s">
        <v>141</v>
      </c>
    </row>
    <row r="626" spans="1:14" ht="15" customHeight="1" outlineLevel="1" x14ac:dyDescent="0.25">
      <c r="A626" s="47" t="s">
        <v>2738</v>
      </c>
      <c r="B626" s="47" t="s">
        <v>2739</v>
      </c>
      <c r="C626" s="48" t="s">
        <v>5670</v>
      </c>
      <c r="D626" s="167"/>
      <c r="E626" s="116" t="s">
        <v>55</v>
      </c>
      <c r="F626" s="67" t="s">
        <v>54</v>
      </c>
      <c r="G626" s="68"/>
      <c r="H626" s="69"/>
      <c r="I626" s="70">
        <f t="shared" si="180"/>
        <v>0</v>
      </c>
      <c r="J626" s="71">
        <f t="shared" si="181"/>
        <v>0</v>
      </c>
      <c r="K626" s="71">
        <f t="shared" si="182"/>
        <v>0</v>
      </c>
      <c r="L626" s="2"/>
      <c r="M626" s="2"/>
      <c r="N626" s="46" t="s">
        <v>141</v>
      </c>
    </row>
    <row r="627" spans="1:14" ht="15" customHeight="1" outlineLevel="1" x14ac:dyDescent="0.25">
      <c r="A627" s="47" t="s">
        <v>2740</v>
      </c>
      <c r="B627" s="47" t="s">
        <v>2741</v>
      </c>
      <c r="C627" s="48" t="s">
        <v>5670</v>
      </c>
      <c r="D627" s="167"/>
      <c r="E627" s="116" t="s">
        <v>69</v>
      </c>
      <c r="F627" s="67" t="s">
        <v>69</v>
      </c>
      <c r="G627" s="68"/>
      <c r="H627" s="69"/>
      <c r="I627" s="70">
        <f t="shared" si="180"/>
        <v>0</v>
      </c>
      <c r="J627" s="71">
        <f t="shared" si="181"/>
        <v>0</v>
      </c>
      <c r="K627" s="71">
        <f t="shared" si="182"/>
        <v>0</v>
      </c>
      <c r="L627" s="2"/>
      <c r="M627" s="2"/>
      <c r="N627" s="46" t="s">
        <v>141</v>
      </c>
    </row>
    <row r="628" spans="1:14" ht="15" customHeight="1" outlineLevel="1" x14ac:dyDescent="0.25">
      <c r="A628" s="47" t="s">
        <v>2742</v>
      </c>
      <c r="B628" s="47" t="s">
        <v>2743</v>
      </c>
      <c r="C628" s="48" t="s">
        <v>5670</v>
      </c>
      <c r="D628" s="167"/>
      <c r="E628" s="116" t="s">
        <v>73</v>
      </c>
      <c r="F628" s="67" t="s">
        <v>72</v>
      </c>
      <c r="G628" s="68"/>
      <c r="H628" s="69"/>
      <c r="I628" s="70">
        <f t="shared" si="180"/>
        <v>0</v>
      </c>
      <c r="J628" s="71">
        <f t="shared" si="181"/>
        <v>0</v>
      </c>
      <c r="K628" s="71">
        <f t="shared" si="182"/>
        <v>0</v>
      </c>
      <c r="N628" s="46" t="s">
        <v>141</v>
      </c>
    </row>
    <row r="629" spans="1:14" s="2" customFormat="1" ht="15" customHeight="1" outlineLevel="1" x14ac:dyDescent="0.25">
      <c r="A629" s="47" t="s">
        <v>2744</v>
      </c>
      <c r="B629" s="47" t="s">
        <v>2745</v>
      </c>
      <c r="C629" s="48" t="s">
        <v>5670</v>
      </c>
      <c r="D629" s="167"/>
      <c r="E629" s="116" t="s">
        <v>51</v>
      </c>
      <c r="F629" s="67" t="s">
        <v>50</v>
      </c>
      <c r="G629" s="68"/>
      <c r="H629" s="69"/>
      <c r="I629" s="70">
        <f t="shared" si="180"/>
        <v>0</v>
      </c>
      <c r="J629" s="71">
        <f t="shared" si="181"/>
        <v>0</v>
      </c>
      <c r="K629" s="71">
        <f t="shared" si="182"/>
        <v>0</v>
      </c>
      <c r="N629" s="46" t="s">
        <v>141</v>
      </c>
    </row>
    <row r="630" spans="1:14" s="2" customFormat="1" ht="15" customHeight="1" outlineLevel="1" x14ac:dyDescent="0.25">
      <c r="A630" s="47" t="s">
        <v>2746</v>
      </c>
      <c r="B630" s="47" t="s">
        <v>2747</v>
      </c>
      <c r="C630" s="48"/>
      <c r="D630" s="167"/>
      <c r="E630" s="159" t="s">
        <v>123</v>
      </c>
      <c r="F630" s="72" t="s">
        <v>123</v>
      </c>
      <c r="G630" s="68"/>
      <c r="H630" s="69"/>
      <c r="I630" s="70">
        <f>+G630*H630</f>
        <v>0</v>
      </c>
      <c r="J630" s="71">
        <f>+H630*$K$2</f>
        <v>0</v>
      </c>
      <c r="K630" s="71">
        <f>+I630*$K$2</f>
        <v>0</v>
      </c>
      <c r="N630" s="46" t="s">
        <v>143</v>
      </c>
    </row>
    <row r="631" spans="1:14" s="2" customFormat="1" ht="15" customHeight="1" x14ac:dyDescent="0.25">
      <c r="A631" s="43" t="s">
        <v>2748</v>
      </c>
      <c r="B631" s="43" t="s">
        <v>2749</v>
      </c>
      <c r="C631" s="44"/>
      <c r="D631" s="45"/>
      <c r="E631" s="158"/>
      <c r="F631" s="65"/>
      <c r="G631" s="107"/>
      <c r="H631" s="107"/>
      <c r="I631" s="107"/>
      <c r="J631" s="107"/>
      <c r="K631" s="107"/>
      <c r="N631" s="46" t="s">
        <v>142</v>
      </c>
    </row>
    <row r="632" spans="1:14" s="2" customFormat="1" ht="15" customHeight="1" outlineLevel="1" x14ac:dyDescent="0.25">
      <c r="A632" s="47" t="s">
        <v>2750</v>
      </c>
      <c r="B632" s="47" t="s">
        <v>2751</v>
      </c>
      <c r="C632" s="48" t="s">
        <v>5668</v>
      </c>
      <c r="D632" s="167"/>
      <c r="E632" s="116" t="s">
        <v>73</v>
      </c>
      <c r="F632" s="67" t="s">
        <v>72</v>
      </c>
      <c r="G632" s="68"/>
      <c r="H632" s="69"/>
      <c r="I632" s="70">
        <f t="shared" ref="I632:I637" si="183">+G632*H632</f>
        <v>0</v>
      </c>
      <c r="J632" s="71">
        <f t="shared" ref="J632:J637" si="184">+H632*$K$2</f>
        <v>0</v>
      </c>
      <c r="K632" s="71">
        <f t="shared" ref="K632:K637" si="185">+I632*$K$2</f>
        <v>0</v>
      </c>
      <c r="N632" s="46" t="s">
        <v>141</v>
      </c>
    </row>
    <row r="633" spans="1:14" s="2" customFormat="1" ht="15" customHeight="1" outlineLevel="1" x14ac:dyDescent="0.25">
      <c r="A633" s="47" t="s">
        <v>2752</v>
      </c>
      <c r="B633" s="47" t="s">
        <v>2753</v>
      </c>
      <c r="C633" s="48" t="s">
        <v>5668</v>
      </c>
      <c r="D633" s="167"/>
      <c r="E633" s="116" t="s">
        <v>73</v>
      </c>
      <c r="F633" s="67" t="s">
        <v>72</v>
      </c>
      <c r="G633" s="68"/>
      <c r="H633" s="69"/>
      <c r="I633" s="70">
        <f t="shared" si="183"/>
        <v>0</v>
      </c>
      <c r="J633" s="71">
        <f t="shared" si="184"/>
        <v>0</v>
      </c>
      <c r="K633" s="71">
        <f t="shared" si="185"/>
        <v>0</v>
      </c>
      <c r="N633" s="46" t="s">
        <v>141</v>
      </c>
    </row>
    <row r="634" spans="1:14" s="2" customFormat="1" ht="15" customHeight="1" outlineLevel="1" x14ac:dyDescent="0.25">
      <c r="A634" s="47" t="s">
        <v>2754</v>
      </c>
      <c r="B634" s="47" t="s">
        <v>2755</v>
      </c>
      <c r="C634" s="48" t="s">
        <v>5668</v>
      </c>
      <c r="D634" s="167"/>
      <c r="E634" s="116" t="s">
        <v>73</v>
      </c>
      <c r="F634" s="67" t="s">
        <v>72</v>
      </c>
      <c r="G634" s="68"/>
      <c r="H634" s="69"/>
      <c r="I634" s="70">
        <f t="shared" si="183"/>
        <v>0</v>
      </c>
      <c r="J634" s="71">
        <f t="shared" si="184"/>
        <v>0</v>
      </c>
      <c r="K634" s="71">
        <f t="shared" si="185"/>
        <v>0</v>
      </c>
      <c r="N634" s="46" t="s">
        <v>141</v>
      </c>
    </row>
    <row r="635" spans="1:14" ht="15" customHeight="1" outlineLevel="1" x14ac:dyDescent="0.25">
      <c r="A635" s="47" t="s">
        <v>2756</v>
      </c>
      <c r="B635" s="47" t="s">
        <v>2757</v>
      </c>
      <c r="C635" s="48" t="s">
        <v>5668</v>
      </c>
      <c r="D635" s="167"/>
      <c r="E635" s="116" t="s">
        <v>73</v>
      </c>
      <c r="F635" s="67" t="s">
        <v>72</v>
      </c>
      <c r="G635" s="68"/>
      <c r="H635" s="69"/>
      <c r="I635" s="70">
        <f t="shared" si="183"/>
        <v>0</v>
      </c>
      <c r="J635" s="71">
        <f t="shared" si="184"/>
        <v>0</v>
      </c>
      <c r="K635" s="71">
        <f t="shared" si="185"/>
        <v>0</v>
      </c>
      <c r="L635" s="2"/>
      <c r="M635" s="2"/>
      <c r="N635" s="46" t="s">
        <v>141</v>
      </c>
    </row>
    <row r="636" spans="1:14" ht="15" customHeight="1" outlineLevel="1" x14ac:dyDescent="0.25">
      <c r="A636" s="47" t="s">
        <v>2758</v>
      </c>
      <c r="B636" s="47" t="s">
        <v>2759</v>
      </c>
      <c r="C636" s="48" t="s">
        <v>5668</v>
      </c>
      <c r="D636" s="167"/>
      <c r="E636" s="116" t="s">
        <v>73</v>
      </c>
      <c r="F636" s="67" t="s">
        <v>72</v>
      </c>
      <c r="G636" s="68"/>
      <c r="H636" s="69"/>
      <c r="I636" s="70">
        <f t="shared" si="183"/>
        <v>0</v>
      </c>
      <c r="J636" s="71">
        <f t="shared" si="184"/>
        <v>0</v>
      </c>
      <c r="K636" s="71">
        <f t="shared" si="185"/>
        <v>0</v>
      </c>
      <c r="L636" s="2"/>
      <c r="M636" s="2"/>
      <c r="N636" s="46" t="s">
        <v>141</v>
      </c>
    </row>
    <row r="637" spans="1:14" ht="15" customHeight="1" outlineLevel="1" x14ac:dyDescent="0.25">
      <c r="A637" s="47" t="s">
        <v>2760</v>
      </c>
      <c r="B637" s="47" t="s">
        <v>2761</v>
      </c>
      <c r="C637" s="48" t="s">
        <v>5668</v>
      </c>
      <c r="D637" s="167"/>
      <c r="E637" s="116" t="s">
        <v>73</v>
      </c>
      <c r="F637" s="67" t="s">
        <v>72</v>
      </c>
      <c r="G637" s="68"/>
      <c r="H637" s="69"/>
      <c r="I637" s="70">
        <f t="shared" si="183"/>
        <v>0</v>
      </c>
      <c r="J637" s="71">
        <f t="shared" si="184"/>
        <v>0</v>
      </c>
      <c r="K637" s="71">
        <f t="shared" si="185"/>
        <v>0</v>
      </c>
      <c r="L637" s="2"/>
      <c r="M637" s="2"/>
      <c r="N637" s="46" t="s">
        <v>143</v>
      </c>
    </row>
    <row r="638" spans="1:14" ht="15" customHeight="1" x14ac:dyDescent="0.25">
      <c r="A638" s="43" t="s">
        <v>2762</v>
      </c>
      <c r="B638" s="43" t="s">
        <v>2763</v>
      </c>
      <c r="C638" s="44"/>
      <c r="D638" s="45"/>
      <c r="E638" s="158"/>
      <c r="F638" s="65"/>
      <c r="G638" s="107"/>
      <c r="H638" s="107"/>
      <c r="I638" s="107"/>
      <c r="J638" s="107"/>
      <c r="K638" s="107"/>
      <c r="L638" s="2"/>
      <c r="M638" s="2"/>
      <c r="N638" s="46" t="s">
        <v>142</v>
      </c>
    </row>
    <row r="639" spans="1:14" ht="15" customHeight="1" outlineLevel="1" x14ac:dyDescent="0.25">
      <c r="A639" s="47" t="s">
        <v>2764</v>
      </c>
      <c r="B639" s="47" t="s">
        <v>2765</v>
      </c>
      <c r="C639" s="48" t="s">
        <v>5668</v>
      </c>
      <c r="D639" s="167"/>
      <c r="E639" s="116" t="s">
        <v>55</v>
      </c>
      <c r="F639" s="67" t="s">
        <v>54</v>
      </c>
      <c r="G639" s="68"/>
      <c r="H639" s="69"/>
      <c r="I639" s="70">
        <f>+G639*H639</f>
        <v>0</v>
      </c>
      <c r="J639" s="71">
        <f t="shared" ref="J639:K643" si="186">+H639*$K$2</f>
        <v>0</v>
      </c>
      <c r="K639" s="71">
        <f t="shared" si="186"/>
        <v>0</v>
      </c>
      <c r="L639" s="2"/>
      <c r="M639" s="2"/>
      <c r="N639" s="46" t="s">
        <v>141</v>
      </c>
    </row>
    <row r="640" spans="1:14" ht="15" customHeight="1" outlineLevel="1" x14ac:dyDescent="0.25">
      <c r="A640" s="47" t="s">
        <v>2766</v>
      </c>
      <c r="B640" s="47" t="s">
        <v>2767</v>
      </c>
      <c r="C640" s="48" t="s">
        <v>5668</v>
      </c>
      <c r="D640" s="167"/>
      <c r="E640" s="116" t="s">
        <v>55</v>
      </c>
      <c r="F640" s="67" t="s">
        <v>54</v>
      </c>
      <c r="G640" s="68"/>
      <c r="H640" s="69"/>
      <c r="I640" s="70">
        <f>+G640*H640</f>
        <v>0</v>
      </c>
      <c r="J640" s="71">
        <f t="shared" si="186"/>
        <v>0</v>
      </c>
      <c r="K640" s="71">
        <f t="shared" si="186"/>
        <v>0</v>
      </c>
      <c r="L640" s="2"/>
      <c r="M640" s="2"/>
      <c r="N640" s="46" t="s">
        <v>141</v>
      </c>
    </row>
    <row r="641" spans="1:14" ht="15" customHeight="1" outlineLevel="1" x14ac:dyDescent="0.25">
      <c r="A641" s="47" t="s">
        <v>2768</v>
      </c>
      <c r="B641" s="47" t="s">
        <v>2769</v>
      </c>
      <c r="C641" s="48" t="s">
        <v>5668</v>
      </c>
      <c r="D641" s="167"/>
      <c r="E641" s="116" t="s">
        <v>55</v>
      </c>
      <c r="F641" s="67" t="s">
        <v>54</v>
      </c>
      <c r="G641" s="68"/>
      <c r="H641" s="69"/>
      <c r="I641" s="70">
        <f>+G641*H641</f>
        <v>0</v>
      </c>
      <c r="J641" s="71">
        <f t="shared" si="186"/>
        <v>0</v>
      </c>
      <c r="K641" s="71">
        <f t="shared" si="186"/>
        <v>0</v>
      </c>
      <c r="L641" s="2"/>
      <c r="M641" s="2"/>
      <c r="N641" s="46" t="s">
        <v>141</v>
      </c>
    </row>
    <row r="642" spans="1:14" ht="15" customHeight="1" outlineLevel="1" x14ac:dyDescent="0.25">
      <c r="A642" s="47" t="s">
        <v>2770</v>
      </c>
      <c r="B642" s="47" t="s">
        <v>2771</v>
      </c>
      <c r="C642" s="48" t="s">
        <v>5668</v>
      </c>
      <c r="D642" s="167"/>
      <c r="E642" s="116" t="s">
        <v>55</v>
      </c>
      <c r="F642" s="67" t="s">
        <v>54</v>
      </c>
      <c r="G642" s="68"/>
      <c r="H642" s="69"/>
      <c r="I642" s="70">
        <f>+G642*H642</f>
        <v>0</v>
      </c>
      <c r="J642" s="71">
        <f t="shared" si="186"/>
        <v>0</v>
      </c>
      <c r="K642" s="71">
        <f t="shared" si="186"/>
        <v>0</v>
      </c>
      <c r="L642" s="2"/>
      <c r="M642" s="2"/>
      <c r="N642" s="46" t="s">
        <v>141</v>
      </c>
    </row>
    <row r="643" spans="1:14" ht="15" customHeight="1" outlineLevel="1" x14ac:dyDescent="0.25">
      <c r="A643" s="47" t="s">
        <v>2772</v>
      </c>
      <c r="B643" s="47" t="s">
        <v>2773</v>
      </c>
      <c r="C643" s="48" t="s">
        <v>5668</v>
      </c>
      <c r="D643" s="167"/>
      <c r="E643" s="116" t="s">
        <v>55</v>
      </c>
      <c r="F643" s="67" t="s">
        <v>54</v>
      </c>
      <c r="G643" s="68"/>
      <c r="H643" s="69"/>
      <c r="I643" s="70">
        <f>+G643*H643</f>
        <v>0</v>
      </c>
      <c r="J643" s="71">
        <f t="shared" si="186"/>
        <v>0</v>
      </c>
      <c r="K643" s="71">
        <f t="shared" si="186"/>
        <v>0</v>
      </c>
      <c r="L643" s="2"/>
      <c r="M643" s="2"/>
      <c r="N643" s="46" t="s">
        <v>143</v>
      </c>
    </row>
    <row r="644" spans="1:14" ht="15" customHeight="1" x14ac:dyDescent="0.25">
      <c r="A644" s="43" t="s">
        <v>2774</v>
      </c>
      <c r="B644" s="43" t="s">
        <v>2775</v>
      </c>
      <c r="C644" s="44"/>
      <c r="D644" s="45"/>
      <c r="E644" s="158"/>
      <c r="F644" s="65"/>
      <c r="G644" s="107"/>
      <c r="H644" s="107"/>
      <c r="I644" s="107"/>
      <c r="J644" s="107"/>
      <c r="K644" s="107"/>
      <c r="L644" s="2"/>
      <c r="M644" s="2"/>
      <c r="N644" s="46" t="s">
        <v>142</v>
      </c>
    </row>
    <row r="645" spans="1:14" ht="15" customHeight="1" outlineLevel="1" x14ac:dyDescent="0.25">
      <c r="A645" s="47" t="s">
        <v>2776</v>
      </c>
      <c r="B645" s="47" t="s">
        <v>2777</v>
      </c>
      <c r="C645" s="48" t="s">
        <v>5668</v>
      </c>
      <c r="D645" s="167"/>
      <c r="E645" s="116" t="s">
        <v>55</v>
      </c>
      <c r="F645" s="67" t="s">
        <v>54</v>
      </c>
      <c r="G645" s="68"/>
      <c r="H645" s="69"/>
      <c r="I645" s="70">
        <f>+G645*H645</f>
        <v>0</v>
      </c>
      <c r="J645" s="71">
        <f t="shared" ref="J645:K649" si="187">+H645*$K$2</f>
        <v>0</v>
      </c>
      <c r="K645" s="71">
        <f t="shared" si="187"/>
        <v>0</v>
      </c>
      <c r="L645" s="2"/>
      <c r="M645" s="2"/>
      <c r="N645" s="46" t="s">
        <v>141</v>
      </c>
    </row>
    <row r="646" spans="1:14" ht="15" customHeight="1" outlineLevel="1" x14ac:dyDescent="0.25">
      <c r="A646" s="47" t="s">
        <v>2778</v>
      </c>
      <c r="B646" s="47" t="s">
        <v>2779</v>
      </c>
      <c r="C646" s="48" t="s">
        <v>5668</v>
      </c>
      <c r="D646" s="167"/>
      <c r="E646" s="116" t="s">
        <v>55</v>
      </c>
      <c r="F646" s="67" t="s">
        <v>54</v>
      </c>
      <c r="G646" s="68"/>
      <c r="H646" s="69"/>
      <c r="I646" s="70">
        <f>+G646*H646</f>
        <v>0</v>
      </c>
      <c r="J646" s="71">
        <f t="shared" si="187"/>
        <v>0</v>
      </c>
      <c r="K646" s="71">
        <f t="shared" si="187"/>
        <v>0</v>
      </c>
      <c r="L646" s="2"/>
      <c r="M646" s="2"/>
      <c r="N646" s="46" t="s">
        <v>141</v>
      </c>
    </row>
    <row r="647" spans="1:14" ht="15" customHeight="1" outlineLevel="1" x14ac:dyDescent="0.25">
      <c r="A647" s="47" t="s">
        <v>2780</v>
      </c>
      <c r="B647" s="47" t="s">
        <v>2781</v>
      </c>
      <c r="C647" s="48" t="s">
        <v>5668</v>
      </c>
      <c r="D647" s="167"/>
      <c r="E647" s="116" t="s">
        <v>55</v>
      </c>
      <c r="F647" s="67" t="s">
        <v>54</v>
      </c>
      <c r="G647" s="68"/>
      <c r="H647" s="69"/>
      <c r="I647" s="70">
        <f>+G647*H647</f>
        <v>0</v>
      </c>
      <c r="J647" s="71">
        <f t="shared" si="187"/>
        <v>0</v>
      </c>
      <c r="K647" s="71">
        <f t="shared" si="187"/>
        <v>0</v>
      </c>
      <c r="L647" s="2"/>
      <c r="M647" s="2"/>
      <c r="N647" s="46" t="s">
        <v>141</v>
      </c>
    </row>
    <row r="648" spans="1:14" s="108" customFormat="1" ht="15" customHeight="1" outlineLevel="1" x14ac:dyDescent="0.25">
      <c r="A648" s="47" t="s">
        <v>2782</v>
      </c>
      <c r="B648" s="47" t="s">
        <v>2783</v>
      </c>
      <c r="C648" s="48" t="s">
        <v>5668</v>
      </c>
      <c r="D648" s="167"/>
      <c r="E648" s="116" t="s">
        <v>55</v>
      </c>
      <c r="F648" s="67" t="s">
        <v>54</v>
      </c>
      <c r="G648" s="68"/>
      <c r="H648" s="69"/>
      <c r="I648" s="70">
        <f>+G648*H648</f>
        <v>0</v>
      </c>
      <c r="J648" s="71">
        <f t="shared" si="187"/>
        <v>0</v>
      </c>
      <c r="K648" s="71">
        <f t="shared" si="187"/>
        <v>0</v>
      </c>
      <c r="L648" s="2"/>
      <c r="M648" s="2"/>
      <c r="N648" s="46" t="s">
        <v>141</v>
      </c>
    </row>
    <row r="649" spans="1:14" s="108" customFormat="1" ht="15" customHeight="1" outlineLevel="1" x14ac:dyDescent="0.25">
      <c r="A649" s="47" t="s">
        <v>2784</v>
      </c>
      <c r="B649" s="47" t="s">
        <v>2785</v>
      </c>
      <c r="C649" s="48" t="s">
        <v>5668</v>
      </c>
      <c r="D649" s="167"/>
      <c r="E649" s="116" t="s">
        <v>55</v>
      </c>
      <c r="F649" s="67" t="s">
        <v>54</v>
      </c>
      <c r="G649" s="68"/>
      <c r="H649" s="69"/>
      <c r="I649" s="70">
        <f>+G649*H649</f>
        <v>0</v>
      </c>
      <c r="J649" s="71">
        <f t="shared" si="187"/>
        <v>0</v>
      </c>
      <c r="K649" s="71">
        <f t="shared" si="187"/>
        <v>0</v>
      </c>
      <c r="L649" s="2"/>
      <c r="M649" s="2"/>
      <c r="N649" s="46" t="s">
        <v>143</v>
      </c>
    </row>
    <row r="650" spans="1:14" s="108" customFormat="1" ht="15" customHeight="1" x14ac:dyDescent="0.25">
      <c r="A650" s="43" t="s">
        <v>2786</v>
      </c>
      <c r="B650" s="43" t="s">
        <v>2787</v>
      </c>
      <c r="C650" s="44"/>
      <c r="D650" s="45"/>
      <c r="E650" s="158"/>
      <c r="F650" s="65"/>
      <c r="G650" s="107"/>
      <c r="H650" s="107"/>
      <c r="I650" s="107"/>
      <c r="J650" s="107"/>
      <c r="K650" s="107"/>
      <c r="L650" s="2"/>
      <c r="M650" s="2"/>
      <c r="N650" s="46" t="s">
        <v>142</v>
      </c>
    </row>
    <row r="651" spans="1:14" s="108" customFormat="1" ht="15" customHeight="1" outlineLevel="1" x14ac:dyDescent="0.25">
      <c r="A651" s="47" t="s">
        <v>2788</v>
      </c>
      <c r="B651" s="47" t="s">
        <v>2789</v>
      </c>
      <c r="C651" s="166" t="s">
        <v>5674</v>
      </c>
      <c r="D651" s="167"/>
      <c r="E651" s="116" t="s">
        <v>55</v>
      </c>
      <c r="F651" s="67" t="s">
        <v>54</v>
      </c>
      <c r="G651" s="68"/>
      <c r="H651" s="69"/>
      <c r="I651" s="70">
        <f t="shared" ref="I651:I660" si="188">+G651*H651</f>
        <v>0</v>
      </c>
      <c r="J651" s="71">
        <f t="shared" ref="J651:J660" si="189">+H651*$K$2</f>
        <v>0</v>
      </c>
      <c r="K651" s="71">
        <f t="shared" ref="K651:K660" si="190">+I651*$K$2</f>
        <v>0</v>
      </c>
      <c r="L651" s="2"/>
      <c r="M651" s="2"/>
      <c r="N651" s="46" t="s">
        <v>141</v>
      </c>
    </row>
    <row r="652" spans="1:14" ht="15" customHeight="1" outlineLevel="1" x14ac:dyDescent="0.25">
      <c r="A652" s="47" t="s">
        <v>2790</v>
      </c>
      <c r="B652" s="47" t="s">
        <v>2791</v>
      </c>
      <c r="C652" s="166" t="s">
        <v>5674</v>
      </c>
      <c r="D652" s="167"/>
      <c r="E652" s="116" t="s">
        <v>55</v>
      </c>
      <c r="F652" s="67" t="s">
        <v>54</v>
      </c>
      <c r="G652" s="68"/>
      <c r="H652" s="69"/>
      <c r="I652" s="70">
        <f t="shared" si="188"/>
        <v>0</v>
      </c>
      <c r="J652" s="71">
        <f t="shared" si="189"/>
        <v>0</v>
      </c>
      <c r="K652" s="71">
        <f t="shared" si="190"/>
        <v>0</v>
      </c>
      <c r="L652" s="2"/>
      <c r="M652" s="2"/>
      <c r="N652" s="46" t="s">
        <v>141</v>
      </c>
    </row>
    <row r="653" spans="1:14" s="108" customFormat="1" ht="15" customHeight="1" outlineLevel="1" x14ac:dyDescent="0.25">
      <c r="A653" s="47" t="s">
        <v>2792</v>
      </c>
      <c r="B653" s="47" t="s">
        <v>2793</v>
      </c>
      <c r="C653" s="166" t="s">
        <v>5674</v>
      </c>
      <c r="D653" s="167"/>
      <c r="E653" s="116" t="s">
        <v>55</v>
      </c>
      <c r="F653" s="67" t="s">
        <v>54</v>
      </c>
      <c r="G653" s="68"/>
      <c r="H653" s="69"/>
      <c r="I653" s="70">
        <f t="shared" si="188"/>
        <v>0</v>
      </c>
      <c r="J653" s="71">
        <f t="shared" si="189"/>
        <v>0</v>
      </c>
      <c r="K653" s="71">
        <f t="shared" si="190"/>
        <v>0</v>
      </c>
      <c r="L653" s="2"/>
      <c r="M653" s="2"/>
      <c r="N653" s="46" t="s">
        <v>141</v>
      </c>
    </row>
    <row r="654" spans="1:14" s="108" customFormat="1" ht="15" customHeight="1" outlineLevel="1" x14ac:dyDescent="0.25">
      <c r="A654" s="47" t="s">
        <v>2794</v>
      </c>
      <c r="B654" s="47" t="s">
        <v>2795</v>
      </c>
      <c r="C654" s="166" t="s">
        <v>5674</v>
      </c>
      <c r="D654" s="167"/>
      <c r="E654" s="116" t="s">
        <v>55</v>
      </c>
      <c r="F654" s="67" t="s">
        <v>54</v>
      </c>
      <c r="G654" s="68"/>
      <c r="H654" s="69"/>
      <c r="I654" s="70">
        <f t="shared" si="188"/>
        <v>0</v>
      </c>
      <c r="J654" s="71">
        <f t="shared" si="189"/>
        <v>0</v>
      </c>
      <c r="K654" s="71">
        <f t="shared" si="190"/>
        <v>0</v>
      </c>
      <c r="L654" s="2"/>
      <c r="M654" s="2"/>
      <c r="N654" s="46" t="s">
        <v>141</v>
      </c>
    </row>
    <row r="655" spans="1:14" s="108" customFormat="1" ht="15" customHeight="1" outlineLevel="1" x14ac:dyDescent="0.25">
      <c r="A655" s="47" t="s">
        <v>2796</v>
      </c>
      <c r="B655" s="47" t="s">
        <v>2797</v>
      </c>
      <c r="C655" s="166" t="s">
        <v>5674</v>
      </c>
      <c r="D655" s="167"/>
      <c r="E655" s="116" t="s">
        <v>55</v>
      </c>
      <c r="F655" s="67" t="s">
        <v>54</v>
      </c>
      <c r="G655" s="68"/>
      <c r="H655" s="69"/>
      <c r="I655" s="70">
        <f t="shared" si="188"/>
        <v>0</v>
      </c>
      <c r="J655" s="71">
        <f t="shared" si="189"/>
        <v>0</v>
      </c>
      <c r="K655" s="71">
        <f t="shared" si="190"/>
        <v>0</v>
      </c>
      <c r="L655" s="2"/>
      <c r="M655" s="2"/>
      <c r="N655" s="46" t="s">
        <v>141</v>
      </c>
    </row>
    <row r="656" spans="1:14" s="108" customFormat="1" ht="15" customHeight="1" outlineLevel="1" x14ac:dyDescent="0.25">
      <c r="A656" s="47" t="s">
        <v>2798</v>
      </c>
      <c r="B656" s="47" t="s">
        <v>2799</v>
      </c>
      <c r="C656" s="166" t="s">
        <v>5674</v>
      </c>
      <c r="D656" s="167"/>
      <c r="E656" s="116" t="s">
        <v>55</v>
      </c>
      <c r="F656" s="67" t="s">
        <v>54</v>
      </c>
      <c r="G656" s="68"/>
      <c r="H656" s="69"/>
      <c r="I656" s="70">
        <f t="shared" si="188"/>
        <v>0</v>
      </c>
      <c r="J656" s="71">
        <f t="shared" si="189"/>
        <v>0</v>
      </c>
      <c r="K656" s="71">
        <f t="shared" si="190"/>
        <v>0</v>
      </c>
      <c r="L656" s="2"/>
      <c r="M656" s="2"/>
      <c r="N656" s="46" t="s">
        <v>141</v>
      </c>
    </row>
    <row r="657" spans="1:14" s="108" customFormat="1" ht="15" customHeight="1" outlineLevel="1" x14ac:dyDescent="0.25">
      <c r="A657" s="47" t="s">
        <v>2800</v>
      </c>
      <c r="B657" s="47" t="s">
        <v>2801</v>
      </c>
      <c r="C657" s="166" t="s">
        <v>5674</v>
      </c>
      <c r="D657" s="167"/>
      <c r="E657" s="116" t="s">
        <v>55</v>
      </c>
      <c r="F657" s="67" t="s">
        <v>54</v>
      </c>
      <c r="G657" s="68"/>
      <c r="H657" s="69"/>
      <c r="I657" s="70">
        <f t="shared" si="188"/>
        <v>0</v>
      </c>
      <c r="J657" s="71">
        <f t="shared" si="189"/>
        <v>0</v>
      </c>
      <c r="K657" s="71">
        <f t="shared" si="190"/>
        <v>0</v>
      </c>
      <c r="L657" s="2"/>
      <c r="M657" s="2"/>
      <c r="N657" s="46" t="s">
        <v>141</v>
      </c>
    </row>
    <row r="658" spans="1:14" s="108" customFormat="1" ht="15" customHeight="1" outlineLevel="1" x14ac:dyDescent="0.25">
      <c r="A658" s="47" t="s">
        <v>2802</v>
      </c>
      <c r="B658" s="47" t="s">
        <v>2803</v>
      </c>
      <c r="C658" s="166" t="s">
        <v>5674</v>
      </c>
      <c r="D658" s="167"/>
      <c r="E658" s="116" t="s">
        <v>55</v>
      </c>
      <c r="F658" s="67" t="s">
        <v>54</v>
      </c>
      <c r="G658" s="68"/>
      <c r="H658" s="69"/>
      <c r="I658" s="70">
        <f t="shared" si="188"/>
        <v>0</v>
      </c>
      <c r="J658" s="71">
        <f t="shared" si="189"/>
        <v>0</v>
      </c>
      <c r="K658" s="71">
        <f t="shared" si="190"/>
        <v>0</v>
      </c>
      <c r="L658" s="2"/>
      <c r="M658" s="2"/>
      <c r="N658" s="46" t="s">
        <v>141</v>
      </c>
    </row>
    <row r="659" spans="1:14" s="2" customFormat="1" ht="15" customHeight="1" outlineLevel="1" x14ac:dyDescent="0.25">
      <c r="A659" s="47" t="s">
        <v>2804</v>
      </c>
      <c r="B659" s="47" t="s">
        <v>2805</v>
      </c>
      <c r="C659" s="166" t="s">
        <v>5674</v>
      </c>
      <c r="D659" s="167"/>
      <c r="E659" s="116" t="s">
        <v>55</v>
      </c>
      <c r="F659" s="67" t="s">
        <v>54</v>
      </c>
      <c r="G659" s="68"/>
      <c r="H659" s="69"/>
      <c r="I659" s="70">
        <f t="shared" si="188"/>
        <v>0</v>
      </c>
      <c r="J659" s="71">
        <f t="shared" si="189"/>
        <v>0</v>
      </c>
      <c r="K659" s="71">
        <f t="shared" si="190"/>
        <v>0</v>
      </c>
      <c r="N659" s="46" t="s">
        <v>141</v>
      </c>
    </row>
    <row r="660" spans="1:14" s="2" customFormat="1" ht="15" customHeight="1" outlineLevel="1" x14ac:dyDescent="0.25">
      <c r="A660" s="47" t="s">
        <v>2806</v>
      </c>
      <c r="B660" s="47" t="s">
        <v>2807</v>
      </c>
      <c r="C660" s="166" t="s">
        <v>5674</v>
      </c>
      <c r="D660" s="167"/>
      <c r="E660" s="116" t="s">
        <v>55</v>
      </c>
      <c r="F660" s="67" t="s">
        <v>54</v>
      </c>
      <c r="G660" s="68"/>
      <c r="H660" s="69"/>
      <c r="I660" s="70">
        <f t="shared" si="188"/>
        <v>0</v>
      </c>
      <c r="J660" s="71">
        <f t="shared" si="189"/>
        <v>0</v>
      </c>
      <c r="K660" s="71">
        <f t="shared" si="190"/>
        <v>0</v>
      </c>
      <c r="N660" s="46" t="s">
        <v>141</v>
      </c>
    </row>
    <row r="661" spans="1:14" s="2" customFormat="1" ht="15" customHeight="1" outlineLevel="1" x14ac:dyDescent="0.25">
      <c r="A661" s="47" t="s">
        <v>2808</v>
      </c>
      <c r="B661" s="47" t="s">
        <v>2809</v>
      </c>
      <c r="C661" s="48"/>
      <c r="D661" s="49"/>
      <c r="E661" s="116"/>
      <c r="F661" s="67"/>
      <c r="G661" s="52"/>
      <c r="H661" s="52"/>
      <c r="I661" s="52"/>
      <c r="J661" s="52"/>
      <c r="K661" s="52"/>
      <c r="N661" s="46" t="s">
        <v>142</v>
      </c>
    </row>
    <row r="662" spans="1:14" s="2" customFormat="1" ht="15" customHeight="1" outlineLevel="2" x14ac:dyDescent="0.25">
      <c r="A662" s="50" t="s">
        <v>2810</v>
      </c>
      <c r="B662" s="50" t="s">
        <v>2811</v>
      </c>
      <c r="C662" s="166" t="s">
        <v>5674</v>
      </c>
      <c r="D662" s="167"/>
      <c r="E662" s="116" t="s">
        <v>55</v>
      </c>
      <c r="F662" s="67" t="s">
        <v>54</v>
      </c>
      <c r="G662" s="68"/>
      <c r="H662" s="69"/>
      <c r="I662" s="70">
        <f>+G662*H662</f>
        <v>0</v>
      </c>
      <c r="J662" s="71">
        <f t="shared" ref="J662:K666" si="191">+H662*$K$2</f>
        <v>0</v>
      </c>
      <c r="K662" s="71">
        <f t="shared" si="191"/>
        <v>0</v>
      </c>
      <c r="N662" s="46" t="s">
        <v>141</v>
      </c>
    </row>
    <row r="663" spans="1:14" ht="15" customHeight="1" outlineLevel="2" x14ac:dyDescent="0.25">
      <c r="A663" s="50" t="s">
        <v>2812</v>
      </c>
      <c r="B663" s="50" t="s">
        <v>2813</v>
      </c>
      <c r="C663" s="166" t="s">
        <v>5674</v>
      </c>
      <c r="D663" s="167"/>
      <c r="E663" s="116" t="s">
        <v>55</v>
      </c>
      <c r="F663" s="67" t="s">
        <v>54</v>
      </c>
      <c r="G663" s="68"/>
      <c r="H663" s="69"/>
      <c r="I663" s="70">
        <f>+G663*H663</f>
        <v>0</v>
      </c>
      <c r="J663" s="71">
        <f t="shared" si="191"/>
        <v>0</v>
      </c>
      <c r="K663" s="71">
        <f t="shared" si="191"/>
        <v>0</v>
      </c>
      <c r="L663" s="2"/>
      <c r="M663" s="2"/>
      <c r="N663" s="46" t="s">
        <v>141</v>
      </c>
    </row>
    <row r="664" spans="1:14" ht="15" customHeight="1" outlineLevel="2" x14ac:dyDescent="0.25">
      <c r="A664" s="50" t="s">
        <v>2814</v>
      </c>
      <c r="B664" s="50" t="s">
        <v>2815</v>
      </c>
      <c r="C664" s="166" t="s">
        <v>5674</v>
      </c>
      <c r="D664" s="167"/>
      <c r="E664" s="116" t="s">
        <v>55</v>
      </c>
      <c r="F664" s="67" t="s">
        <v>54</v>
      </c>
      <c r="G664" s="68"/>
      <c r="H664" s="69"/>
      <c r="I664" s="70">
        <f>+G664*H664</f>
        <v>0</v>
      </c>
      <c r="J664" s="71">
        <f t="shared" si="191"/>
        <v>0</v>
      </c>
      <c r="K664" s="71">
        <f t="shared" si="191"/>
        <v>0</v>
      </c>
      <c r="L664" s="2"/>
      <c r="M664" s="2"/>
      <c r="N664" s="46" t="s">
        <v>141</v>
      </c>
    </row>
    <row r="665" spans="1:14" s="108" customFormat="1" ht="15" customHeight="1" outlineLevel="2" x14ac:dyDescent="0.25">
      <c r="A665" s="50" t="s">
        <v>2816</v>
      </c>
      <c r="B665" s="50" t="s">
        <v>2817</v>
      </c>
      <c r="C665" s="166" t="s">
        <v>5674</v>
      </c>
      <c r="D665" s="167"/>
      <c r="E665" s="116" t="s">
        <v>55</v>
      </c>
      <c r="F665" s="67" t="s">
        <v>54</v>
      </c>
      <c r="G665" s="68"/>
      <c r="H665" s="69"/>
      <c r="I665" s="70">
        <f>+G665*H665</f>
        <v>0</v>
      </c>
      <c r="J665" s="71">
        <f t="shared" si="191"/>
        <v>0</v>
      </c>
      <c r="K665" s="71">
        <f t="shared" si="191"/>
        <v>0</v>
      </c>
      <c r="L665" s="2"/>
      <c r="M665" s="2"/>
      <c r="N665" s="46" t="s">
        <v>143</v>
      </c>
    </row>
    <row r="666" spans="1:14" s="108" customFormat="1" ht="15" customHeight="1" outlineLevel="1" x14ac:dyDescent="0.25">
      <c r="A666" s="47" t="s">
        <v>2818</v>
      </c>
      <c r="B666" s="47" t="s">
        <v>2819</v>
      </c>
      <c r="C666" s="166" t="s">
        <v>5674</v>
      </c>
      <c r="D666" s="167"/>
      <c r="E666" s="116" t="s">
        <v>55</v>
      </c>
      <c r="F666" s="67" t="s">
        <v>54</v>
      </c>
      <c r="G666" s="68"/>
      <c r="H666" s="69"/>
      <c r="I666" s="70">
        <f>+G666*H666</f>
        <v>0</v>
      </c>
      <c r="J666" s="71">
        <f t="shared" si="191"/>
        <v>0</v>
      </c>
      <c r="K666" s="71">
        <f t="shared" si="191"/>
        <v>0</v>
      </c>
      <c r="L666" s="2"/>
      <c r="M666" s="2"/>
      <c r="N666" s="46" t="s">
        <v>143</v>
      </c>
    </row>
    <row r="667" spans="1:14" s="2" customFormat="1" ht="15" customHeight="1" x14ac:dyDescent="0.25">
      <c r="A667" s="43" t="s">
        <v>2820</v>
      </c>
      <c r="B667" s="43" t="s">
        <v>2821</v>
      </c>
      <c r="C667" s="44"/>
      <c r="D667" s="45"/>
      <c r="E667" s="158"/>
      <c r="F667" s="65"/>
      <c r="G667" s="107"/>
      <c r="H667" s="107"/>
      <c r="I667" s="107"/>
      <c r="J667" s="107"/>
      <c r="K667" s="107"/>
      <c r="N667" s="46" t="s">
        <v>142</v>
      </c>
    </row>
    <row r="668" spans="1:14" s="2" customFormat="1" ht="15" customHeight="1" outlineLevel="1" x14ac:dyDescent="0.25">
      <c r="A668" s="47" t="s">
        <v>2822</v>
      </c>
      <c r="B668" s="47" t="s">
        <v>2823</v>
      </c>
      <c r="C668" s="48"/>
      <c r="D668" s="49"/>
      <c r="E668" s="116"/>
      <c r="F668" s="67"/>
      <c r="G668" s="52"/>
      <c r="H668" s="52"/>
      <c r="I668" s="52"/>
      <c r="J668" s="52"/>
      <c r="K668" s="52"/>
      <c r="N668" s="46" t="s">
        <v>142</v>
      </c>
    </row>
    <row r="669" spans="1:14" ht="15" customHeight="1" outlineLevel="2" x14ac:dyDescent="0.25">
      <c r="A669" s="50" t="s">
        <v>2824</v>
      </c>
      <c r="B669" s="50" t="s">
        <v>2825</v>
      </c>
      <c r="C669" s="48" t="s">
        <v>5670</v>
      </c>
      <c r="D669" s="167"/>
      <c r="E669" s="116" t="s">
        <v>55</v>
      </c>
      <c r="F669" s="67" t="s">
        <v>54</v>
      </c>
      <c r="G669" s="68"/>
      <c r="H669" s="69"/>
      <c r="I669" s="70">
        <f>+G669*H669</f>
        <v>0</v>
      </c>
      <c r="J669" s="71">
        <f t="shared" ref="J669:K672" si="192">+H669*$K$2</f>
        <v>0</v>
      </c>
      <c r="K669" s="71">
        <f t="shared" si="192"/>
        <v>0</v>
      </c>
      <c r="L669" s="2"/>
      <c r="M669" s="2"/>
      <c r="N669" s="46" t="s">
        <v>141</v>
      </c>
    </row>
    <row r="670" spans="1:14" ht="15" customHeight="1" outlineLevel="2" x14ac:dyDescent="0.25">
      <c r="A670" s="50" t="s">
        <v>2826</v>
      </c>
      <c r="B670" s="50" t="s">
        <v>2827</v>
      </c>
      <c r="C670" s="48" t="s">
        <v>5670</v>
      </c>
      <c r="D670" s="167"/>
      <c r="E670" s="116" t="s">
        <v>55</v>
      </c>
      <c r="F670" s="67" t="s">
        <v>54</v>
      </c>
      <c r="G670" s="68"/>
      <c r="H670" s="69"/>
      <c r="I670" s="70">
        <f>+G670*H670</f>
        <v>0</v>
      </c>
      <c r="J670" s="71">
        <f t="shared" si="192"/>
        <v>0</v>
      </c>
      <c r="K670" s="71">
        <f t="shared" si="192"/>
        <v>0</v>
      </c>
      <c r="L670" s="2"/>
      <c r="M670" s="2"/>
      <c r="N670" s="46" t="s">
        <v>141</v>
      </c>
    </row>
    <row r="671" spans="1:14" s="2" customFormat="1" ht="15" customHeight="1" outlineLevel="2" x14ac:dyDescent="0.25">
      <c r="A671" s="50" t="s">
        <v>2828</v>
      </c>
      <c r="B671" s="50" t="s">
        <v>2829</v>
      </c>
      <c r="C671" s="48" t="s">
        <v>5670</v>
      </c>
      <c r="D671" s="167"/>
      <c r="E671" s="116" t="s">
        <v>55</v>
      </c>
      <c r="F671" s="67" t="s">
        <v>54</v>
      </c>
      <c r="G671" s="68"/>
      <c r="H671" s="69"/>
      <c r="I671" s="70">
        <f>+G671*H671</f>
        <v>0</v>
      </c>
      <c r="J671" s="71">
        <f t="shared" si="192"/>
        <v>0</v>
      </c>
      <c r="K671" s="71">
        <f t="shared" si="192"/>
        <v>0</v>
      </c>
      <c r="N671" s="46" t="s">
        <v>141</v>
      </c>
    </row>
    <row r="672" spans="1:14" s="2" customFormat="1" ht="15" customHeight="1" outlineLevel="2" x14ac:dyDescent="0.25">
      <c r="A672" s="50" t="s">
        <v>2830</v>
      </c>
      <c r="B672" s="50" t="s">
        <v>2831</v>
      </c>
      <c r="C672" s="48" t="s">
        <v>5670</v>
      </c>
      <c r="D672" s="167"/>
      <c r="E672" s="116" t="s">
        <v>55</v>
      </c>
      <c r="F672" s="67" t="s">
        <v>54</v>
      </c>
      <c r="G672" s="68"/>
      <c r="H672" s="69"/>
      <c r="I672" s="70">
        <f>+G672*H672</f>
        <v>0</v>
      </c>
      <c r="J672" s="71">
        <f t="shared" si="192"/>
        <v>0</v>
      </c>
      <c r="K672" s="71">
        <f t="shared" si="192"/>
        <v>0</v>
      </c>
      <c r="N672" s="46" t="s">
        <v>143</v>
      </c>
    </row>
    <row r="673" spans="1:14" s="2" customFormat="1" ht="15" customHeight="1" outlineLevel="1" x14ac:dyDescent="0.25">
      <c r="A673" s="47" t="s">
        <v>2832</v>
      </c>
      <c r="B673" s="47" t="s">
        <v>2833</v>
      </c>
      <c r="C673" s="48"/>
      <c r="D673" s="49"/>
      <c r="E673" s="116"/>
      <c r="F673" s="67"/>
      <c r="G673" s="52"/>
      <c r="H673" s="52"/>
      <c r="I673" s="52"/>
      <c r="J673" s="52"/>
      <c r="K673" s="52"/>
      <c r="N673" s="46" t="s">
        <v>142</v>
      </c>
    </row>
    <row r="674" spans="1:14" s="2" customFormat="1" ht="15" customHeight="1" outlineLevel="2" x14ac:dyDescent="0.25">
      <c r="A674" s="50" t="s">
        <v>2834</v>
      </c>
      <c r="B674" s="50" t="s">
        <v>2835</v>
      </c>
      <c r="C674" s="48" t="s">
        <v>5672</v>
      </c>
      <c r="D674" s="167"/>
      <c r="E674" s="116" t="s">
        <v>55</v>
      </c>
      <c r="F674" s="98" t="s">
        <v>54</v>
      </c>
      <c r="G674" s="68"/>
      <c r="H674" s="69"/>
      <c r="I674" s="70">
        <f t="shared" ref="I674:I690" si="193">+G674*H674</f>
        <v>0</v>
      </c>
      <c r="J674" s="71">
        <f t="shared" ref="J674:J690" si="194">+H674*$K$2</f>
        <v>0</v>
      </c>
      <c r="K674" s="71">
        <f t="shared" ref="K674:K690" si="195">+I674*$K$2</f>
        <v>0</v>
      </c>
      <c r="N674" s="46" t="s">
        <v>141</v>
      </c>
    </row>
    <row r="675" spans="1:14" s="2" customFormat="1" ht="15" customHeight="1" outlineLevel="2" x14ac:dyDescent="0.25">
      <c r="A675" s="50" t="s">
        <v>2836</v>
      </c>
      <c r="B675" s="50" t="s">
        <v>2837</v>
      </c>
      <c r="C675" s="48" t="s">
        <v>5672</v>
      </c>
      <c r="D675" s="167"/>
      <c r="E675" s="116" t="s">
        <v>55</v>
      </c>
      <c r="F675" s="98" t="s">
        <v>54</v>
      </c>
      <c r="G675" s="68"/>
      <c r="H675" s="69"/>
      <c r="I675" s="70">
        <f t="shared" si="193"/>
        <v>0</v>
      </c>
      <c r="J675" s="71">
        <f t="shared" si="194"/>
        <v>0</v>
      </c>
      <c r="K675" s="71">
        <f t="shared" si="195"/>
        <v>0</v>
      </c>
      <c r="N675" s="46" t="s">
        <v>141</v>
      </c>
    </row>
    <row r="676" spans="1:14" s="2" customFormat="1" ht="15" customHeight="1" outlineLevel="2" x14ac:dyDescent="0.25">
      <c r="A676" s="50" t="s">
        <v>2838</v>
      </c>
      <c r="B676" s="50" t="s">
        <v>2839</v>
      </c>
      <c r="C676" s="48" t="s">
        <v>5672</v>
      </c>
      <c r="D676" s="167"/>
      <c r="E676" s="116" t="s">
        <v>55</v>
      </c>
      <c r="F676" s="98" t="s">
        <v>54</v>
      </c>
      <c r="G676" s="68"/>
      <c r="H676" s="69"/>
      <c r="I676" s="70">
        <f t="shared" si="193"/>
        <v>0</v>
      </c>
      <c r="J676" s="71">
        <f t="shared" si="194"/>
        <v>0</v>
      </c>
      <c r="K676" s="71">
        <f t="shared" si="195"/>
        <v>0</v>
      </c>
      <c r="N676" s="46" t="s">
        <v>141</v>
      </c>
    </row>
    <row r="677" spans="1:14" s="2" customFormat="1" ht="15" customHeight="1" outlineLevel="2" x14ac:dyDescent="0.25">
      <c r="A677" s="50" t="s">
        <v>2840</v>
      </c>
      <c r="B677" s="50" t="s">
        <v>2841</v>
      </c>
      <c r="C677" s="48" t="s">
        <v>5672</v>
      </c>
      <c r="D677" s="167"/>
      <c r="E677" s="116" t="s">
        <v>55</v>
      </c>
      <c r="F677" s="98" t="s">
        <v>54</v>
      </c>
      <c r="G677" s="68"/>
      <c r="H677" s="69"/>
      <c r="I677" s="70">
        <f t="shared" si="193"/>
        <v>0</v>
      </c>
      <c r="J677" s="71">
        <f t="shared" si="194"/>
        <v>0</v>
      </c>
      <c r="K677" s="71">
        <f t="shared" si="195"/>
        <v>0</v>
      </c>
      <c r="N677" s="46" t="s">
        <v>141</v>
      </c>
    </row>
    <row r="678" spans="1:14" s="2" customFormat="1" ht="15" customHeight="1" outlineLevel="2" x14ac:dyDescent="0.25">
      <c r="A678" s="50" t="s">
        <v>2842</v>
      </c>
      <c r="B678" s="50" t="s">
        <v>2843</v>
      </c>
      <c r="C678" s="48" t="s">
        <v>5672</v>
      </c>
      <c r="D678" s="167"/>
      <c r="E678" s="116" t="s">
        <v>55</v>
      </c>
      <c r="F678" s="98" t="s">
        <v>54</v>
      </c>
      <c r="G678" s="68"/>
      <c r="H678" s="69"/>
      <c r="I678" s="70">
        <f t="shared" si="193"/>
        <v>0</v>
      </c>
      <c r="J678" s="71">
        <f t="shared" si="194"/>
        <v>0</v>
      </c>
      <c r="K678" s="71">
        <f t="shared" si="195"/>
        <v>0</v>
      </c>
      <c r="N678" s="46" t="s">
        <v>141</v>
      </c>
    </row>
    <row r="679" spans="1:14" s="2" customFormat="1" ht="15" customHeight="1" outlineLevel="2" x14ac:dyDescent="0.25">
      <c r="A679" s="50" t="s">
        <v>2844</v>
      </c>
      <c r="B679" s="50" t="s">
        <v>2845</v>
      </c>
      <c r="C679" s="48" t="s">
        <v>5672</v>
      </c>
      <c r="D679" s="167"/>
      <c r="E679" s="116" t="s">
        <v>55</v>
      </c>
      <c r="F679" s="98" t="s">
        <v>54</v>
      </c>
      <c r="G679" s="68"/>
      <c r="H679" s="69"/>
      <c r="I679" s="70">
        <f t="shared" si="193"/>
        <v>0</v>
      </c>
      <c r="J679" s="71">
        <f t="shared" si="194"/>
        <v>0</v>
      </c>
      <c r="K679" s="71">
        <f t="shared" si="195"/>
        <v>0</v>
      </c>
      <c r="N679" s="46" t="s">
        <v>141</v>
      </c>
    </row>
    <row r="680" spans="1:14" s="2" customFormat="1" ht="15" customHeight="1" outlineLevel="2" x14ac:dyDescent="0.25">
      <c r="A680" s="50" t="s">
        <v>2846</v>
      </c>
      <c r="B680" s="50" t="s">
        <v>2847</v>
      </c>
      <c r="C680" s="48" t="s">
        <v>5672</v>
      </c>
      <c r="D680" s="167"/>
      <c r="E680" s="116" t="s">
        <v>55</v>
      </c>
      <c r="F680" s="67" t="s">
        <v>54</v>
      </c>
      <c r="G680" s="68"/>
      <c r="H680" s="69"/>
      <c r="I680" s="70">
        <f t="shared" si="193"/>
        <v>0</v>
      </c>
      <c r="J680" s="71">
        <f t="shared" si="194"/>
        <v>0</v>
      </c>
      <c r="K680" s="71">
        <f t="shared" si="195"/>
        <v>0</v>
      </c>
      <c r="N680" s="46" t="s">
        <v>141</v>
      </c>
    </row>
    <row r="681" spans="1:14" s="2" customFormat="1" ht="15" customHeight="1" outlineLevel="2" x14ac:dyDescent="0.25">
      <c r="A681" s="50" t="s">
        <v>2848</v>
      </c>
      <c r="B681" s="50" t="s">
        <v>2849</v>
      </c>
      <c r="C681" s="48" t="s">
        <v>5672</v>
      </c>
      <c r="D681" s="167"/>
      <c r="E681" s="116" t="s">
        <v>55</v>
      </c>
      <c r="F681" s="98" t="s">
        <v>54</v>
      </c>
      <c r="G681" s="68"/>
      <c r="H681" s="69"/>
      <c r="I681" s="70">
        <f t="shared" si="193"/>
        <v>0</v>
      </c>
      <c r="J681" s="71">
        <f t="shared" si="194"/>
        <v>0</v>
      </c>
      <c r="K681" s="71">
        <f t="shared" si="195"/>
        <v>0</v>
      </c>
      <c r="N681" s="46" t="s">
        <v>141</v>
      </c>
    </row>
    <row r="682" spans="1:14" s="2" customFormat="1" ht="15" customHeight="1" outlineLevel="2" x14ac:dyDescent="0.25">
      <c r="A682" s="50" t="s">
        <v>2850</v>
      </c>
      <c r="B682" s="50" t="s">
        <v>2851</v>
      </c>
      <c r="C682" s="48" t="s">
        <v>5672</v>
      </c>
      <c r="D682" s="167"/>
      <c r="E682" s="116" t="s">
        <v>55</v>
      </c>
      <c r="F682" s="98" t="s">
        <v>54</v>
      </c>
      <c r="G682" s="68"/>
      <c r="H682" s="69"/>
      <c r="I682" s="70">
        <f t="shared" si="193"/>
        <v>0</v>
      </c>
      <c r="J682" s="71">
        <f t="shared" si="194"/>
        <v>0</v>
      </c>
      <c r="K682" s="71">
        <f t="shared" si="195"/>
        <v>0</v>
      </c>
      <c r="N682" s="46" t="s">
        <v>141</v>
      </c>
    </row>
    <row r="683" spans="1:14" s="2" customFormat="1" ht="15" customHeight="1" outlineLevel="2" x14ac:dyDescent="0.25">
      <c r="A683" s="50" t="s">
        <v>2852</v>
      </c>
      <c r="B683" s="50" t="s">
        <v>2853</v>
      </c>
      <c r="C683" s="48" t="s">
        <v>5672</v>
      </c>
      <c r="D683" s="167"/>
      <c r="E683" s="116" t="s">
        <v>55</v>
      </c>
      <c r="F683" s="98" t="s">
        <v>54</v>
      </c>
      <c r="G683" s="68"/>
      <c r="H683" s="69"/>
      <c r="I683" s="70">
        <f t="shared" si="193"/>
        <v>0</v>
      </c>
      <c r="J683" s="71">
        <f t="shared" si="194"/>
        <v>0</v>
      </c>
      <c r="K683" s="71">
        <f t="shared" si="195"/>
        <v>0</v>
      </c>
      <c r="N683" s="46" t="s">
        <v>141</v>
      </c>
    </row>
    <row r="684" spans="1:14" s="2" customFormat="1" ht="15" customHeight="1" outlineLevel="2" x14ac:dyDescent="0.25">
      <c r="A684" s="50" t="s">
        <v>2854</v>
      </c>
      <c r="B684" s="50" t="s">
        <v>2855</v>
      </c>
      <c r="C684" s="48" t="s">
        <v>5672</v>
      </c>
      <c r="D684" s="167"/>
      <c r="E684" s="116" t="s">
        <v>55</v>
      </c>
      <c r="F684" s="98" t="s">
        <v>54</v>
      </c>
      <c r="G684" s="68"/>
      <c r="H684" s="69"/>
      <c r="I684" s="70">
        <f t="shared" si="193"/>
        <v>0</v>
      </c>
      <c r="J684" s="71">
        <f t="shared" si="194"/>
        <v>0</v>
      </c>
      <c r="K684" s="71">
        <f t="shared" si="195"/>
        <v>0</v>
      </c>
      <c r="N684" s="46" t="s">
        <v>141</v>
      </c>
    </row>
    <row r="685" spans="1:14" ht="15" customHeight="1" outlineLevel="2" x14ac:dyDescent="0.25">
      <c r="A685" s="50" t="s">
        <v>2856</v>
      </c>
      <c r="B685" s="50" t="s">
        <v>2857</v>
      </c>
      <c r="C685" s="48" t="s">
        <v>5672</v>
      </c>
      <c r="D685" s="167"/>
      <c r="E685" s="116" t="s">
        <v>55</v>
      </c>
      <c r="F685" s="98" t="s">
        <v>54</v>
      </c>
      <c r="G685" s="68"/>
      <c r="H685" s="69"/>
      <c r="I685" s="70">
        <f t="shared" si="193"/>
        <v>0</v>
      </c>
      <c r="J685" s="71">
        <f t="shared" si="194"/>
        <v>0</v>
      </c>
      <c r="K685" s="71">
        <f t="shared" si="195"/>
        <v>0</v>
      </c>
      <c r="L685" s="2"/>
      <c r="M685" s="2"/>
      <c r="N685" s="46" t="s">
        <v>141</v>
      </c>
    </row>
    <row r="686" spans="1:14" ht="15" customHeight="1" outlineLevel="2" x14ac:dyDescent="0.25">
      <c r="A686" s="50" t="s">
        <v>2858</v>
      </c>
      <c r="B686" s="50" t="s">
        <v>2859</v>
      </c>
      <c r="C686" s="48" t="s">
        <v>5672</v>
      </c>
      <c r="D686" s="167"/>
      <c r="E686" s="116" t="s">
        <v>55</v>
      </c>
      <c r="F686" s="98" t="s">
        <v>54</v>
      </c>
      <c r="G686" s="68"/>
      <c r="H686" s="69"/>
      <c r="I686" s="70">
        <f t="shared" si="193"/>
        <v>0</v>
      </c>
      <c r="J686" s="71">
        <f t="shared" si="194"/>
        <v>0</v>
      </c>
      <c r="K686" s="71">
        <f t="shared" si="195"/>
        <v>0</v>
      </c>
      <c r="L686" s="2"/>
      <c r="M686" s="2"/>
      <c r="N686" s="46" t="s">
        <v>141</v>
      </c>
    </row>
    <row r="687" spans="1:14" ht="15" customHeight="1" outlineLevel="2" x14ac:dyDescent="0.25">
      <c r="A687" s="50" t="s">
        <v>2860</v>
      </c>
      <c r="B687" s="50" t="s">
        <v>2861</v>
      </c>
      <c r="C687" s="48" t="s">
        <v>5672</v>
      </c>
      <c r="D687" s="167"/>
      <c r="E687" s="116" t="s">
        <v>55</v>
      </c>
      <c r="F687" s="98" t="s">
        <v>54</v>
      </c>
      <c r="G687" s="68"/>
      <c r="H687" s="69"/>
      <c r="I687" s="70">
        <f t="shared" si="193"/>
        <v>0</v>
      </c>
      <c r="J687" s="71">
        <f t="shared" si="194"/>
        <v>0</v>
      </c>
      <c r="K687" s="71">
        <f t="shared" si="195"/>
        <v>0</v>
      </c>
      <c r="L687" s="2"/>
      <c r="M687" s="2"/>
      <c r="N687" s="46" t="s">
        <v>143</v>
      </c>
    </row>
    <row r="688" spans="1:14" ht="15" customHeight="1" outlineLevel="1" x14ac:dyDescent="0.25">
      <c r="A688" s="47" t="s">
        <v>2862</v>
      </c>
      <c r="B688" s="47" t="s">
        <v>2863</v>
      </c>
      <c r="C688" s="48" t="s">
        <v>5668</v>
      </c>
      <c r="D688" s="167"/>
      <c r="E688" s="116" t="s">
        <v>73</v>
      </c>
      <c r="F688" s="67" t="s">
        <v>72</v>
      </c>
      <c r="G688" s="68"/>
      <c r="H688" s="69"/>
      <c r="I688" s="70">
        <f t="shared" si="193"/>
        <v>0</v>
      </c>
      <c r="J688" s="71">
        <f t="shared" si="194"/>
        <v>0</v>
      </c>
      <c r="K688" s="71">
        <f t="shared" si="195"/>
        <v>0</v>
      </c>
      <c r="L688" s="2"/>
      <c r="M688" s="2"/>
      <c r="N688" s="46" t="s">
        <v>141</v>
      </c>
    </row>
    <row r="689" spans="1:14" ht="15" customHeight="1" outlineLevel="1" x14ac:dyDescent="0.25">
      <c r="A689" s="47" t="s">
        <v>2864</v>
      </c>
      <c r="B689" s="47" t="s">
        <v>2865</v>
      </c>
      <c r="C689" s="48" t="s">
        <v>5668</v>
      </c>
      <c r="D689" s="167"/>
      <c r="E689" s="116" t="s">
        <v>73</v>
      </c>
      <c r="F689" s="67" t="s">
        <v>72</v>
      </c>
      <c r="G689" s="68"/>
      <c r="H689" s="69"/>
      <c r="I689" s="70">
        <f t="shared" si="193"/>
        <v>0</v>
      </c>
      <c r="J689" s="71">
        <f t="shared" si="194"/>
        <v>0</v>
      </c>
      <c r="K689" s="71">
        <f t="shared" si="195"/>
        <v>0</v>
      </c>
      <c r="L689" s="2"/>
      <c r="M689" s="2"/>
      <c r="N689" s="46" t="s">
        <v>141</v>
      </c>
    </row>
    <row r="690" spans="1:14" s="108" customFormat="1" ht="15" customHeight="1" outlineLevel="1" x14ac:dyDescent="0.25">
      <c r="A690" s="47" t="s">
        <v>2866</v>
      </c>
      <c r="B690" s="47" t="s">
        <v>2867</v>
      </c>
      <c r="C690" s="48" t="s">
        <v>5668</v>
      </c>
      <c r="D690" s="167"/>
      <c r="E690" s="116" t="s">
        <v>69</v>
      </c>
      <c r="F690" s="67" t="s">
        <v>69</v>
      </c>
      <c r="G690" s="68"/>
      <c r="H690" s="69"/>
      <c r="I690" s="70">
        <f t="shared" si="193"/>
        <v>0</v>
      </c>
      <c r="J690" s="71">
        <f t="shared" si="194"/>
        <v>0</v>
      </c>
      <c r="K690" s="71">
        <f t="shared" si="195"/>
        <v>0</v>
      </c>
      <c r="L690" s="2"/>
      <c r="M690" s="2"/>
      <c r="N690" s="46" t="s">
        <v>141</v>
      </c>
    </row>
    <row r="691" spans="1:14" s="108" customFormat="1" ht="15" customHeight="1" outlineLevel="1" x14ac:dyDescent="0.25">
      <c r="A691" s="47" t="s">
        <v>2868</v>
      </c>
      <c r="B691" s="47" t="s">
        <v>2869</v>
      </c>
      <c r="C691" s="48"/>
      <c r="D691" s="167"/>
      <c r="E691" s="159" t="s">
        <v>123</v>
      </c>
      <c r="F691" s="72" t="s">
        <v>123</v>
      </c>
      <c r="G691" s="68"/>
      <c r="H691" s="69"/>
      <c r="I691" s="70">
        <f>+G691*H691</f>
        <v>0</v>
      </c>
      <c r="J691" s="71">
        <f>+H691*$K$2</f>
        <v>0</v>
      </c>
      <c r="K691" s="71">
        <f>+I691*$K$2</f>
        <v>0</v>
      </c>
      <c r="L691" s="2"/>
      <c r="M691" s="2"/>
      <c r="N691" s="46" t="s">
        <v>143</v>
      </c>
    </row>
    <row r="692" spans="1:14" s="108" customFormat="1" ht="15" customHeight="1" x14ac:dyDescent="0.25">
      <c r="A692" s="43" t="s">
        <v>2870</v>
      </c>
      <c r="B692" s="43" t="s">
        <v>2871</v>
      </c>
      <c r="C692" s="44"/>
      <c r="D692" s="45"/>
      <c r="E692" s="158"/>
      <c r="F692" s="65"/>
      <c r="G692" s="107"/>
      <c r="H692" s="107"/>
      <c r="I692" s="107"/>
      <c r="J692" s="107"/>
      <c r="K692" s="107"/>
      <c r="L692" s="2"/>
      <c r="M692" s="2"/>
      <c r="N692" s="46" t="s">
        <v>142</v>
      </c>
    </row>
    <row r="693" spans="1:14" s="108" customFormat="1" ht="15" customHeight="1" outlineLevel="1" x14ac:dyDescent="0.25">
      <c r="A693" s="47" t="s">
        <v>2872</v>
      </c>
      <c r="B693" s="47" t="s">
        <v>2873</v>
      </c>
      <c r="C693" s="48" t="s">
        <v>5670</v>
      </c>
      <c r="D693" s="167"/>
      <c r="E693" s="116" t="s">
        <v>73</v>
      </c>
      <c r="F693" s="67" t="s">
        <v>72</v>
      </c>
      <c r="G693" s="68"/>
      <c r="H693" s="69"/>
      <c r="I693" s="70">
        <f t="shared" ref="I693:I698" si="196">+G693*H693</f>
        <v>0</v>
      </c>
      <c r="J693" s="71">
        <f>+H693*$K$2</f>
        <v>0</v>
      </c>
      <c r="K693" s="71">
        <f>+I693*$K$2</f>
        <v>0</v>
      </c>
      <c r="L693" s="2"/>
      <c r="M693" s="2"/>
      <c r="N693" s="46" t="s">
        <v>141</v>
      </c>
    </row>
    <row r="694" spans="1:14" ht="15" customHeight="1" outlineLevel="1" x14ac:dyDescent="0.25">
      <c r="A694" s="47" t="s">
        <v>2874</v>
      </c>
      <c r="B694" s="47" t="s">
        <v>2875</v>
      </c>
      <c r="C694" s="48" t="s">
        <v>5670</v>
      </c>
      <c r="D694" s="167"/>
      <c r="E694" s="116" t="s">
        <v>73</v>
      </c>
      <c r="F694" s="67" t="s">
        <v>72</v>
      </c>
      <c r="G694" s="68"/>
      <c r="H694" s="69"/>
      <c r="I694" s="70">
        <f t="shared" si="196"/>
        <v>0</v>
      </c>
      <c r="J694" s="71">
        <f t="shared" ref="J694:K698" si="197">+H694*$K$2</f>
        <v>0</v>
      </c>
      <c r="K694" s="71">
        <f t="shared" si="197"/>
        <v>0</v>
      </c>
      <c r="L694" s="2"/>
      <c r="M694" s="2"/>
      <c r="N694" s="46" t="s">
        <v>141</v>
      </c>
    </row>
    <row r="695" spans="1:14" ht="15" customHeight="1" outlineLevel="1" x14ac:dyDescent="0.25">
      <c r="A695" s="47" t="s">
        <v>2876</v>
      </c>
      <c r="B695" s="47" t="s">
        <v>2877</v>
      </c>
      <c r="C695" s="48" t="s">
        <v>5670</v>
      </c>
      <c r="D695" s="167"/>
      <c r="E695" s="116" t="s">
        <v>73</v>
      </c>
      <c r="F695" s="67" t="s">
        <v>72</v>
      </c>
      <c r="G695" s="68"/>
      <c r="H695" s="69"/>
      <c r="I695" s="70">
        <f t="shared" si="196"/>
        <v>0</v>
      </c>
      <c r="J695" s="71">
        <f t="shared" si="197"/>
        <v>0</v>
      </c>
      <c r="K695" s="71">
        <f t="shared" si="197"/>
        <v>0</v>
      </c>
      <c r="L695" s="2"/>
      <c r="M695" s="2"/>
      <c r="N695" s="46" t="s">
        <v>141</v>
      </c>
    </row>
    <row r="696" spans="1:14" ht="15" customHeight="1" outlineLevel="1" x14ac:dyDescent="0.25">
      <c r="A696" s="47" t="s">
        <v>2878</v>
      </c>
      <c r="B696" s="47" t="s">
        <v>2879</v>
      </c>
      <c r="C696" s="48" t="s">
        <v>5670</v>
      </c>
      <c r="D696" s="167"/>
      <c r="E696" s="116" t="s">
        <v>73</v>
      </c>
      <c r="F696" s="67" t="s">
        <v>72</v>
      </c>
      <c r="G696" s="68"/>
      <c r="H696" s="69"/>
      <c r="I696" s="70">
        <f t="shared" si="196"/>
        <v>0</v>
      </c>
      <c r="J696" s="71">
        <f t="shared" si="197"/>
        <v>0</v>
      </c>
      <c r="K696" s="71">
        <f t="shared" si="197"/>
        <v>0</v>
      </c>
      <c r="L696" s="2"/>
      <c r="M696" s="2"/>
      <c r="N696" s="46" t="s">
        <v>143</v>
      </c>
    </row>
    <row r="697" spans="1:14" ht="15" customHeight="1" x14ac:dyDescent="0.25">
      <c r="A697" s="43" t="s">
        <v>2880</v>
      </c>
      <c r="B697" s="43" t="s">
        <v>2881</v>
      </c>
      <c r="C697" s="44" t="s">
        <v>5670</v>
      </c>
      <c r="D697" s="167"/>
      <c r="E697" s="158" t="s">
        <v>73</v>
      </c>
      <c r="F697" s="65" t="s">
        <v>72</v>
      </c>
      <c r="G697" s="68"/>
      <c r="H697" s="69"/>
      <c r="I697" s="83">
        <f t="shared" si="196"/>
        <v>0</v>
      </c>
      <c r="J697" s="84">
        <f t="shared" si="197"/>
        <v>0</v>
      </c>
      <c r="K697" s="84">
        <f t="shared" si="197"/>
        <v>0</v>
      </c>
      <c r="L697" s="2"/>
      <c r="M697" s="2"/>
      <c r="N697" s="46" t="s">
        <v>141</v>
      </c>
    </row>
    <row r="698" spans="1:14" ht="15" customHeight="1" x14ac:dyDescent="0.25">
      <c r="A698" s="43" t="s">
        <v>2882</v>
      </c>
      <c r="B698" s="43" t="s">
        <v>2883</v>
      </c>
      <c r="C698" s="44"/>
      <c r="D698" s="167"/>
      <c r="E698" s="159" t="s">
        <v>123</v>
      </c>
      <c r="F698" s="72" t="s">
        <v>123</v>
      </c>
      <c r="G698" s="68"/>
      <c r="H698" s="69"/>
      <c r="I698" s="83">
        <f t="shared" si="196"/>
        <v>0</v>
      </c>
      <c r="J698" s="84">
        <f t="shared" si="197"/>
        <v>0</v>
      </c>
      <c r="K698" s="84">
        <f t="shared" si="197"/>
        <v>0</v>
      </c>
      <c r="L698" s="2"/>
      <c r="M698" s="2"/>
      <c r="N698" s="46" t="s">
        <v>143</v>
      </c>
    </row>
    <row r="699" spans="1:14" ht="15" customHeight="1" x14ac:dyDescent="0.25">
      <c r="C699"/>
      <c r="D699"/>
      <c r="E699"/>
      <c r="F699"/>
      <c r="G699"/>
      <c r="L699" s="2"/>
      <c r="M699" s="101" t="s">
        <v>145</v>
      </c>
      <c r="N699" s="87">
        <f>COUNTIF(N4:N698,"si")+COUNTIF(N4:N698,"otros")</f>
        <v>588</v>
      </c>
    </row>
    <row r="700" spans="1:14" ht="15" customHeight="1" x14ac:dyDescent="0.25">
      <c r="C700"/>
      <c r="D700"/>
      <c r="G700"/>
      <c r="L700" s="2"/>
      <c r="M700" s="55" t="s">
        <v>122</v>
      </c>
      <c r="N700" s="38"/>
    </row>
    <row r="701" spans="1:14" ht="15" customHeight="1" x14ac:dyDescent="0.25">
      <c r="B701" s="88" t="s">
        <v>5323</v>
      </c>
      <c r="C701" s="89"/>
      <c r="D701" s="89"/>
      <c r="E701" s="162"/>
      <c r="G701" s="90"/>
      <c r="H701" s="5"/>
      <c r="I701" s="91">
        <f>SUM(I4:I698)</f>
        <v>0</v>
      </c>
      <c r="J701" s="89"/>
      <c r="K701" s="92">
        <f>SUM(K4:K698)</f>
        <v>0</v>
      </c>
      <c r="M701" s="35"/>
      <c r="N701" s="35"/>
    </row>
    <row r="702" spans="1:14" ht="15" customHeight="1" x14ac:dyDescent="0.25">
      <c r="C702"/>
      <c r="D702"/>
      <c r="G702"/>
      <c r="M702" s="35"/>
      <c r="N702" s="35"/>
    </row>
    <row r="703" spans="1:14" x14ac:dyDescent="0.25">
      <c r="C703"/>
      <c r="D703"/>
      <c r="G703"/>
      <c r="M703" s="35"/>
      <c r="N703" s="35"/>
    </row>
    <row r="704" spans="1:14" x14ac:dyDescent="0.25">
      <c r="C704"/>
      <c r="D704"/>
      <c r="G704"/>
      <c r="M704" s="35"/>
      <c r="N704" s="35"/>
    </row>
    <row r="705" spans="3:14" x14ac:dyDescent="0.25">
      <c r="C705"/>
      <c r="D705"/>
      <c r="G705"/>
      <c r="M705" s="35"/>
      <c r="N705" s="35"/>
    </row>
    <row r="706" spans="3:14" x14ac:dyDescent="0.25">
      <c r="C706"/>
      <c r="D706"/>
      <c r="G706"/>
      <c r="M706" s="35"/>
      <c r="N706" s="35"/>
    </row>
    <row r="707" spans="3:14" x14ac:dyDescent="0.25">
      <c r="C707"/>
      <c r="D707"/>
      <c r="G707"/>
      <c r="M707" s="35"/>
      <c r="N707" s="35"/>
    </row>
    <row r="708" spans="3:14" x14ac:dyDescent="0.25">
      <c r="C708"/>
      <c r="D708"/>
      <c r="G708"/>
      <c r="M708" s="35"/>
      <c r="N708" s="35"/>
    </row>
    <row r="709" spans="3:14" x14ac:dyDescent="0.25">
      <c r="C709"/>
      <c r="D709"/>
      <c r="G709"/>
      <c r="M709" s="148"/>
      <c r="N709" s="35"/>
    </row>
    <row r="710" spans="3:14" x14ac:dyDescent="0.25">
      <c r="C710"/>
      <c r="D710"/>
      <c r="G710"/>
      <c r="M710" s="35"/>
      <c r="N710" s="35"/>
    </row>
    <row r="711" spans="3:14" x14ac:dyDescent="0.25">
      <c r="C711"/>
      <c r="D711"/>
      <c r="G711"/>
      <c r="M711" s="35"/>
      <c r="N711" s="35"/>
    </row>
    <row r="712" spans="3:14" x14ac:dyDescent="0.25">
      <c r="C712"/>
      <c r="D712"/>
      <c r="G712"/>
    </row>
    <row r="713" spans="3:14" x14ac:dyDescent="0.25">
      <c r="C713"/>
      <c r="D713"/>
      <c r="G713"/>
    </row>
    <row r="714" spans="3:14" x14ac:dyDescent="0.25">
      <c r="C714"/>
      <c r="D714"/>
      <c r="G714"/>
    </row>
    <row r="715" spans="3:14" x14ac:dyDescent="0.25">
      <c r="C715"/>
      <c r="D715"/>
      <c r="G715"/>
    </row>
    <row r="716" spans="3:14" x14ac:dyDescent="0.25">
      <c r="C716"/>
      <c r="D716"/>
      <c r="G716"/>
    </row>
    <row r="717" spans="3:14" x14ac:dyDescent="0.25">
      <c r="C717"/>
      <c r="D717"/>
      <c r="G717"/>
    </row>
    <row r="718" spans="3:14" x14ac:dyDescent="0.25">
      <c r="C718"/>
      <c r="D718"/>
      <c r="G718"/>
    </row>
    <row r="719" spans="3:14" x14ac:dyDescent="0.25">
      <c r="C719"/>
      <c r="D719"/>
      <c r="G719"/>
    </row>
    <row r="720" spans="3:14" x14ac:dyDescent="0.25">
      <c r="C720"/>
      <c r="D720"/>
      <c r="G720"/>
    </row>
    <row r="721" spans="3:7" x14ac:dyDescent="0.25">
      <c r="C721"/>
      <c r="D721"/>
      <c r="G721"/>
    </row>
    <row r="722" spans="3:7" x14ac:dyDescent="0.25">
      <c r="C722"/>
      <c r="D722"/>
      <c r="G722"/>
    </row>
    <row r="723" spans="3:7" x14ac:dyDescent="0.25">
      <c r="C723"/>
      <c r="D723"/>
      <c r="G723"/>
    </row>
    <row r="724" spans="3:7" x14ac:dyDescent="0.25">
      <c r="C724"/>
      <c r="D724"/>
      <c r="G724"/>
    </row>
    <row r="725" spans="3:7" x14ac:dyDescent="0.25">
      <c r="C725"/>
      <c r="D725"/>
      <c r="G725"/>
    </row>
    <row r="726" spans="3:7" x14ac:dyDescent="0.25">
      <c r="C726"/>
      <c r="D726"/>
      <c r="G726"/>
    </row>
    <row r="727" spans="3:7" x14ac:dyDescent="0.25">
      <c r="C727"/>
      <c r="D727"/>
      <c r="G727"/>
    </row>
    <row r="728" spans="3:7" x14ac:dyDescent="0.25">
      <c r="C728"/>
      <c r="D728"/>
      <c r="G728"/>
    </row>
    <row r="729" spans="3:7" x14ac:dyDescent="0.25">
      <c r="C729"/>
      <c r="D729"/>
      <c r="G729"/>
    </row>
    <row r="730" spans="3:7" x14ac:dyDescent="0.25">
      <c r="C730"/>
      <c r="D730"/>
      <c r="G730"/>
    </row>
    <row r="731" spans="3:7" x14ac:dyDescent="0.25">
      <c r="C731"/>
      <c r="D731"/>
      <c r="G731"/>
    </row>
    <row r="732" spans="3:7" x14ac:dyDescent="0.25">
      <c r="C732"/>
      <c r="D732"/>
      <c r="G732"/>
    </row>
    <row r="733" spans="3:7" x14ac:dyDescent="0.25">
      <c r="C733"/>
      <c r="D733"/>
      <c r="G733"/>
    </row>
    <row r="734" spans="3:7" x14ac:dyDescent="0.25">
      <c r="C734"/>
      <c r="D734"/>
      <c r="G734"/>
    </row>
    <row r="735" spans="3:7" x14ac:dyDescent="0.25">
      <c r="C735"/>
      <c r="D735"/>
      <c r="G735"/>
    </row>
    <row r="736" spans="3:7" x14ac:dyDescent="0.25">
      <c r="C736"/>
      <c r="D736"/>
      <c r="G736"/>
    </row>
    <row r="737" spans="3:7" x14ac:dyDescent="0.25">
      <c r="C737"/>
      <c r="D737"/>
      <c r="G737"/>
    </row>
    <row r="738" spans="3:7" x14ac:dyDescent="0.25">
      <c r="C738"/>
      <c r="D738"/>
      <c r="G738"/>
    </row>
    <row r="739" spans="3:7" x14ac:dyDescent="0.25">
      <c r="C739"/>
      <c r="D739"/>
      <c r="G739"/>
    </row>
    <row r="740" spans="3:7" x14ac:dyDescent="0.25">
      <c r="C740"/>
      <c r="D740"/>
      <c r="G740"/>
    </row>
    <row r="741" spans="3:7" x14ac:dyDescent="0.25">
      <c r="C741"/>
      <c r="D741"/>
      <c r="G741"/>
    </row>
    <row r="742" spans="3:7" x14ac:dyDescent="0.25">
      <c r="C742"/>
      <c r="D742"/>
      <c r="G742"/>
    </row>
    <row r="743" spans="3:7" x14ac:dyDescent="0.25">
      <c r="C743"/>
      <c r="D743"/>
      <c r="G743"/>
    </row>
    <row r="744" spans="3:7" x14ac:dyDescent="0.25">
      <c r="C744"/>
      <c r="D744"/>
      <c r="G744"/>
    </row>
    <row r="745" spans="3:7" x14ac:dyDescent="0.25">
      <c r="C745"/>
      <c r="D745"/>
      <c r="G745"/>
    </row>
    <row r="746" spans="3:7" x14ac:dyDescent="0.25">
      <c r="C746"/>
      <c r="D746"/>
      <c r="G746"/>
    </row>
    <row r="747" spans="3:7" x14ac:dyDescent="0.25">
      <c r="C747"/>
      <c r="D747"/>
      <c r="G747"/>
    </row>
    <row r="748" spans="3:7" x14ac:dyDescent="0.25">
      <c r="C748"/>
      <c r="D748"/>
      <c r="G748"/>
    </row>
    <row r="749" spans="3:7" x14ac:dyDescent="0.25">
      <c r="C749"/>
      <c r="D749"/>
      <c r="G749"/>
    </row>
    <row r="750" spans="3:7" x14ac:dyDescent="0.25">
      <c r="C750"/>
      <c r="D750"/>
      <c r="G750"/>
    </row>
    <row r="751" spans="3:7" x14ac:dyDescent="0.25">
      <c r="C751"/>
      <c r="D751"/>
      <c r="G751"/>
    </row>
    <row r="752" spans="3:7" x14ac:dyDescent="0.25">
      <c r="C752"/>
      <c r="D752"/>
      <c r="G752"/>
    </row>
    <row r="753" spans="3:7" x14ac:dyDescent="0.25">
      <c r="C753"/>
      <c r="D753"/>
      <c r="G753"/>
    </row>
    <row r="754" spans="3:7" x14ac:dyDescent="0.25">
      <c r="C754"/>
      <c r="D754"/>
      <c r="G754"/>
    </row>
    <row r="755" spans="3:7" x14ac:dyDescent="0.25">
      <c r="C755"/>
      <c r="D755"/>
      <c r="G755"/>
    </row>
    <row r="756" spans="3:7" x14ac:dyDescent="0.25">
      <c r="C756"/>
      <c r="D756"/>
      <c r="G756"/>
    </row>
    <row r="757" spans="3:7" x14ac:dyDescent="0.25">
      <c r="C757"/>
      <c r="D757"/>
      <c r="G757"/>
    </row>
    <row r="758" spans="3:7" x14ac:dyDescent="0.25">
      <c r="C758"/>
      <c r="D758"/>
      <c r="G758"/>
    </row>
    <row r="759" spans="3:7" x14ac:dyDescent="0.25">
      <c r="C759"/>
      <c r="D759"/>
      <c r="G759"/>
    </row>
    <row r="760" spans="3:7" x14ac:dyDescent="0.25">
      <c r="C760"/>
      <c r="D760"/>
      <c r="G760"/>
    </row>
    <row r="761" spans="3:7" x14ac:dyDescent="0.25">
      <c r="C761"/>
      <c r="D761"/>
      <c r="G761"/>
    </row>
    <row r="762" spans="3:7" x14ac:dyDescent="0.25">
      <c r="C762"/>
      <c r="D762"/>
      <c r="G762"/>
    </row>
    <row r="763" spans="3:7" x14ac:dyDescent="0.25">
      <c r="C763"/>
      <c r="D763"/>
      <c r="G763"/>
    </row>
    <row r="764" spans="3:7" x14ac:dyDescent="0.25">
      <c r="C764"/>
      <c r="D764"/>
      <c r="G764"/>
    </row>
    <row r="765" spans="3:7" x14ac:dyDescent="0.25">
      <c r="C765"/>
      <c r="D765"/>
      <c r="G765"/>
    </row>
    <row r="766" spans="3:7" x14ac:dyDescent="0.25">
      <c r="C766"/>
      <c r="D766"/>
      <c r="G766"/>
    </row>
    <row r="767" spans="3:7" x14ac:dyDescent="0.25">
      <c r="C767"/>
      <c r="D767"/>
      <c r="G767"/>
    </row>
    <row r="768" spans="3:7" x14ac:dyDescent="0.25">
      <c r="C768"/>
      <c r="D768"/>
      <c r="G768"/>
    </row>
    <row r="769" spans="3:7" x14ac:dyDescent="0.25">
      <c r="C769"/>
      <c r="D769"/>
      <c r="G769"/>
    </row>
    <row r="770" spans="3:7" x14ac:dyDescent="0.25">
      <c r="C770"/>
      <c r="D770"/>
      <c r="G770"/>
    </row>
    <row r="771" spans="3:7" x14ac:dyDescent="0.25">
      <c r="C771"/>
      <c r="D771"/>
      <c r="G771"/>
    </row>
    <row r="772" spans="3:7" x14ac:dyDescent="0.25">
      <c r="C772"/>
      <c r="D772"/>
      <c r="G772"/>
    </row>
    <row r="773" spans="3:7" x14ac:dyDescent="0.25">
      <c r="C773"/>
      <c r="D773"/>
      <c r="G773"/>
    </row>
    <row r="774" spans="3:7" x14ac:dyDescent="0.25">
      <c r="C774"/>
      <c r="D774"/>
      <c r="G774"/>
    </row>
    <row r="775" spans="3:7" x14ac:dyDescent="0.25">
      <c r="C775"/>
      <c r="D775"/>
      <c r="G775"/>
    </row>
    <row r="776" spans="3:7" x14ac:dyDescent="0.25">
      <c r="C776"/>
      <c r="D776"/>
      <c r="G776"/>
    </row>
    <row r="777" spans="3:7" x14ac:dyDescent="0.25">
      <c r="C777"/>
      <c r="D777"/>
      <c r="G777"/>
    </row>
    <row r="778" spans="3:7" x14ac:dyDescent="0.25">
      <c r="C778"/>
      <c r="D778"/>
      <c r="G778"/>
    </row>
    <row r="779" spans="3:7" x14ac:dyDescent="0.25">
      <c r="C779"/>
      <c r="D779"/>
      <c r="G779"/>
    </row>
    <row r="780" spans="3:7" x14ac:dyDescent="0.25">
      <c r="C780"/>
      <c r="D780"/>
      <c r="G780"/>
    </row>
    <row r="781" spans="3:7" x14ac:dyDescent="0.25">
      <c r="C781"/>
      <c r="D781"/>
      <c r="G781"/>
    </row>
    <row r="782" spans="3:7" x14ac:dyDescent="0.25">
      <c r="C782"/>
      <c r="D782"/>
      <c r="G782"/>
    </row>
    <row r="783" spans="3:7" x14ac:dyDescent="0.25">
      <c r="C783"/>
      <c r="D783"/>
      <c r="G783"/>
    </row>
    <row r="784" spans="3:7" x14ac:dyDescent="0.25">
      <c r="C784"/>
      <c r="D784"/>
      <c r="G784"/>
    </row>
    <row r="785" spans="3:7" x14ac:dyDescent="0.25">
      <c r="C785"/>
      <c r="D785"/>
      <c r="G785"/>
    </row>
    <row r="786" spans="3:7" x14ac:dyDescent="0.25">
      <c r="C786"/>
      <c r="D786"/>
      <c r="G786"/>
    </row>
    <row r="787" spans="3:7" x14ac:dyDescent="0.25">
      <c r="C787"/>
      <c r="D787"/>
      <c r="G787"/>
    </row>
    <row r="788" spans="3:7" x14ac:dyDescent="0.25">
      <c r="C788"/>
      <c r="D788"/>
      <c r="G788"/>
    </row>
    <row r="789" spans="3:7" x14ac:dyDescent="0.25">
      <c r="C789"/>
      <c r="D789"/>
      <c r="G789"/>
    </row>
    <row r="790" spans="3:7" x14ac:dyDescent="0.25">
      <c r="C790"/>
      <c r="D790"/>
      <c r="G790"/>
    </row>
    <row r="791" spans="3:7" x14ac:dyDescent="0.25">
      <c r="C791"/>
      <c r="D791"/>
      <c r="G791"/>
    </row>
  </sheetData>
  <autoFilter ref="A3:N699"/>
  <mergeCells count="1">
    <mergeCell ref="B1:C1"/>
  </mergeCells>
  <conditionalFormatting sqref="A1:A2">
    <cfRule type="duplicateValues" dxfId="154" priority="39"/>
  </conditionalFormatting>
  <conditionalFormatting sqref="B701">
    <cfRule type="duplicateValues" dxfId="153" priority="4"/>
  </conditionalFormatting>
  <conditionalFormatting sqref="A4:A698">
    <cfRule type="duplicateValues" dxfId="152" priority="1185"/>
  </conditionalFormatting>
  <conditionalFormatting sqref="B4:B698">
    <cfRule type="duplicateValues" dxfId="151" priority="1187"/>
  </conditionalFormatting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'INSTRUCCIONES PPTO'!$B$128:$B$137</xm:f>
          </x14:formula1>
          <xm:sqref>E4:E698</xm:sqref>
        </x14:dataValidation>
        <x14:dataValidation type="list" allowBlank="1" showInputMessage="1" showErrorMessage="1">
          <x14:formula1>
            <xm:f>'INSTRUCCIONES PPTO'!$A$128:$A$137</xm:f>
          </x14:formula1>
          <xm:sqref>F4:F698</xm:sqref>
        </x14:dataValidation>
        <x14:dataValidation type="list" allowBlank="1" showInputMessage="1" showErrorMessage="1">
          <x14:formula1>
            <xm:f>'INSTRUCCIONES PPTO'!$A$143:$A$166</xm:f>
          </x14:formula1>
          <xm:sqref>C4:C698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81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RowHeight="15" outlineLevelRow="2" x14ac:dyDescent="0.25"/>
  <cols>
    <col min="1" max="1" width="12.140625" customWidth="1"/>
    <col min="2" max="2" width="114.28515625" style="100" customWidth="1"/>
    <col min="3" max="3" width="26.42578125" style="5" customWidth="1"/>
    <col min="4" max="4" width="31.42578125" style="5" customWidth="1"/>
    <col min="5" max="5" width="11.42578125" style="153" hidden="1" customWidth="1"/>
    <col min="6" max="6" width="11.42578125" style="32" customWidth="1"/>
    <col min="7" max="7" width="11.42578125" style="86" customWidth="1"/>
    <col min="8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4" s="38" customFormat="1" ht="18.75" x14ac:dyDescent="0.3">
      <c r="A1" s="37" t="s">
        <v>108</v>
      </c>
      <c r="B1" s="282" t="s">
        <v>109</v>
      </c>
      <c r="C1" s="282"/>
      <c r="D1" s="37"/>
      <c r="E1" s="153"/>
      <c r="F1" s="32"/>
      <c r="G1" s="37"/>
      <c r="H1"/>
      <c r="I1"/>
      <c r="J1" s="58" t="s">
        <v>2</v>
      </c>
      <c r="K1" s="59">
        <f>+'PRESUPUESTO DE OBRAS'!$L$21</f>
        <v>43860</v>
      </c>
      <c r="L1" s="58"/>
      <c r="M1"/>
      <c r="N1"/>
    </row>
    <row r="2" spans="1:14" s="38" customFormat="1" ht="18.75" x14ac:dyDescent="0.3">
      <c r="A2" s="37"/>
      <c r="B2" s="37"/>
      <c r="C2" s="95"/>
      <c r="D2" s="95"/>
      <c r="E2" s="153"/>
      <c r="F2" s="151"/>
      <c r="G2" s="57"/>
      <c r="J2" s="58" t="s">
        <v>4</v>
      </c>
      <c r="K2" s="60">
        <f>+'PRESUPUESTO DE OBRAS'!$L$22</f>
        <v>28000</v>
      </c>
      <c r="L2" s="58"/>
    </row>
    <row r="3" spans="1:14" s="38" customFormat="1" ht="52.5" customHeight="1" x14ac:dyDescent="0.25">
      <c r="A3" s="40" t="s">
        <v>137</v>
      </c>
      <c r="B3" s="40" t="s">
        <v>138</v>
      </c>
      <c r="C3" s="41" t="s">
        <v>139</v>
      </c>
      <c r="D3" s="41" t="s">
        <v>5401</v>
      </c>
      <c r="E3" s="149" t="s">
        <v>146</v>
      </c>
      <c r="F3" s="41" t="s">
        <v>146</v>
      </c>
      <c r="G3" s="41" t="s">
        <v>147</v>
      </c>
      <c r="H3" s="41" t="s">
        <v>148</v>
      </c>
      <c r="I3" s="41" t="s">
        <v>149</v>
      </c>
      <c r="J3" s="41" t="s">
        <v>150</v>
      </c>
      <c r="K3" s="41" t="s">
        <v>151</v>
      </c>
      <c r="N3" s="42" t="s">
        <v>140</v>
      </c>
    </row>
    <row r="4" spans="1:14" s="36" customFormat="1" ht="15" customHeight="1" x14ac:dyDescent="0.25">
      <c r="A4" s="43" t="s">
        <v>2884</v>
      </c>
      <c r="B4" s="43" t="s">
        <v>2885</v>
      </c>
      <c r="C4" s="44"/>
      <c r="D4" s="45"/>
      <c r="E4" s="158"/>
      <c r="F4" s="65"/>
      <c r="G4" s="61"/>
      <c r="H4" s="61"/>
      <c r="I4" s="61"/>
      <c r="J4" s="61"/>
      <c r="K4" s="61"/>
      <c r="N4" s="46" t="s">
        <v>142</v>
      </c>
    </row>
    <row r="5" spans="1:14" s="110" customFormat="1" ht="15" customHeight="1" outlineLevel="1" x14ac:dyDescent="0.25">
      <c r="A5" s="47" t="s">
        <v>2886</v>
      </c>
      <c r="B5" s="47" t="s">
        <v>2887</v>
      </c>
      <c r="C5" s="48"/>
      <c r="D5" s="49"/>
      <c r="E5" s="116"/>
      <c r="F5" s="67"/>
      <c r="G5" s="52"/>
      <c r="H5" s="52"/>
      <c r="I5" s="52"/>
      <c r="J5" s="52"/>
      <c r="K5" s="52"/>
      <c r="N5" s="46" t="s">
        <v>142</v>
      </c>
    </row>
    <row r="6" spans="1:14" s="110" customFormat="1" ht="15" customHeight="1" outlineLevel="2" x14ac:dyDescent="0.25">
      <c r="A6" s="50" t="s">
        <v>2888</v>
      </c>
      <c r="B6" s="50" t="s">
        <v>5351</v>
      </c>
      <c r="C6" s="48" t="s">
        <v>5676</v>
      </c>
      <c r="D6" s="167"/>
      <c r="E6" s="116" t="s">
        <v>51</v>
      </c>
      <c r="F6" s="67" t="s">
        <v>50</v>
      </c>
      <c r="G6" s="68"/>
      <c r="H6" s="69"/>
      <c r="I6" s="70">
        <f t="shared" ref="I6:I11" si="0">+G6*H6</f>
        <v>0</v>
      </c>
      <c r="J6" s="71">
        <f t="shared" ref="J6:K11" si="1">+H6*$K$2</f>
        <v>0</v>
      </c>
      <c r="K6" s="71">
        <f t="shared" si="1"/>
        <v>0</v>
      </c>
      <c r="N6" s="46" t="s">
        <v>141</v>
      </c>
    </row>
    <row r="7" spans="1:14" s="112" customFormat="1" ht="15" customHeight="1" outlineLevel="2" x14ac:dyDescent="0.25">
      <c r="A7" s="50" t="s">
        <v>2889</v>
      </c>
      <c r="B7" s="50" t="s">
        <v>5352</v>
      </c>
      <c r="C7" s="48" t="s">
        <v>5676</v>
      </c>
      <c r="D7" s="167"/>
      <c r="E7" s="116" t="s">
        <v>51</v>
      </c>
      <c r="F7" s="67" t="s">
        <v>50</v>
      </c>
      <c r="G7" s="68"/>
      <c r="H7" s="69"/>
      <c r="I7" s="70">
        <f t="shared" si="0"/>
        <v>0</v>
      </c>
      <c r="J7" s="71">
        <f t="shared" si="1"/>
        <v>0</v>
      </c>
      <c r="K7" s="71">
        <f t="shared" si="1"/>
        <v>0</v>
      </c>
      <c r="N7" s="46" t="s">
        <v>141</v>
      </c>
    </row>
    <row r="8" spans="1:14" s="110" customFormat="1" ht="15" customHeight="1" outlineLevel="2" x14ac:dyDescent="0.25">
      <c r="A8" s="50" t="s">
        <v>2890</v>
      </c>
      <c r="B8" s="50" t="s">
        <v>5353</v>
      </c>
      <c r="C8" s="48" t="s">
        <v>5676</v>
      </c>
      <c r="D8" s="172"/>
      <c r="E8" s="116" t="s">
        <v>51</v>
      </c>
      <c r="F8" s="155" t="s">
        <v>50</v>
      </c>
      <c r="G8" s="68"/>
      <c r="H8" s="69"/>
      <c r="I8" s="70">
        <f t="shared" si="0"/>
        <v>0</v>
      </c>
      <c r="J8" s="71">
        <f t="shared" si="1"/>
        <v>0</v>
      </c>
      <c r="K8" s="71">
        <f t="shared" si="1"/>
        <v>0</v>
      </c>
      <c r="N8" s="46" t="s">
        <v>141</v>
      </c>
    </row>
    <row r="9" spans="1:14" s="110" customFormat="1" ht="15" customHeight="1" outlineLevel="2" x14ac:dyDescent="0.25">
      <c r="A9" s="50" t="s">
        <v>2891</v>
      </c>
      <c r="B9" s="50" t="s">
        <v>5354</v>
      </c>
      <c r="C9" s="48" t="s">
        <v>5676</v>
      </c>
      <c r="D9" s="172"/>
      <c r="E9" s="116" t="s">
        <v>51</v>
      </c>
      <c r="F9" s="155" t="s">
        <v>50</v>
      </c>
      <c r="G9" s="68"/>
      <c r="H9" s="69"/>
      <c r="I9" s="70">
        <f t="shared" si="0"/>
        <v>0</v>
      </c>
      <c r="J9" s="71">
        <f t="shared" si="1"/>
        <v>0</v>
      </c>
      <c r="K9" s="71">
        <f t="shared" si="1"/>
        <v>0</v>
      </c>
      <c r="M9" s="112"/>
      <c r="N9" s="46" t="s">
        <v>141</v>
      </c>
    </row>
    <row r="10" spans="1:14" s="112" customFormat="1" ht="15" customHeight="1" outlineLevel="2" x14ac:dyDescent="0.25">
      <c r="A10" s="50" t="s">
        <v>2892</v>
      </c>
      <c r="B10" s="50" t="s">
        <v>2893</v>
      </c>
      <c r="C10" s="48" t="s">
        <v>5345</v>
      </c>
      <c r="D10" s="167"/>
      <c r="E10" s="116" t="s">
        <v>73</v>
      </c>
      <c r="F10" s="67" t="s">
        <v>72</v>
      </c>
      <c r="G10" s="68"/>
      <c r="H10" s="69"/>
      <c r="I10" s="70">
        <f t="shared" si="0"/>
        <v>0</v>
      </c>
      <c r="J10" s="71">
        <f t="shared" si="1"/>
        <v>0</v>
      </c>
      <c r="K10" s="71">
        <f t="shared" si="1"/>
        <v>0</v>
      </c>
      <c r="N10" s="113" t="s">
        <v>141</v>
      </c>
    </row>
    <row r="11" spans="1:14" s="110" customFormat="1" ht="15" customHeight="1" outlineLevel="2" x14ac:dyDescent="0.25">
      <c r="A11" s="50" t="s">
        <v>2894</v>
      </c>
      <c r="B11" s="50" t="s">
        <v>2895</v>
      </c>
      <c r="C11" s="114"/>
      <c r="D11" s="172"/>
      <c r="E11" s="159" t="s">
        <v>123</v>
      </c>
      <c r="F11" s="72" t="s">
        <v>123</v>
      </c>
      <c r="G11" s="68"/>
      <c r="H11" s="69"/>
      <c r="I11" s="70">
        <f t="shared" si="0"/>
        <v>0</v>
      </c>
      <c r="J11" s="71">
        <f t="shared" si="1"/>
        <v>0</v>
      </c>
      <c r="K11" s="71">
        <f t="shared" si="1"/>
        <v>0</v>
      </c>
      <c r="N11" s="46" t="s">
        <v>143</v>
      </c>
    </row>
    <row r="12" spans="1:14" s="110" customFormat="1" ht="15" customHeight="1" outlineLevel="1" x14ac:dyDescent="0.25">
      <c r="A12" s="47" t="s">
        <v>2896</v>
      </c>
      <c r="B12" s="47" t="s">
        <v>2897</v>
      </c>
      <c r="C12" s="48"/>
      <c r="D12" s="49"/>
      <c r="E12" s="116"/>
      <c r="F12" s="67"/>
      <c r="G12" s="52"/>
      <c r="H12" s="52"/>
      <c r="I12" s="52"/>
      <c r="J12" s="52"/>
      <c r="K12" s="52"/>
      <c r="N12" s="46" t="s">
        <v>142</v>
      </c>
    </row>
    <row r="13" spans="1:14" s="112" customFormat="1" ht="15" customHeight="1" outlineLevel="2" x14ac:dyDescent="0.25">
      <c r="A13" s="50" t="s">
        <v>2898</v>
      </c>
      <c r="B13" s="50" t="s">
        <v>5355</v>
      </c>
      <c r="C13" s="48" t="s">
        <v>5676</v>
      </c>
      <c r="D13" s="167"/>
      <c r="E13" s="116" t="s">
        <v>51</v>
      </c>
      <c r="F13" s="67" t="s">
        <v>50</v>
      </c>
      <c r="G13" s="68"/>
      <c r="H13" s="69"/>
      <c r="I13" s="70">
        <f>+G13*H13</f>
        <v>0</v>
      </c>
      <c r="J13" s="71">
        <f t="shared" ref="J13:K17" si="2">+H13*$K$2</f>
        <v>0</v>
      </c>
      <c r="K13" s="71">
        <f t="shared" si="2"/>
        <v>0</v>
      </c>
      <c r="N13" s="46" t="s">
        <v>141</v>
      </c>
    </row>
    <row r="14" spans="1:14" s="110" customFormat="1" ht="15" customHeight="1" outlineLevel="2" x14ac:dyDescent="0.25">
      <c r="A14" s="50" t="s">
        <v>2899</v>
      </c>
      <c r="B14" s="50" t="s">
        <v>5356</v>
      </c>
      <c r="C14" s="48" t="s">
        <v>5676</v>
      </c>
      <c r="D14" s="167"/>
      <c r="E14" s="116" t="s">
        <v>51</v>
      </c>
      <c r="F14" s="67" t="s">
        <v>50</v>
      </c>
      <c r="G14" s="68"/>
      <c r="H14" s="69"/>
      <c r="I14" s="70">
        <f>+G14*H14</f>
        <v>0</v>
      </c>
      <c r="J14" s="71">
        <f t="shared" si="2"/>
        <v>0</v>
      </c>
      <c r="K14" s="71">
        <f t="shared" si="2"/>
        <v>0</v>
      </c>
      <c r="N14" s="46" t="s">
        <v>141</v>
      </c>
    </row>
    <row r="15" spans="1:14" s="112" customFormat="1" ht="15" customHeight="1" outlineLevel="2" x14ac:dyDescent="0.25">
      <c r="A15" s="50" t="s">
        <v>2900</v>
      </c>
      <c r="B15" s="50" t="s">
        <v>5357</v>
      </c>
      <c r="C15" s="48" t="s">
        <v>5676</v>
      </c>
      <c r="D15" s="167"/>
      <c r="E15" s="116" t="s">
        <v>51</v>
      </c>
      <c r="F15" s="67" t="s">
        <v>50</v>
      </c>
      <c r="G15" s="68"/>
      <c r="H15" s="69"/>
      <c r="I15" s="70">
        <f>+G15*H15</f>
        <v>0</v>
      </c>
      <c r="J15" s="71">
        <f t="shared" si="2"/>
        <v>0</v>
      </c>
      <c r="K15" s="71">
        <f t="shared" si="2"/>
        <v>0</v>
      </c>
      <c r="N15" s="46" t="s">
        <v>141</v>
      </c>
    </row>
    <row r="16" spans="1:14" s="110" customFormat="1" ht="15" customHeight="1" outlineLevel="2" x14ac:dyDescent="0.25">
      <c r="A16" s="50" t="s">
        <v>2901</v>
      </c>
      <c r="B16" s="50" t="s">
        <v>5358</v>
      </c>
      <c r="C16" s="48" t="s">
        <v>5676</v>
      </c>
      <c r="D16" s="167"/>
      <c r="E16" s="116" t="s">
        <v>51</v>
      </c>
      <c r="F16" s="67" t="s">
        <v>50</v>
      </c>
      <c r="G16" s="68"/>
      <c r="H16" s="69"/>
      <c r="I16" s="70">
        <f>+G16*H16</f>
        <v>0</v>
      </c>
      <c r="J16" s="71">
        <f t="shared" si="2"/>
        <v>0</v>
      </c>
      <c r="K16" s="71">
        <f t="shared" si="2"/>
        <v>0</v>
      </c>
      <c r="N16" s="111" t="s">
        <v>141</v>
      </c>
    </row>
    <row r="17" spans="1:14" s="110" customFormat="1" ht="15" customHeight="1" outlineLevel="2" x14ac:dyDescent="0.25">
      <c r="A17" s="50" t="s">
        <v>2902</v>
      </c>
      <c r="B17" s="50" t="s">
        <v>2903</v>
      </c>
      <c r="C17" s="114"/>
      <c r="D17" s="172"/>
      <c r="E17" s="159" t="s">
        <v>123</v>
      </c>
      <c r="F17" s="72" t="s">
        <v>123</v>
      </c>
      <c r="G17" s="68"/>
      <c r="H17" s="69"/>
      <c r="I17" s="70">
        <f>+G17*H17</f>
        <v>0</v>
      </c>
      <c r="J17" s="71">
        <f t="shared" si="2"/>
        <v>0</v>
      </c>
      <c r="K17" s="71">
        <f t="shared" si="2"/>
        <v>0</v>
      </c>
      <c r="N17" s="46" t="s">
        <v>143</v>
      </c>
    </row>
    <row r="18" spans="1:14" s="110" customFormat="1" ht="15" customHeight="1" outlineLevel="1" x14ac:dyDescent="0.25">
      <c r="A18" s="47" t="s">
        <v>2904</v>
      </c>
      <c r="B18" s="47" t="s">
        <v>2905</v>
      </c>
      <c r="C18" s="48"/>
      <c r="D18" s="49"/>
      <c r="E18" s="116"/>
      <c r="F18" s="67"/>
      <c r="G18" s="52"/>
      <c r="H18" s="52"/>
      <c r="I18" s="52"/>
      <c r="J18" s="52"/>
      <c r="K18" s="52"/>
      <c r="N18" s="46" t="s">
        <v>142</v>
      </c>
    </row>
    <row r="19" spans="1:14" s="110" customFormat="1" ht="15" customHeight="1" outlineLevel="2" x14ac:dyDescent="0.25">
      <c r="A19" s="50" t="s">
        <v>2906</v>
      </c>
      <c r="B19" s="50" t="s">
        <v>2907</v>
      </c>
      <c r="C19" s="114"/>
      <c r="D19" s="172"/>
      <c r="E19" s="116" t="s">
        <v>73</v>
      </c>
      <c r="F19" s="155" t="s">
        <v>72</v>
      </c>
      <c r="G19" s="68"/>
      <c r="H19" s="69"/>
      <c r="I19" s="70">
        <f t="shared" ref="I19:I34" si="3">+G19*H19</f>
        <v>0</v>
      </c>
      <c r="J19" s="71">
        <f t="shared" ref="J19:K32" si="4">+H19*$K$2</f>
        <v>0</v>
      </c>
      <c r="K19" s="71">
        <f t="shared" si="4"/>
        <v>0</v>
      </c>
      <c r="N19" s="46" t="s">
        <v>141</v>
      </c>
    </row>
    <row r="20" spans="1:14" s="112" customFormat="1" ht="15" customHeight="1" outlineLevel="2" x14ac:dyDescent="0.25">
      <c r="A20" s="50" t="s">
        <v>2908</v>
      </c>
      <c r="B20" s="50" t="s">
        <v>2909</v>
      </c>
      <c r="C20" s="48" t="s">
        <v>136</v>
      </c>
      <c r="D20" s="167"/>
      <c r="E20" s="116" t="s">
        <v>254</v>
      </c>
      <c r="F20" s="67" t="s">
        <v>58</v>
      </c>
      <c r="G20" s="68"/>
      <c r="H20" s="69"/>
      <c r="I20" s="70">
        <f t="shared" si="3"/>
        <v>0</v>
      </c>
      <c r="J20" s="71">
        <f t="shared" si="4"/>
        <v>0</v>
      </c>
      <c r="K20" s="71">
        <f t="shared" si="4"/>
        <v>0</v>
      </c>
      <c r="N20" s="46" t="s">
        <v>141</v>
      </c>
    </row>
    <row r="21" spans="1:14" s="110" customFormat="1" ht="15" customHeight="1" outlineLevel="2" x14ac:dyDescent="0.25">
      <c r="A21" s="50" t="s">
        <v>2910</v>
      </c>
      <c r="B21" s="50" t="s">
        <v>2911</v>
      </c>
      <c r="C21" s="48" t="s">
        <v>136</v>
      </c>
      <c r="D21" s="172"/>
      <c r="E21" s="116" t="s">
        <v>254</v>
      </c>
      <c r="F21" s="155" t="s">
        <v>58</v>
      </c>
      <c r="G21" s="68"/>
      <c r="H21" s="69"/>
      <c r="I21" s="70">
        <f t="shared" si="3"/>
        <v>0</v>
      </c>
      <c r="J21" s="71">
        <f t="shared" si="4"/>
        <v>0</v>
      </c>
      <c r="K21" s="71">
        <f t="shared" si="4"/>
        <v>0</v>
      </c>
      <c r="N21" s="46" t="s">
        <v>141</v>
      </c>
    </row>
    <row r="22" spans="1:14" s="112" customFormat="1" ht="15" customHeight="1" outlineLevel="2" x14ac:dyDescent="0.25">
      <c r="A22" s="50" t="s">
        <v>2912</v>
      </c>
      <c r="B22" s="50" t="s">
        <v>2913</v>
      </c>
      <c r="C22" s="48" t="s">
        <v>136</v>
      </c>
      <c r="D22" s="167"/>
      <c r="E22" s="116" t="s">
        <v>254</v>
      </c>
      <c r="F22" s="67" t="s">
        <v>58</v>
      </c>
      <c r="G22" s="68"/>
      <c r="H22" s="69"/>
      <c r="I22" s="70">
        <f t="shared" si="3"/>
        <v>0</v>
      </c>
      <c r="J22" s="71">
        <f t="shared" si="4"/>
        <v>0</v>
      </c>
      <c r="K22" s="71">
        <f t="shared" si="4"/>
        <v>0</v>
      </c>
      <c r="N22" s="46" t="s">
        <v>141</v>
      </c>
    </row>
    <row r="23" spans="1:14" s="110" customFormat="1" ht="15" customHeight="1" outlineLevel="2" x14ac:dyDescent="0.25">
      <c r="A23" s="50" t="s">
        <v>2914</v>
      </c>
      <c r="B23" s="50" t="s">
        <v>2915</v>
      </c>
      <c r="C23" s="48"/>
      <c r="D23" s="172"/>
      <c r="E23" s="116" t="s">
        <v>254</v>
      </c>
      <c r="F23" s="155" t="s">
        <v>58</v>
      </c>
      <c r="G23" s="68"/>
      <c r="H23" s="69"/>
      <c r="I23" s="70">
        <f t="shared" si="3"/>
        <v>0</v>
      </c>
      <c r="J23" s="71">
        <f t="shared" si="4"/>
        <v>0</v>
      </c>
      <c r="K23" s="71">
        <f t="shared" si="4"/>
        <v>0</v>
      </c>
      <c r="N23" s="63" t="s">
        <v>141</v>
      </c>
    </row>
    <row r="24" spans="1:14" s="112" customFormat="1" ht="15" customHeight="1" outlineLevel="2" x14ac:dyDescent="0.25">
      <c r="A24" s="50" t="s">
        <v>2916</v>
      </c>
      <c r="B24" s="50" t="s">
        <v>2917</v>
      </c>
      <c r="C24" s="48"/>
      <c r="D24" s="167"/>
      <c r="E24" s="116" t="s">
        <v>254</v>
      </c>
      <c r="F24" s="67" t="s">
        <v>58</v>
      </c>
      <c r="G24" s="68"/>
      <c r="H24" s="69"/>
      <c r="I24" s="70">
        <f t="shared" si="3"/>
        <v>0</v>
      </c>
      <c r="J24" s="71">
        <f t="shared" si="4"/>
        <v>0</v>
      </c>
      <c r="K24" s="71">
        <f t="shared" si="4"/>
        <v>0</v>
      </c>
      <c r="N24" s="46" t="s">
        <v>141</v>
      </c>
    </row>
    <row r="25" spans="1:14" s="110" customFormat="1" ht="15" customHeight="1" outlineLevel="2" x14ac:dyDescent="0.25">
      <c r="A25" s="50" t="s">
        <v>2918</v>
      </c>
      <c r="B25" s="50" t="s">
        <v>2919</v>
      </c>
      <c r="C25" s="48" t="s">
        <v>136</v>
      </c>
      <c r="D25" s="172"/>
      <c r="E25" s="116" t="s">
        <v>254</v>
      </c>
      <c r="F25" s="155" t="s">
        <v>58</v>
      </c>
      <c r="G25" s="68"/>
      <c r="H25" s="69"/>
      <c r="I25" s="70">
        <f t="shared" si="3"/>
        <v>0</v>
      </c>
      <c r="J25" s="71">
        <f t="shared" si="4"/>
        <v>0</v>
      </c>
      <c r="K25" s="71">
        <f t="shared" si="4"/>
        <v>0</v>
      </c>
      <c r="N25" s="46" t="s">
        <v>141</v>
      </c>
    </row>
    <row r="26" spans="1:14" s="112" customFormat="1" ht="15" customHeight="1" outlineLevel="2" x14ac:dyDescent="0.25">
      <c r="A26" s="50" t="s">
        <v>2920</v>
      </c>
      <c r="B26" s="50" t="s">
        <v>5439</v>
      </c>
      <c r="C26" s="48"/>
      <c r="D26" s="167"/>
      <c r="E26" s="116" t="s">
        <v>254</v>
      </c>
      <c r="F26" s="67" t="s">
        <v>58</v>
      </c>
      <c r="G26" s="68"/>
      <c r="H26" s="69"/>
      <c r="I26" s="70">
        <f t="shared" si="3"/>
        <v>0</v>
      </c>
      <c r="J26" s="71">
        <f t="shared" si="4"/>
        <v>0</v>
      </c>
      <c r="K26" s="71">
        <f t="shared" si="4"/>
        <v>0</v>
      </c>
      <c r="N26" s="46" t="s">
        <v>141</v>
      </c>
    </row>
    <row r="27" spans="1:14" s="110" customFormat="1" ht="15" customHeight="1" outlineLevel="2" x14ac:dyDescent="0.25">
      <c r="A27" s="50" t="s">
        <v>2921</v>
      </c>
      <c r="B27" s="50" t="s">
        <v>2922</v>
      </c>
      <c r="C27" s="114" t="s">
        <v>5668</v>
      </c>
      <c r="D27" s="172"/>
      <c r="E27" s="116" t="s">
        <v>55</v>
      </c>
      <c r="F27" s="155" t="s">
        <v>54</v>
      </c>
      <c r="G27" s="68"/>
      <c r="H27" s="69"/>
      <c r="I27" s="70">
        <f t="shared" si="3"/>
        <v>0</v>
      </c>
      <c r="J27" s="71">
        <f t="shared" si="4"/>
        <v>0</v>
      </c>
      <c r="K27" s="71">
        <f t="shared" si="4"/>
        <v>0</v>
      </c>
      <c r="N27" s="46" t="s">
        <v>141</v>
      </c>
    </row>
    <row r="28" spans="1:14" s="112" customFormat="1" ht="15" customHeight="1" outlineLevel="2" x14ac:dyDescent="0.25">
      <c r="A28" s="50" t="s">
        <v>2923</v>
      </c>
      <c r="B28" s="50" t="s">
        <v>2924</v>
      </c>
      <c r="C28" s="48"/>
      <c r="D28" s="167"/>
      <c r="E28" s="116" t="s">
        <v>254</v>
      </c>
      <c r="F28" s="67" t="s">
        <v>58</v>
      </c>
      <c r="G28" s="68"/>
      <c r="H28" s="69"/>
      <c r="I28" s="70">
        <f t="shared" si="3"/>
        <v>0</v>
      </c>
      <c r="J28" s="71">
        <f t="shared" si="4"/>
        <v>0</v>
      </c>
      <c r="K28" s="71">
        <f t="shared" si="4"/>
        <v>0</v>
      </c>
      <c r="N28" s="46" t="s">
        <v>141</v>
      </c>
    </row>
    <row r="29" spans="1:14" s="110" customFormat="1" ht="15" customHeight="1" outlineLevel="2" x14ac:dyDescent="0.25">
      <c r="A29" s="50" t="s">
        <v>2925</v>
      </c>
      <c r="B29" s="50" t="s">
        <v>2926</v>
      </c>
      <c r="C29" s="114"/>
      <c r="D29" s="172"/>
      <c r="E29" s="116" t="s">
        <v>254</v>
      </c>
      <c r="F29" s="155" t="s">
        <v>58</v>
      </c>
      <c r="G29" s="68"/>
      <c r="H29" s="69"/>
      <c r="I29" s="70">
        <f t="shared" si="3"/>
        <v>0</v>
      </c>
      <c r="J29" s="71">
        <f t="shared" si="4"/>
        <v>0</v>
      </c>
      <c r="K29" s="71">
        <f t="shared" si="4"/>
        <v>0</v>
      </c>
      <c r="N29" s="46" t="s">
        <v>141</v>
      </c>
    </row>
    <row r="30" spans="1:14" s="112" customFormat="1" ht="15" customHeight="1" outlineLevel="2" x14ac:dyDescent="0.25">
      <c r="A30" s="50" t="s">
        <v>2927</v>
      </c>
      <c r="B30" s="50" t="s">
        <v>2928</v>
      </c>
      <c r="C30" s="48" t="s">
        <v>5345</v>
      </c>
      <c r="D30" s="167"/>
      <c r="E30" s="116" t="s">
        <v>73</v>
      </c>
      <c r="F30" s="67" t="s">
        <v>72</v>
      </c>
      <c r="G30" s="68"/>
      <c r="H30" s="69"/>
      <c r="I30" s="70">
        <f t="shared" si="3"/>
        <v>0</v>
      </c>
      <c r="J30" s="71">
        <f t="shared" si="4"/>
        <v>0</v>
      </c>
      <c r="K30" s="71">
        <f t="shared" si="4"/>
        <v>0</v>
      </c>
      <c r="N30" s="46" t="s">
        <v>141</v>
      </c>
    </row>
    <row r="31" spans="1:14" s="112" customFormat="1" ht="15" customHeight="1" outlineLevel="2" x14ac:dyDescent="0.25">
      <c r="A31" s="50" t="s">
        <v>2929</v>
      </c>
      <c r="B31" s="50" t="s">
        <v>5359</v>
      </c>
      <c r="C31" s="48" t="s">
        <v>5676</v>
      </c>
      <c r="D31" s="167"/>
      <c r="E31" s="116" t="s">
        <v>51</v>
      </c>
      <c r="F31" s="67" t="s">
        <v>50</v>
      </c>
      <c r="G31" s="68"/>
      <c r="H31" s="69"/>
      <c r="I31" s="70">
        <f t="shared" si="3"/>
        <v>0</v>
      </c>
      <c r="J31" s="71">
        <f t="shared" si="4"/>
        <v>0</v>
      </c>
      <c r="K31" s="71">
        <f t="shared" si="4"/>
        <v>0</v>
      </c>
      <c r="N31" s="46" t="s">
        <v>141</v>
      </c>
    </row>
    <row r="32" spans="1:14" s="112" customFormat="1" ht="15" customHeight="1" outlineLevel="2" x14ac:dyDescent="0.25">
      <c r="A32" s="50" t="s">
        <v>2930</v>
      </c>
      <c r="B32" s="50" t="s">
        <v>5360</v>
      </c>
      <c r="C32" s="48" t="s">
        <v>5676</v>
      </c>
      <c r="D32" s="167"/>
      <c r="E32" s="116" t="s">
        <v>51</v>
      </c>
      <c r="F32" s="67" t="s">
        <v>50</v>
      </c>
      <c r="G32" s="68"/>
      <c r="H32" s="69"/>
      <c r="I32" s="70">
        <f t="shared" si="3"/>
        <v>0</v>
      </c>
      <c r="J32" s="71">
        <f t="shared" si="4"/>
        <v>0</v>
      </c>
      <c r="K32" s="71">
        <f t="shared" si="4"/>
        <v>0</v>
      </c>
      <c r="N32" s="46" t="s">
        <v>141</v>
      </c>
    </row>
    <row r="33" spans="1:14" s="112" customFormat="1" ht="15" customHeight="1" outlineLevel="2" x14ac:dyDescent="0.25">
      <c r="A33" s="50" t="s">
        <v>2931</v>
      </c>
      <c r="B33" s="50" t="s">
        <v>5361</v>
      </c>
      <c r="C33" s="48" t="s">
        <v>5676</v>
      </c>
      <c r="D33" s="167"/>
      <c r="E33" s="116" t="s">
        <v>51</v>
      </c>
      <c r="F33" s="67" t="s">
        <v>50</v>
      </c>
      <c r="G33" s="68"/>
      <c r="H33" s="69"/>
      <c r="I33" s="70">
        <f t="shared" si="3"/>
        <v>0</v>
      </c>
      <c r="J33" s="71">
        <f t="shared" ref="J33:K38" si="5">+H33*$K$2</f>
        <v>0</v>
      </c>
      <c r="K33" s="71">
        <f t="shared" si="5"/>
        <v>0</v>
      </c>
      <c r="N33" s="46" t="s">
        <v>141</v>
      </c>
    </row>
    <row r="34" spans="1:14" s="110" customFormat="1" ht="15" customHeight="1" outlineLevel="2" x14ac:dyDescent="0.25">
      <c r="A34" s="50" t="s">
        <v>2932</v>
      </c>
      <c r="B34" s="50" t="s">
        <v>5362</v>
      </c>
      <c r="C34" s="48" t="s">
        <v>5676</v>
      </c>
      <c r="D34" s="167"/>
      <c r="E34" s="116" t="s">
        <v>51</v>
      </c>
      <c r="F34" s="67" t="s">
        <v>50</v>
      </c>
      <c r="G34" s="68"/>
      <c r="H34" s="69"/>
      <c r="I34" s="70">
        <f t="shared" si="3"/>
        <v>0</v>
      </c>
      <c r="J34" s="71">
        <f t="shared" si="5"/>
        <v>0</v>
      </c>
      <c r="K34" s="71">
        <f t="shared" si="5"/>
        <v>0</v>
      </c>
      <c r="N34" s="111" t="s">
        <v>141</v>
      </c>
    </row>
    <row r="35" spans="1:14" ht="15" customHeight="1" outlineLevel="2" x14ac:dyDescent="0.25">
      <c r="A35" s="50" t="s">
        <v>2933</v>
      </c>
      <c r="B35" s="50" t="s">
        <v>5441</v>
      </c>
      <c r="C35" s="48" t="s">
        <v>132</v>
      </c>
      <c r="D35" s="167"/>
      <c r="E35" s="116" t="s">
        <v>254</v>
      </c>
      <c r="F35" s="67" t="s">
        <v>58</v>
      </c>
      <c r="G35" s="68"/>
      <c r="H35" s="69"/>
      <c r="I35" s="70">
        <f>+G35*H35</f>
        <v>0</v>
      </c>
      <c r="J35" s="71">
        <f t="shared" si="5"/>
        <v>0</v>
      </c>
      <c r="K35" s="71">
        <f t="shared" si="5"/>
        <v>0</v>
      </c>
      <c r="L35" s="36"/>
      <c r="M35" s="36"/>
      <c r="N35" s="46" t="s">
        <v>141</v>
      </c>
    </row>
    <row r="36" spans="1:14" s="1" customFormat="1" ht="15" customHeight="1" outlineLevel="2" x14ac:dyDescent="0.25">
      <c r="A36" s="50" t="s">
        <v>5426</v>
      </c>
      <c r="B36" s="50" t="s">
        <v>5440</v>
      </c>
      <c r="C36" s="48"/>
      <c r="D36" s="167"/>
      <c r="E36" s="116" t="s">
        <v>254</v>
      </c>
      <c r="F36" s="67" t="s">
        <v>58</v>
      </c>
      <c r="G36" s="68"/>
      <c r="H36" s="69"/>
      <c r="I36" s="70">
        <f>+G36*H36</f>
        <v>0</v>
      </c>
      <c r="J36" s="71">
        <f t="shared" si="5"/>
        <v>0</v>
      </c>
      <c r="K36" s="71">
        <f t="shared" si="5"/>
        <v>0</v>
      </c>
      <c r="L36" s="62"/>
      <c r="M36" s="62"/>
      <c r="N36" s="73" t="s">
        <v>141</v>
      </c>
    </row>
    <row r="37" spans="1:14" s="110" customFormat="1" ht="15" customHeight="1" outlineLevel="2" x14ac:dyDescent="0.25">
      <c r="A37" s="50" t="s">
        <v>5427</v>
      </c>
      <c r="B37" s="50" t="s">
        <v>2934</v>
      </c>
      <c r="C37" s="114"/>
      <c r="D37" s="172"/>
      <c r="E37" s="159" t="s">
        <v>123</v>
      </c>
      <c r="F37" s="72" t="s">
        <v>123</v>
      </c>
      <c r="G37" s="68"/>
      <c r="H37" s="69"/>
      <c r="I37" s="70">
        <f>+G37*H37</f>
        <v>0</v>
      </c>
      <c r="J37" s="71">
        <f t="shared" si="5"/>
        <v>0</v>
      </c>
      <c r="K37" s="71">
        <f t="shared" si="5"/>
        <v>0</v>
      </c>
      <c r="N37" s="46" t="s">
        <v>143</v>
      </c>
    </row>
    <row r="38" spans="1:14" s="110" customFormat="1" ht="15" customHeight="1" outlineLevel="1" x14ac:dyDescent="0.25">
      <c r="A38" s="47" t="s">
        <v>2935</v>
      </c>
      <c r="B38" s="47" t="s">
        <v>2936</v>
      </c>
      <c r="C38" s="48" t="s">
        <v>5677</v>
      </c>
      <c r="D38" s="167"/>
      <c r="E38" s="116" t="s">
        <v>51</v>
      </c>
      <c r="F38" s="67" t="s">
        <v>50</v>
      </c>
      <c r="G38" s="68"/>
      <c r="H38" s="69"/>
      <c r="I38" s="70">
        <f>+G38*H38</f>
        <v>0</v>
      </c>
      <c r="J38" s="71">
        <f t="shared" si="5"/>
        <v>0</v>
      </c>
      <c r="K38" s="71">
        <f t="shared" si="5"/>
        <v>0</v>
      </c>
      <c r="N38" s="46" t="s">
        <v>141</v>
      </c>
    </row>
    <row r="39" spans="1:14" s="117" customFormat="1" ht="15" customHeight="1" outlineLevel="1" x14ac:dyDescent="0.25">
      <c r="A39" s="47" t="s">
        <v>2937</v>
      </c>
      <c r="B39" s="47" t="s">
        <v>2938</v>
      </c>
      <c r="C39" s="48"/>
      <c r="D39" s="49"/>
      <c r="E39" s="116"/>
      <c r="F39" s="67"/>
      <c r="G39" s="52"/>
      <c r="H39" s="52"/>
      <c r="I39" s="52"/>
      <c r="J39" s="52"/>
      <c r="K39" s="52"/>
      <c r="N39" s="46" t="s">
        <v>142</v>
      </c>
    </row>
    <row r="40" spans="1:14" s="117" customFormat="1" ht="15" customHeight="1" outlineLevel="2" x14ac:dyDescent="0.25">
      <c r="A40" s="50" t="s">
        <v>2939</v>
      </c>
      <c r="B40" s="50" t="s">
        <v>2940</v>
      </c>
      <c r="C40" s="48"/>
      <c r="D40" s="167"/>
      <c r="E40" s="116" t="s">
        <v>73</v>
      </c>
      <c r="F40" s="67" t="s">
        <v>72</v>
      </c>
      <c r="G40" s="68"/>
      <c r="H40" s="69"/>
      <c r="I40" s="70">
        <f t="shared" ref="I40:I45" si="6">+G40*H40</f>
        <v>0</v>
      </c>
      <c r="J40" s="71">
        <f t="shared" ref="J40:K45" si="7">+H40*$K$2</f>
        <v>0</v>
      </c>
      <c r="K40" s="71">
        <f t="shared" si="7"/>
        <v>0</v>
      </c>
      <c r="N40" s="46" t="s">
        <v>141</v>
      </c>
    </row>
    <row r="41" spans="1:14" s="117" customFormat="1" ht="15" customHeight="1" outlineLevel="2" x14ac:dyDescent="0.25">
      <c r="A41" s="50" t="s">
        <v>2941</v>
      </c>
      <c r="B41" s="50" t="s">
        <v>2942</v>
      </c>
      <c r="C41" s="48" t="s">
        <v>5668</v>
      </c>
      <c r="D41" s="167"/>
      <c r="E41" s="116" t="s">
        <v>73</v>
      </c>
      <c r="F41" s="67" t="s">
        <v>72</v>
      </c>
      <c r="G41" s="68"/>
      <c r="H41" s="69"/>
      <c r="I41" s="70">
        <f t="shared" si="6"/>
        <v>0</v>
      </c>
      <c r="J41" s="71">
        <f t="shared" si="7"/>
        <v>0</v>
      </c>
      <c r="K41" s="71">
        <f t="shared" si="7"/>
        <v>0</v>
      </c>
      <c r="N41" s="46" t="s">
        <v>141</v>
      </c>
    </row>
    <row r="42" spans="1:14" s="117" customFormat="1" ht="15" customHeight="1" outlineLevel="2" x14ac:dyDescent="0.25">
      <c r="A42" s="50" t="s">
        <v>2943</v>
      </c>
      <c r="B42" s="50" t="s">
        <v>2944</v>
      </c>
      <c r="C42" s="48" t="s">
        <v>5668</v>
      </c>
      <c r="D42" s="167"/>
      <c r="E42" s="116" t="s">
        <v>73</v>
      </c>
      <c r="F42" s="67" t="s">
        <v>72</v>
      </c>
      <c r="G42" s="68"/>
      <c r="H42" s="69"/>
      <c r="I42" s="70">
        <f t="shared" si="6"/>
        <v>0</v>
      </c>
      <c r="J42" s="71">
        <f t="shared" si="7"/>
        <v>0</v>
      </c>
      <c r="K42" s="71">
        <f t="shared" si="7"/>
        <v>0</v>
      </c>
      <c r="N42" s="46" t="s">
        <v>141</v>
      </c>
    </row>
    <row r="43" spans="1:14" s="117" customFormat="1" ht="15" customHeight="1" outlineLevel="2" x14ac:dyDescent="0.25">
      <c r="A43" s="50" t="s">
        <v>2945</v>
      </c>
      <c r="B43" s="50" t="s">
        <v>2946</v>
      </c>
      <c r="C43" s="48" t="s">
        <v>5339</v>
      </c>
      <c r="D43" s="167"/>
      <c r="E43" s="116" t="s">
        <v>73</v>
      </c>
      <c r="F43" s="67" t="s">
        <v>72</v>
      </c>
      <c r="G43" s="68"/>
      <c r="H43" s="69"/>
      <c r="I43" s="70">
        <f t="shared" si="6"/>
        <v>0</v>
      </c>
      <c r="J43" s="71">
        <f t="shared" si="7"/>
        <v>0</v>
      </c>
      <c r="K43" s="71">
        <f t="shared" si="7"/>
        <v>0</v>
      </c>
      <c r="N43" s="46" t="s">
        <v>141</v>
      </c>
    </row>
    <row r="44" spans="1:14" s="117" customFormat="1" ht="15" customHeight="1" outlineLevel="2" x14ac:dyDescent="0.25">
      <c r="A44" s="50" t="s">
        <v>2947</v>
      </c>
      <c r="B44" s="50" t="s">
        <v>2948</v>
      </c>
      <c r="C44" s="48"/>
      <c r="D44" s="167"/>
      <c r="E44" s="116" t="s">
        <v>73</v>
      </c>
      <c r="F44" s="67" t="s">
        <v>72</v>
      </c>
      <c r="G44" s="68"/>
      <c r="H44" s="69"/>
      <c r="I44" s="70">
        <f t="shared" si="6"/>
        <v>0</v>
      </c>
      <c r="J44" s="71">
        <f t="shared" si="7"/>
        <v>0</v>
      </c>
      <c r="K44" s="71">
        <f t="shared" si="7"/>
        <v>0</v>
      </c>
      <c r="N44" s="46" t="s">
        <v>143</v>
      </c>
    </row>
    <row r="45" spans="1:14" s="117" customFormat="1" ht="15" customHeight="1" outlineLevel="1" x14ac:dyDescent="0.25">
      <c r="A45" s="47" t="s">
        <v>2949</v>
      </c>
      <c r="B45" s="47" t="s">
        <v>2950</v>
      </c>
      <c r="C45" s="48"/>
      <c r="D45" s="167"/>
      <c r="E45" s="116" t="s">
        <v>73</v>
      </c>
      <c r="F45" s="67" t="s">
        <v>72</v>
      </c>
      <c r="G45" s="68"/>
      <c r="H45" s="69"/>
      <c r="I45" s="70">
        <f t="shared" si="6"/>
        <v>0</v>
      </c>
      <c r="J45" s="71">
        <f t="shared" si="7"/>
        <v>0</v>
      </c>
      <c r="K45" s="71">
        <f t="shared" si="7"/>
        <v>0</v>
      </c>
      <c r="N45" s="46" t="s">
        <v>141</v>
      </c>
    </row>
    <row r="46" spans="1:14" s="117" customFormat="1" ht="15" customHeight="1" outlineLevel="1" x14ac:dyDescent="0.25">
      <c r="A46" s="47" t="s">
        <v>2951</v>
      </c>
      <c r="B46" s="47" t="s">
        <v>2952</v>
      </c>
      <c r="C46" s="48"/>
      <c r="D46" s="49"/>
      <c r="E46" s="116"/>
      <c r="F46" s="67"/>
      <c r="G46" s="52"/>
      <c r="H46" s="52"/>
      <c r="I46" s="52"/>
      <c r="J46" s="52"/>
      <c r="K46" s="52"/>
      <c r="N46" s="46" t="s">
        <v>142</v>
      </c>
    </row>
    <row r="47" spans="1:14" s="117" customFormat="1" ht="15" customHeight="1" outlineLevel="2" x14ac:dyDescent="0.25">
      <c r="A47" s="50" t="s">
        <v>2953</v>
      </c>
      <c r="B47" s="50" t="s">
        <v>2954</v>
      </c>
      <c r="C47" s="48" t="s">
        <v>5668</v>
      </c>
      <c r="D47" s="167"/>
      <c r="E47" s="116" t="s">
        <v>73</v>
      </c>
      <c r="F47" s="67" t="s">
        <v>72</v>
      </c>
      <c r="G47" s="68"/>
      <c r="H47" s="69"/>
      <c r="I47" s="70">
        <f t="shared" ref="I47:I61" si="8">+G47*H47</f>
        <v>0</v>
      </c>
      <c r="J47" s="71">
        <f t="shared" ref="J47:K61" si="9">+H47*$K$2</f>
        <v>0</v>
      </c>
      <c r="K47" s="71">
        <f t="shared" si="9"/>
        <v>0</v>
      </c>
      <c r="N47" s="46" t="s">
        <v>141</v>
      </c>
    </row>
    <row r="48" spans="1:14" s="117" customFormat="1" ht="15" customHeight="1" outlineLevel="2" x14ac:dyDescent="0.25">
      <c r="A48" s="50" t="s">
        <v>2955</v>
      </c>
      <c r="B48" s="50" t="s">
        <v>2956</v>
      </c>
      <c r="C48" s="48" t="s">
        <v>5668</v>
      </c>
      <c r="D48" s="167"/>
      <c r="E48" s="116" t="s">
        <v>73</v>
      </c>
      <c r="F48" s="67" t="s">
        <v>72</v>
      </c>
      <c r="G48" s="68"/>
      <c r="H48" s="69"/>
      <c r="I48" s="70">
        <f t="shared" si="8"/>
        <v>0</v>
      </c>
      <c r="J48" s="71">
        <f t="shared" si="9"/>
        <v>0</v>
      </c>
      <c r="K48" s="71">
        <f t="shared" si="9"/>
        <v>0</v>
      </c>
      <c r="N48" s="46" t="s">
        <v>141</v>
      </c>
    </row>
    <row r="49" spans="1:14" s="117" customFormat="1" ht="15" customHeight="1" outlineLevel="2" x14ac:dyDescent="0.25">
      <c r="A49" s="50" t="s">
        <v>2957</v>
      </c>
      <c r="B49" s="50" t="s">
        <v>2958</v>
      </c>
      <c r="C49" s="48"/>
      <c r="D49" s="167"/>
      <c r="E49" s="116" t="s">
        <v>73</v>
      </c>
      <c r="F49" s="67" t="s">
        <v>72</v>
      </c>
      <c r="G49" s="68"/>
      <c r="H49" s="69"/>
      <c r="I49" s="70">
        <f t="shared" si="8"/>
        <v>0</v>
      </c>
      <c r="J49" s="71">
        <f t="shared" si="9"/>
        <v>0</v>
      </c>
      <c r="K49" s="71">
        <f t="shared" si="9"/>
        <v>0</v>
      </c>
      <c r="N49" s="46" t="s">
        <v>141</v>
      </c>
    </row>
    <row r="50" spans="1:14" s="117" customFormat="1" ht="15" customHeight="1" outlineLevel="2" x14ac:dyDescent="0.25">
      <c r="A50" s="50" t="s">
        <v>2959</v>
      </c>
      <c r="B50" s="50" t="s">
        <v>2960</v>
      </c>
      <c r="C50" s="48"/>
      <c r="D50" s="167"/>
      <c r="E50" s="116" t="s">
        <v>73</v>
      </c>
      <c r="F50" s="67" t="s">
        <v>72</v>
      </c>
      <c r="G50" s="68"/>
      <c r="H50" s="69"/>
      <c r="I50" s="70">
        <f t="shared" si="8"/>
        <v>0</v>
      </c>
      <c r="J50" s="71">
        <f t="shared" si="9"/>
        <v>0</v>
      </c>
      <c r="K50" s="71">
        <f t="shared" si="9"/>
        <v>0</v>
      </c>
      <c r="N50" s="46" t="s">
        <v>141</v>
      </c>
    </row>
    <row r="51" spans="1:14" s="117" customFormat="1" ht="15" customHeight="1" outlineLevel="2" x14ac:dyDescent="0.25">
      <c r="A51" s="50" t="s">
        <v>2961</v>
      </c>
      <c r="B51" s="50" t="s">
        <v>2962</v>
      </c>
      <c r="C51" s="48" t="s">
        <v>5339</v>
      </c>
      <c r="D51" s="167"/>
      <c r="E51" s="116" t="s">
        <v>73</v>
      </c>
      <c r="F51" s="67" t="s">
        <v>72</v>
      </c>
      <c r="G51" s="68"/>
      <c r="H51" s="69"/>
      <c r="I51" s="70">
        <f t="shared" si="8"/>
        <v>0</v>
      </c>
      <c r="J51" s="71">
        <f t="shared" si="9"/>
        <v>0</v>
      </c>
      <c r="K51" s="71">
        <f t="shared" si="9"/>
        <v>0</v>
      </c>
      <c r="N51" s="46" t="s">
        <v>141</v>
      </c>
    </row>
    <row r="52" spans="1:14" s="117" customFormat="1" ht="15" customHeight="1" outlineLevel="2" x14ac:dyDescent="0.25">
      <c r="A52" s="50" t="s">
        <v>2963</v>
      </c>
      <c r="B52" s="50" t="s">
        <v>2964</v>
      </c>
      <c r="C52" s="48"/>
      <c r="D52" s="167"/>
      <c r="E52" s="116" t="s">
        <v>73</v>
      </c>
      <c r="F52" s="67" t="s">
        <v>72</v>
      </c>
      <c r="G52" s="68"/>
      <c r="H52" s="69"/>
      <c r="I52" s="70">
        <f t="shared" si="8"/>
        <v>0</v>
      </c>
      <c r="J52" s="71">
        <f t="shared" si="9"/>
        <v>0</v>
      </c>
      <c r="K52" s="71">
        <f t="shared" si="9"/>
        <v>0</v>
      </c>
      <c r="N52" s="46" t="s">
        <v>141</v>
      </c>
    </row>
    <row r="53" spans="1:14" s="117" customFormat="1" ht="15" customHeight="1" outlineLevel="2" x14ac:dyDescent="0.25">
      <c r="A53" s="50" t="s">
        <v>2965</v>
      </c>
      <c r="B53" s="50" t="s">
        <v>2966</v>
      </c>
      <c r="C53" s="48" t="s">
        <v>5668</v>
      </c>
      <c r="D53" s="167"/>
      <c r="E53" s="116" t="s">
        <v>73</v>
      </c>
      <c r="F53" s="67" t="s">
        <v>72</v>
      </c>
      <c r="G53" s="68"/>
      <c r="H53" s="69"/>
      <c r="I53" s="70">
        <f t="shared" si="8"/>
        <v>0</v>
      </c>
      <c r="J53" s="71">
        <f t="shared" si="9"/>
        <v>0</v>
      </c>
      <c r="K53" s="71">
        <f t="shared" si="9"/>
        <v>0</v>
      </c>
      <c r="N53" s="46" t="s">
        <v>141</v>
      </c>
    </row>
    <row r="54" spans="1:14" s="117" customFormat="1" ht="15" customHeight="1" outlineLevel="2" x14ac:dyDescent="0.25">
      <c r="A54" s="50" t="s">
        <v>2967</v>
      </c>
      <c r="B54" s="50" t="s">
        <v>2968</v>
      </c>
      <c r="C54" s="48" t="s">
        <v>5668</v>
      </c>
      <c r="D54" s="167"/>
      <c r="E54" s="116" t="s">
        <v>73</v>
      </c>
      <c r="F54" s="67" t="s">
        <v>72</v>
      </c>
      <c r="G54" s="68"/>
      <c r="H54" s="69"/>
      <c r="I54" s="70">
        <f t="shared" si="8"/>
        <v>0</v>
      </c>
      <c r="J54" s="71">
        <f t="shared" si="9"/>
        <v>0</v>
      </c>
      <c r="K54" s="71">
        <f t="shared" si="9"/>
        <v>0</v>
      </c>
      <c r="N54" s="46" t="s">
        <v>141</v>
      </c>
    </row>
    <row r="55" spans="1:14" s="117" customFormat="1" ht="15" customHeight="1" outlineLevel="2" x14ac:dyDescent="0.25">
      <c r="A55" s="50" t="s">
        <v>2969</v>
      </c>
      <c r="B55" s="50" t="s">
        <v>2970</v>
      </c>
      <c r="C55" s="48" t="s">
        <v>5668</v>
      </c>
      <c r="D55" s="167"/>
      <c r="E55" s="116" t="s">
        <v>73</v>
      </c>
      <c r="F55" s="67" t="s">
        <v>72</v>
      </c>
      <c r="G55" s="68"/>
      <c r="H55" s="69"/>
      <c r="I55" s="70">
        <f t="shared" si="8"/>
        <v>0</v>
      </c>
      <c r="J55" s="71">
        <f t="shared" si="9"/>
        <v>0</v>
      </c>
      <c r="K55" s="71">
        <f t="shared" si="9"/>
        <v>0</v>
      </c>
      <c r="N55" s="46" t="s">
        <v>141</v>
      </c>
    </row>
    <row r="56" spans="1:14" s="117" customFormat="1" ht="15" customHeight="1" outlineLevel="2" x14ac:dyDescent="0.25">
      <c r="A56" s="50" t="s">
        <v>2971</v>
      </c>
      <c r="B56" s="50" t="s">
        <v>2972</v>
      </c>
      <c r="C56" s="48" t="s">
        <v>5668</v>
      </c>
      <c r="D56" s="167"/>
      <c r="E56" s="116" t="s">
        <v>73</v>
      </c>
      <c r="F56" s="67" t="s">
        <v>72</v>
      </c>
      <c r="G56" s="68"/>
      <c r="H56" s="69"/>
      <c r="I56" s="70">
        <f t="shared" si="8"/>
        <v>0</v>
      </c>
      <c r="J56" s="71">
        <f t="shared" si="9"/>
        <v>0</v>
      </c>
      <c r="K56" s="71">
        <f t="shared" si="9"/>
        <v>0</v>
      </c>
      <c r="N56" s="46" t="s">
        <v>141</v>
      </c>
    </row>
    <row r="57" spans="1:14" s="117" customFormat="1" ht="15" customHeight="1" outlineLevel="2" x14ac:dyDescent="0.25">
      <c r="A57" s="50" t="s">
        <v>2973</v>
      </c>
      <c r="B57" s="50" t="s">
        <v>2974</v>
      </c>
      <c r="C57" s="48" t="s">
        <v>5668</v>
      </c>
      <c r="D57" s="167"/>
      <c r="E57" s="116" t="s">
        <v>73</v>
      </c>
      <c r="F57" s="67" t="s">
        <v>72</v>
      </c>
      <c r="G57" s="68"/>
      <c r="H57" s="69"/>
      <c r="I57" s="70">
        <f t="shared" si="8"/>
        <v>0</v>
      </c>
      <c r="J57" s="71">
        <f t="shared" si="9"/>
        <v>0</v>
      </c>
      <c r="K57" s="71">
        <f t="shared" si="9"/>
        <v>0</v>
      </c>
      <c r="N57" s="46" t="s">
        <v>141</v>
      </c>
    </row>
    <row r="58" spans="1:14" s="117" customFormat="1" ht="15" customHeight="1" outlineLevel="2" x14ac:dyDescent="0.25">
      <c r="A58" s="50" t="s">
        <v>2975</v>
      </c>
      <c r="B58" s="50" t="s">
        <v>2976</v>
      </c>
      <c r="C58" s="48" t="s">
        <v>5668</v>
      </c>
      <c r="D58" s="167"/>
      <c r="E58" s="116" t="s">
        <v>73</v>
      </c>
      <c r="F58" s="67" t="s">
        <v>72</v>
      </c>
      <c r="G58" s="68"/>
      <c r="H58" s="69"/>
      <c r="I58" s="70">
        <f t="shared" si="8"/>
        <v>0</v>
      </c>
      <c r="J58" s="71">
        <f t="shared" si="9"/>
        <v>0</v>
      </c>
      <c r="K58" s="71">
        <f t="shared" si="9"/>
        <v>0</v>
      </c>
      <c r="N58" s="46" t="s">
        <v>141</v>
      </c>
    </row>
    <row r="59" spans="1:14" s="117" customFormat="1" ht="15" customHeight="1" outlineLevel="2" x14ac:dyDescent="0.25">
      <c r="A59" s="50" t="s">
        <v>2977</v>
      </c>
      <c r="B59" s="50" t="s">
        <v>2978</v>
      </c>
      <c r="C59" s="48"/>
      <c r="D59" s="167"/>
      <c r="E59" s="116" t="s">
        <v>73</v>
      </c>
      <c r="F59" s="67" t="s">
        <v>72</v>
      </c>
      <c r="G59" s="68"/>
      <c r="H59" s="69"/>
      <c r="I59" s="70">
        <f t="shared" si="8"/>
        <v>0</v>
      </c>
      <c r="J59" s="71">
        <f t="shared" si="9"/>
        <v>0</v>
      </c>
      <c r="K59" s="71">
        <f t="shared" si="9"/>
        <v>0</v>
      </c>
      <c r="N59" s="46" t="s">
        <v>143</v>
      </c>
    </row>
    <row r="60" spans="1:14" s="117" customFormat="1" ht="15" customHeight="1" outlineLevel="1" x14ac:dyDescent="0.25">
      <c r="A60" s="47" t="s">
        <v>2979</v>
      </c>
      <c r="B60" s="47" t="s">
        <v>2980</v>
      </c>
      <c r="C60" s="48"/>
      <c r="D60" s="167"/>
      <c r="E60" s="116" t="s">
        <v>34</v>
      </c>
      <c r="F60" s="67" t="s">
        <v>33</v>
      </c>
      <c r="G60" s="68"/>
      <c r="H60" s="69"/>
      <c r="I60" s="70">
        <f t="shared" si="8"/>
        <v>0</v>
      </c>
      <c r="J60" s="71">
        <f t="shared" si="9"/>
        <v>0</v>
      </c>
      <c r="K60" s="71">
        <f t="shared" si="9"/>
        <v>0</v>
      </c>
      <c r="N60" s="46" t="s">
        <v>141</v>
      </c>
    </row>
    <row r="61" spans="1:14" s="117" customFormat="1" ht="15" customHeight="1" outlineLevel="1" x14ac:dyDescent="0.25">
      <c r="A61" s="47" t="s">
        <v>2981</v>
      </c>
      <c r="B61" s="47" t="s">
        <v>2982</v>
      </c>
      <c r="C61" s="48"/>
      <c r="D61" s="167"/>
      <c r="E61" s="116" t="s">
        <v>73</v>
      </c>
      <c r="F61" s="67" t="s">
        <v>72</v>
      </c>
      <c r="G61" s="68"/>
      <c r="H61" s="69"/>
      <c r="I61" s="70">
        <f t="shared" si="8"/>
        <v>0</v>
      </c>
      <c r="J61" s="71">
        <f t="shared" si="9"/>
        <v>0</v>
      </c>
      <c r="K61" s="71">
        <f t="shared" si="9"/>
        <v>0</v>
      </c>
      <c r="N61" s="46" t="s">
        <v>141</v>
      </c>
    </row>
    <row r="62" spans="1:14" s="117" customFormat="1" ht="15" customHeight="1" outlineLevel="1" x14ac:dyDescent="0.25">
      <c r="A62" s="47" t="s">
        <v>2983</v>
      </c>
      <c r="B62" s="47" t="s">
        <v>2984</v>
      </c>
      <c r="C62" s="48"/>
      <c r="D62" s="49"/>
      <c r="E62" s="116"/>
      <c r="F62" s="67"/>
      <c r="G62" s="52"/>
      <c r="H62" s="52"/>
      <c r="I62" s="52"/>
      <c r="J62" s="52"/>
      <c r="K62" s="52"/>
      <c r="N62" s="46" t="s">
        <v>142</v>
      </c>
    </row>
    <row r="63" spans="1:14" s="117" customFormat="1" ht="15" customHeight="1" outlineLevel="2" x14ac:dyDescent="0.25">
      <c r="A63" s="50" t="s">
        <v>2985</v>
      </c>
      <c r="B63" s="50" t="s">
        <v>2986</v>
      </c>
      <c r="C63" s="48" t="s">
        <v>5339</v>
      </c>
      <c r="D63" s="167"/>
      <c r="E63" s="116" t="s">
        <v>73</v>
      </c>
      <c r="F63" s="67" t="s">
        <v>72</v>
      </c>
      <c r="G63" s="68"/>
      <c r="H63" s="69"/>
      <c r="I63" s="70">
        <f t="shared" ref="I63:I70" si="10">+G63*H63</f>
        <v>0</v>
      </c>
      <c r="J63" s="71">
        <f t="shared" ref="J63:K70" si="11">+H63*$K$2</f>
        <v>0</v>
      </c>
      <c r="K63" s="71">
        <f t="shared" si="11"/>
        <v>0</v>
      </c>
      <c r="N63" s="46" t="s">
        <v>141</v>
      </c>
    </row>
    <row r="64" spans="1:14" s="117" customFormat="1" ht="15" customHeight="1" outlineLevel="2" x14ac:dyDescent="0.25">
      <c r="A64" s="119" t="s">
        <v>2987</v>
      </c>
      <c r="B64" s="50" t="s">
        <v>2988</v>
      </c>
      <c r="C64" s="48"/>
      <c r="D64" s="167"/>
      <c r="E64" s="116" t="s">
        <v>55</v>
      </c>
      <c r="F64" s="67" t="s">
        <v>54</v>
      </c>
      <c r="G64" s="68"/>
      <c r="H64" s="69"/>
      <c r="I64" s="70">
        <f t="shared" si="10"/>
        <v>0</v>
      </c>
      <c r="J64" s="71">
        <f t="shared" si="11"/>
        <v>0</v>
      </c>
      <c r="K64" s="71">
        <f t="shared" si="11"/>
        <v>0</v>
      </c>
      <c r="N64" s="46" t="s">
        <v>141</v>
      </c>
    </row>
    <row r="65" spans="1:14" s="117" customFormat="1" ht="15" customHeight="1" outlineLevel="2" x14ac:dyDescent="0.25">
      <c r="A65" s="119" t="s">
        <v>2989</v>
      </c>
      <c r="B65" s="50" t="s">
        <v>5376</v>
      </c>
      <c r="C65" s="48" t="s">
        <v>5677</v>
      </c>
      <c r="D65" s="167"/>
      <c r="E65" s="116" t="s">
        <v>51</v>
      </c>
      <c r="F65" s="67" t="s">
        <v>50</v>
      </c>
      <c r="G65" s="68"/>
      <c r="H65" s="69"/>
      <c r="I65" s="70">
        <f t="shared" si="10"/>
        <v>0</v>
      </c>
      <c r="J65" s="71">
        <f t="shared" si="11"/>
        <v>0</v>
      </c>
      <c r="K65" s="71">
        <f t="shared" si="11"/>
        <v>0</v>
      </c>
      <c r="L65" s="2"/>
      <c r="N65" s="46" t="s">
        <v>141</v>
      </c>
    </row>
    <row r="66" spans="1:14" s="117" customFormat="1" ht="15" customHeight="1" outlineLevel="2" x14ac:dyDescent="0.25">
      <c r="A66" s="119" t="s">
        <v>2990</v>
      </c>
      <c r="B66" s="50" t="s">
        <v>2991</v>
      </c>
      <c r="C66" s="48"/>
      <c r="D66" s="167"/>
      <c r="E66" s="116" t="s">
        <v>73</v>
      </c>
      <c r="F66" s="67" t="s">
        <v>72</v>
      </c>
      <c r="G66" s="68"/>
      <c r="H66" s="69"/>
      <c r="I66" s="70">
        <f t="shared" si="10"/>
        <v>0</v>
      </c>
      <c r="J66" s="71">
        <f t="shared" si="11"/>
        <v>0</v>
      </c>
      <c r="K66" s="71">
        <f t="shared" si="11"/>
        <v>0</v>
      </c>
      <c r="N66" s="46" t="s">
        <v>141</v>
      </c>
    </row>
    <row r="67" spans="1:14" s="117" customFormat="1" ht="15" customHeight="1" outlineLevel="2" x14ac:dyDescent="0.25">
      <c r="A67" s="119" t="s">
        <v>2992</v>
      </c>
      <c r="B67" s="50" t="s">
        <v>2993</v>
      </c>
      <c r="C67" s="48"/>
      <c r="D67" s="167"/>
      <c r="E67" s="116" t="s">
        <v>73</v>
      </c>
      <c r="F67" s="67" t="s">
        <v>72</v>
      </c>
      <c r="G67" s="68"/>
      <c r="H67" s="69"/>
      <c r="I67" s="70">
        <f t="shared" si="10"/>
        <v>0</v>
      </c>
      <c r="J67" s="71">
        <f t="shared" si="11"/>
        <v>0</v>
      </c>
      <c r="K67" s="71">
        <f t="shared" si="11"/>
        <v>0</v>
      </c>
      <c r="N67" s="46" t="s">
        <v>141</v>
      </c>
    </row>
    <row r="68" spans="1:14" s="117" customFormat="1" ht="15" customHeight="1" outlineLevel="2" x14ac:dyDescent="0.25">
      <c r="A68" s="119" t="s">
        <v>2994</v>
      </c>
      <c r="B68" s="50" t="s">
        <v>2995</v>
      </c>
      <c r="C68" s="48" t="s">
        <v>5668</v>
      </c>
      <c r="D68" s="167"/>
      <c r="E68" s="116" t="s">
        <v>73</v>
      </c>
      <c r="F68" s="67" t="s">
        <v>72</v>
      </c>
      <c r="G68" s="68"/>
      <c r="H68" s="69"/>
      <c r="I68" s="70">
        <f t="shared" si="10"/>
        <v>0</v>
      </c>
      <c r="J68" s="71">
        <f t="shared" si="11"/>
        <v>0</v>
      </c>
      <c r="K68" s="71">
        <f t="shared" si="11"/>
        <v>0</v>
      </c>
      <c r="N68" s="46" t="s">
        <v>141</v>
      </c>
    </row>
    <row r="69" spans="1:14" s="117" customFormat="1" ht="15" customHeight="1" outlineLevel="2" x14ac:dyDescent="0.25">
      <c r="A69" s="119" t="s">
        <v>2996</v>
      </c>
      <c r="B69" s="50" t="s">
        <v>2997</v>
      </c>
      <c r="C69" s="48" t="s">
        <v>5668</v>
      </c>
      <c r="D69" s="167"/>
      <c r="E69" s="116" t="s">
        <v>73</v>
      </c>
      <c r="F69" s="67" t="s">
        <v>72</v>
      </c>
      <c r="G69" s="68"/>
      <c r="H69" s="69"/>
      <c r="I69" s="70">
        <f t="shared" si="10"/>
        <v>0</v>
      </c>
      <c r="J69" s="71">
        <f t="shared" si="11"/>
        <v>0</v>
      </c>
      <c r="K69" s="71">
        <f t="shared" si="11"/>
        <v>0</v>
      </c>
      <c r="N69" s="46" t="s">
        <v>141</v>
      </c>
    </row>
    <row r="70" spans="1:14" s="117" customFormat="1" ht="15" customHeight="1" outlineLevel="2" x14ac:dyDescent="0.25">
      <c r="A70" s="50" t="s">
        <v>2998</v>
      </c>
      <c r="B70" s="50" t="s">
        <v>2999</v>
      </c>
      <c r="C70" s="48" t="s">
        <v>5339</v>
      </c>
      <c r="D70" s="167"/>
      <c r="E70" s="116" t="s">
        <v>73</v>
      </c>
      <c r="F70" s="67" t="s">
        <v>72</v>
      </c>
      <c r="G70" s="68"/>
      <c r="H70" s="69"/>
      <c r="I70" s="70">
        <f t="shared" si="10"/>
        <v>0</v>
      </c>
      <c r="J70" s="71">
        <f t="shared" si="11"/>
        <v>0</v>
      </c>
      <c r="K70" s="71">
        <f t="shared" si="11"/>
        <v>0</v>
      </c>
      <c r="N70" s="46" t="s">
        <v>141</v>
      </c>
    </row>
    <row r="71" spans="1:14" s="117" customFormat="1" ht="15" customHeight="1" outlineLevel="2" x14ac:dyDescent="0.25">
      <c r="A71" s="50" t="s">
        <v>3000</v>
      </c>
      <c r="B71" s="50" t="s">
        <v>3001</v>
      </c>
      <c r="C71" s="48"/>
      <c r="D71" s="167"/>
      <c r="E71" s="159" t="s">
        <v>123</v>
      </c>
      <c r="F71" s="72" t="s">
        <v>123</v>
      </c>
      <c r="G71" s="68"/>
      <c r="H71" s="69"/>
      <c r="I71" s="70">
        <f>+G71*H71</f>
        <v>0</v>
      </c>
      <c r="J71" s="71">
        <f t="shared" ref="J71:K73" si="12">+H71*$K$2</f>
        <v>0</v>
      </c>
      <c r="K71" s="71">
        <f t="shared" si="12"/>
        <v>0</v>
      </c>
      <c r="N71" s="46" t="s">
        <v>143</v>
      </c>
    </row>
    <row r="72" spans="1:14" s="117" customFormat="1" ht="15" customHeight="1" outlineLevel="1" x14ac:dyDescent="0.25">
      <c r="A72" s="120" t="s">
        <v>3002</v>
      </c>
      <c r="B72" s="47" t="s">
        <v>3003</v>
      </c>
      <c r="C72" s="114" t="s">
        <v>5677</v>
      </c>
      <c r="D72" s="172"/>
      <c r="E72" s="116" t="s">
        <v>51</v>
      </c>
      <c r="F72" s="155" t="s">
        <v>50</v>
      </c>
      <c r="G72" s="68"/>
      <c r="H72" s="69"/>
      <c r="I72" s="70">
        <f>+G72*H72</f>
        <v>0</v>
      </c>
      <c r="J72" s="71">
        <f t="shared" si="12"/>
        <v>0</v>
      </c>
      <c r="K72" s="71">
        <f t="shared" si="12"/>
        <v>0</v>
      </c>
      <c r="N72" s="46" t="s">
        <v>141</v>
      </c>
    </row>
    <row r="73" spans="1:14" s="117" customFormat="1" ht="15" customHeight="1" outlineLevel="1" x14ac:dyDescent="0.25">
      <c r="A73" s="47" t="s">
        <v>3004</v>
      </c>
      <c r="B73" s="47" t="s">
        <v>3005</v>
      </c>
      <c r="C73" s="48"/>
      <c r="D73" s="167"/>
      <c r="E73" s="159" t="s">
        <v>123</v>
      </c>
      <c r="F73" s="72" t="s">
        <v>123</v>
      </c>
      <c r="G73" s="68"/>
      <c r="H73" s="69"/>
      <c r="I73" s="70">
        <f>+G73*H73</f>
        <v>0</v>
      </c>
      <c r="J73" s="71">
        <f t="shared" si="12"/>
        <v>0</v>
      </c>
      <c r="K73" s="71">
        <f t="shared" si="12"/>
        <v>0</v>
      </c>
      <c r="N73" s="46" t="s">
        <v>143</v>
      </c>
    </row>
    <row r="74" spans="1:14" ht="15" customHeight="1" x14ac:dyDescent="0.25">
      <c r="A74" s="43" t="s">
        <v>3006</v>
      </c>
      <c r="B74" s="43" t="s">
        <v>3007</v>
      </c>
      <c r="C74" s="44"/>
      <c r="D74" s="45"/>
      <c r="E74" s="158"/>
      <c r="F74" s="65"/>
      <c r="G74" s="61"/>
      <c r="H74" s="61"/>
      <c r="I74" s="61"/>
      <c r="J74" s="61"/>
      <c r="K74" s="61"/>
      <c r="N74" s="46" t="s">
        <v>142</v>
      </c>
    </row>
    <row r="75" spans="1:14" s="121" customFormat="1" ht="15" customHeight="1" outlineLevel="1" x14ac:dyDescent="0.25">
      <c r="A75" s="47" t="s">
        <v>3008</v>
      </c>
      <c r="B75" s="47" t="s">
        <v>3009</v>
      </c>
      <c r="C75" s="48"/>
      <c r="D75" s="49"/>
      <c r="E75" s="116"/>
      <c r="F75" s="67"/>
      <c r="G75" s="105"/>
      <c r="H75" s="105"/>
      <c r="I75" s="105"/>
      <c r="J75" s="105"/>
      <c r="K75" s="105"/>
      <c r="N75" s="46" t="s">
        <v>142</v>
      </c>
    </row>
    <row r="76" spans="1:14" s="110" customFormat="1" ht="15" customHeight="1" outlineLevel="2" x14ac:dyDescent="0.25">
      <c r="A76" s="50" t="s">
        <v>3010</v>
      </c>
      <c r="B76" s="50" t="s">
        <v>5363</v>
      </c>
      <c r="C76" s="48" t="s">
        <v>5676</v>
      </c>
      <c r="D76" s="167"/>
      <c r="E76" s="116" t="s">
        <v>51</v>
      </c>
      <c r="F76" s="67" t="s">
        <v>50</v>
      </c>
      <c r="G76" s="68"/>
      <c r="H76" s="69"/>
      <c r="I76" s="70">
        <f t="shared" ref="I76:I81" si="13">+G76*H76</f>
        <v>0</v>
      </c>
      <c r="J76" s="71">
        <f t="shared" ref="J76:K81" si="14">+H76*$K$2</f>
        <v>0</v>
      </c>
      <c r="K76" s="71">
        <f t="shared" si="14"/>
        <v>0</v>
      </c>
      <c r="N76" s="46" t="s">
        <v>141</v>
      </c>
    </row>
    <row r="77" spans="1:14" s="110" customFormat="1" ht="15" customHeight="1" outlineLevel="2" x14ac:dyDescent="0.25">
      <c r="A77" s="50" t="s">
        <v>3011</v>
      </c>
      <c r="B77" s="50" t="s">
        <v>5364</v>
      </c>
      <c r="C77" s="114" t="s">
        <v>5676</v>
      </c>
      <c r="D77" s="172"/>
      <c r="E77" s="116" t="s">
        <v>51</v>
      </c>
      <c r="F77" s="155" t="s">
        <v>50</v>
      </c>
      <c r="G77" s="68"/>
      <c r="H77" s="69"/>
      <c r="I77" s="70">
        <f t="shared" si="13"/>
        <v>0</v>
      </c>
      <c r="J77" s="71">
        <f t="shared" si="14"/>
        <v>0</v>
      </c>
      <c r="K77" s="71">
        <f t="shared" si="14"/>
        <v>0</v>
      </c>
      <c r="N77" s="46" t="s">
        <v>141</v>
      </c>
    </row>
    <row r="78" spans="1:14" s="110" customFormat="1" ht="15" customHeight="1" outlineLevel="2" x14ac:dyDescent="0.25">
      <c r="A78" s="50" t="s">
        <v>3012</v>
      </c>
      <c r="B78" s="50" t="s">
        <v>5365</v>
      </c>
      <c r="C78" s="48" t="s">
        <v>5676</v>
      </c>
      <c r="D78" s="167"/>
      <c r="E78" s="116" t="s">
        <v>51</v>
      </c>
      <c r="F78" s="67" t="s">
        <v>50</v>
      </c>
      <c r="G78" s="68"/>
      <c r="H78" s="69"/>
      <c r="I78" s="70">
        <f t="shared" si="13"/>
        <v>0</v>
      </c>
      <c r="J78" s="71">
        <f t="shared" si="14"/>
        <v>0</v>
      </c>
      <c r="K78" s="71">
        <f t="shared" si="14"/>
        <v>0</v>
      </c>
      <c r="N78" s="46" t="s">
        <v>141</v>
      </c>
    </row>
    <row r="79" spans="1:14" s="110" customFormat="1" ht="15" customHeight="1" outlineLevel="2" x14ac:dyDescent="0.25">
      <c r="A79" s="50" t="s">
        <v>3013</v>
      </c>
      <c r="B79" s="50" t="s">
        <v>3014</v>
      </c>
      <c r="C79" s="48" t="s">
        <v>5345</v>
      </c>
      <c r="D79" s="167"/>
      <c r="E79" s="116" t="s">
        <v>73</v>
      </c>
      <c r="F79" s="67" t="s">
        <v>72</v>
      </c>
      <c r="G79" s="68"/>
      <c r="H79" s="69"/>
      <c r="I79" s="70">
        <f t="shared" si="13"/>
        <v>0</v>
      </c>
      <c r="J79" s="71">
        <f t="shared" si="14"/>
        <v>0</v>
      </c>
      <c r="K79" s="71">
        <f t="shared" si="14"/>
        <v>0</v>
      </c>
      <c r="N79" s="46" t="s">
        <v>141</v>
      </c>
    </row>
    <row r="80" spans="1:14" s="110" customFormat="1" ht="15" customHeight="1" outlineLevel="2" x14ac:dyDescent="0.25">
      <c r="A80" s="50" t="s">
        <v>3015</v>
      </c>
      <c r="B80" s="50" t="s">
        <v>5366</v>
      </c>
      <c r="C80" s="114" t="s">
        <v>5676</v>
      </c>
      <c r="D80" s="172"/>
      <c r="E80" s="116" t="s">
        <v>51</v>
      </c>
      <c r="F80" s="155" t="s">
        <v>50</v>
      </c>
      <c r="G80" s="68"/>
      <c r="H80" s="69"/>
      <c r="I80" s="70">
        <f t="shared" si="13"/>
        <v>0</v>
      </c>
      <c r="J80" s="71">
        <f t="shared" si="14"/>
        <v>0</v>
      </c>
      <c r="K80" s="71">
        <f t="shared" si="14"/>
        <v>0</v>
      </c>
      <c r="N80" s="111" t="s">
        <v>141</v>
      </c>
    </row>
    <row r="81" spans="1:14" s="110" customFormat="1" ht="15" customHeight="1" outlineLevel="2" x14ac:dyDescent="0.25">
      <c r="A81" s="50" t="s">
        <v>3016</v>
      </c>
      <c r="B81" s="50" t="s">
        <v>3017</v>
      </c>
      <c r="C81" s="48"/>
      <c r="D81" s="167"/>
      <c r="E81" s="159" t="s">
        <v>123</v>
      </c>
      <c r="F81" s="72" t="s">
        <v>123</v>
      </c>
      <c r="G81" s="68"/>
      <c r="H81" s="69"/>
      <c r="I81" s="70">
        <f t="shared" si="13"/>
        <v>0</v>
      </c>
      <c r="J81" s="71">
        <f t="shared" si="14"/>
        <v>0</v>
      </c>
      <c r="K81" s="71">
        <f t="shared" si="14"/>
        <v>0</v>
      </c>
      <c r="N81" s="46" t="s">
        <v>143</v>
      </c>
    </row>
    <row r="82" spans="1:14" s="123" customFormat="1" ht="15" customHeight="1" outlineLevel="1" x14ac:dyDescent="0.25">
      <c r="A82" s="47" t="s">
        <v>3018</v>
      </c>
      <c r="B82" s="47" t="s">
        <v>3019</v>
      </c>
      <c r="C82" s="114"/>
      <c r="D82" s="115"/>
      <c r="E82" s="116"/>
      <c r="F82" s="155"/>
      <c r="G82" s="122"/>
      <c r="H82" s="122"/>
      <c r="I82" s="122"/>
      <c r="J82" s="122"/>
      <c r="K82" s="122"/>
      <c r="N82" s="46" t="s">
        <v>142</v>
      </c>
    </row>
    <row r="83" spans="1:14" s="110" customFormat="1" ht="15" customHeight="1" outlineLevel="2" x14ac:dyDescent="0.25">
      <c r="A83" s="50" t="s">
        <v>3020</v>
      </c>
      <c r="B83" s="50" t="s">
        <v>5367</v>
      </c>
      <c r="C83" s="114" t="s">
        <v>5676</v>
      </c>
      <c r="D83" s="172"/>
      <c r="E83" s="116" t="s">
        <v>51</v>
      </c>
      <c r="F83" s="155" t="s">
        <v>50</v>
      </c>
      <c r="G83" s="68"/>
      <c r="H83" s="69"/>
      <c r="I83" s="70">
        <f t="shared" ref="I83:I88" si="15">+G83*H83</f>
        <v>0</v>
      </c>
      <c r="J83" s="71">
        <f t="shared" ref="J83:K88" si="16">+H83*$K$2</f>
        <v>0</v>
      </c>
      <c r="K83" s="71">
        <f t="shared" si="16"/>
        <v>0</v>
      </c>
      <c r="N83" s="46" t="s">
        <v>141</v>
      </c>
    </row>
    <row r="84" spans="1:14" s="110" customFormat="1" ht="15" customHeight="1" outlineLevel="2" x14ac:dyDescent="0.25">
      <c r="A84" s="50" t="s">
        <v>3021</v>
      </c>
      <c r="B84" s="50" t="s">
        <v>5368</v>
      </c>
      <c r="C84" s="114" t="s">
        <v>5676</v>
      </c>
      <c r="D84" s="172"/>
      <c r="E84" s="116" t="s">
        <v>51</v>
      </c>
      <c r="F84" s="155" t="s">
        <v>50</v>
      </c>
      <c r="G84" s="68"/>
      <c r="H84" s="69"/>
      <c r="I84" s="70">
        <f t="shared" si="15"/>
        <v>0</v>
      </c>
      <c r="J84" s="71">
        <f t="shared" si="16"/>
        <v>0</v>
      </c>
      <c r="K84" s="71">
        <f t="shared" si="16"/>
        <v>0</v>
      </c>
      <c r="N84" s="46" t="s">
        <v>141</v>
      </c>
    </row>
    <row r="85" spans="1:14" s="110" customFormat="1" ht="15" customHeight="1" outlineLevel="2" x14ac:dyDescent="0.25">
      <c r="A85" s="50" t="s">
        <v>3022</v>
      </c>
      <c r="B85" s="50" t="s">
        <v>5369</v>
      </c>
      <c r="C85" s="114" t="s">
        <v>5676</v>
      </c>
      <c r="D85" s="172"/>
      <c r="E85" s="116" t="s">
        <v>51</v>
      </c>
      <c r="F85" s="155" t="s">
        <v>50</v>
      </c>
      <c r="G85" s="68"/>
      <c r="H85" s="69"/>
      <c r="I85" s="70">
        <f t="shared" si="15"/>
        <v>0</v>
      </c>
      <c r="J85" s="71">
        <f t="shared" si="16"/>
        <v>0</v>
      </c>
      <c r="K85" s="71">
        <f t="shared" si="16"/>
        <v>0</v>
      </c>
      <c r="N85" s="46" t="s">
        <v>141</v>
      </c>
    </row>
    <row r="86" spans="1:14" s="110" customFormat="1" ht="15" customHeight="1" outlineLevel="2" x14ac:dyDescent="0.25">
      <c r="A86" s="50" t="s">
        <v>3023</v>
      </c>
      <c r="B86" s="50" t="s">
        <v>5370</v>
      </c>
      <c r="C86" s="114" t="s">
        <v>5676</v>
      </c>
      <c r="D86" s="172"/>
      <c r="E86" s="116" t="s">
        <v>51</v>
      </c>
      <c r="F86" s="155" t="s">
        <v>50</v>
      </c>
      <c r="G86" s="68"/>
      <c r="H86" s="69"/>
      <c r="I86" s="70">
        <f t="shared" si="15"/>
        <v>0</v>
      </c>
      <c r="J86" s="71">
        <f t="shared" si="16"/>
        <v>0</v>
      </c>
      <c r="K86" s="71">
        <f t="shared" si="16"/>
        <v>0</v>
      </c>
      <c r="N86" s="111" t="s">
        <v>141</v>
      </c>
    </row>
    <row r="87" spans="1:14" s="110" customFormat="1" ht="15" customHeight="1" outlineLevel="2" x14ac:dyDescent="0.25">
      <c r="A87" s="50" t="s">
        <v>3024</v>
      </c>
      <c r="B87" s="50" t="s">
        <v>3025</v>
      </c>
      <c r="C87" s="48" t="s">
        <v>5345</v>
      </c>
      <c r="D87" s="167"/>
      <c r="E87" s="116" t="s">
        <v>73</v>
      </c>
      <c r="F87" s="67" t="s">
        <v>72</v>
      </c>
      <c r="G87" s="68"/>
      <c r="H87" s="69"/>
      <c r="I87" s="70">
        <f t="shared" si="15"/>
        <v>0</v>
      </c>
      <c r="J87" s="71">
        <f t="shared" si="16"/>
        <v>0</v>
      </c>
      <c r="K87" s="71">
        <f t="shared" si="16"/>
        <v>0</v>
      </c>
      <c r="N87" s="46" t="s">
        <v>141</v>
      </c>
    </row>
    <row r="88" spans="1:14" s="110" customFormat="1" ht="15" customHeight="1" outlineLevel="2" x14ac:dyDescent="0.25">
      <c r="A88" s="50" t="s">
        <v>3026</v>
      </c>
      <c r="B88" s="50" t="s">
        <v>3027</v>
      </c>
      <c r="C88" s="114"/>
      <c r="D88" s="172"/>
      <c r="E88" s="159" t="s">
        <v>123</v>
      </c>
      <c r="F88" s="72" t="s">
        <v>123</v>
      </c>
      <c r="G88" s="68"/>
      <c r="H88" s="69"/>
      <c r="I88" s="70">
        <f t="shared" si="15"/>
        <v>0</v>
      </c>
      <c r="J88" s="71">
        <f t="shared" si="16"/>
        <v>0</v>
      </c>
      <c r="K88" s="71">
        <f t="shared" si="16"/>
        <v>0</v>
      </c>
      <c r="N88" s="46" t="s">
        <v>143</v>
      </c>
    </row>
    <row r="89" spans="1:14" s="110" customFormat="1" ht="15" customHeight="1" outlineLevel="1" x14ac:dyDescent="0.25">
      <c r="A89" s="47" t="s">
        <v>3028</v>
      </c>
      <c r="B89" s="47" t="s">
        <v>3029</v>
      </c>
      <c r="C89" s="48"/>
      <c r="D89" s="49"/>
      <c r="E89" s="116"/>
      <c r="F89" s="67"/>
      <c r="G89" s="52"/>
      <c r="H89" s="52"/>
      <c r="I89" s="52"/>
      <c r="J89" s="52"/>
      <c r="K89" s="52"/>
      <c r="N89" s="93" t="s">
        <v>142</v>
      </c>
    </row>
    <row r="90" spans="1:14" s="110" customFormat="1" ht="15" customHeight="1" outlineLevel="2" x14ac:dyDescent="0.25">
      <c r="A90" s="50" t="s">
        <v>3030</v>
      </c>
      <c r="B90" s="50" t="s">
        <v>3031</v>
      </c>
      <c r="C90" s="114"/>
      <c r="D90" s="172"/>
      <c r="E90" s="116" t="s">
        <v>73</v>
      </c>
      <c r="F90" s="155" t="s">
        <v>72</v>
      </c>
      <c r="G90" s="68"/>
      <c r="H90" s="69"/>
      <c r="I90" s="70">
        <f t="shared" ref="I90:I100" si="17">+G90*H90</f>
        <v>0</v>
      </c>
      <c r="J90" s="71">
        <f t="shared" ref="J90:K100" si="18">+H90*$K$2</f>
        <v>0</v>
      </c>
      <c r="K90" s="71">
        <f t="shared" si="18"/>
        <v>0</v>
      </c>
      <c r="N90" s="46" t="s">
        <v>141</v>
      </c>
    </row>
    <row r="91" spans="1:14" s="110" customFormat="1" ht="15" customHeight="1" outlineLevel="2" x14ac:dyDescent="0.25">
      <c r="A91" s="50" t="s">
        <v>3032</v>
      </c>
      <c r="B91" s="50" t="s">
        <v>3033</v>
      </c>
      <c r="C91" s="48" t="s">
        <v>136</v>
      </c>
      <c r="D91" s="167"/>
      <c r="E91" s="116" t="s">
        <v>254</v>
      </c>
      <c r="F91" s="67" t="s">
        <v>58</v>
      </c>
      <c r="G91" s="68"/>
      <c r="H91" s="69"/>
      <c r="I91" s="70">
        <f t="shared" si="17"/>
        <v>0</v>
      </c>
      <c r="J91" s="71">
        <f t="shared" si="18"/>
        <v>0</v>
      </c>
      <c r="K91" s="71">
        <f t="shared" si="18"/>
        <v>0</v>
      </c>
      <c r="N91" s="46" t="s">
        <v>141</v>
      </c>
    </row>
    <row r="92" spans="1:14" s="110" customFormat="1" ht="15" customHeight="1" outlineLevel="2" x14ac:dyDescent="0.25">
      <c r="A92" s="50" t="s">
        <v>3034</v>
      </c>
      <c r="B92" s="50" t="s">
        <v>3035</v>
      </c>
      <c r="C92" s="48" t="s">
        <v>136</v>
      </c>
      <c r="D92" s="172"/>
      <c r="E92" s="116" t="s">
        <v>254</v>
      </c>
      <c r="F92" s="155" t="s">
        <v>58</v>
      </c>
      <c r="G92" s="68"/>
      <c r="H92" s="69"/>
      <c r="I92" s="70">
        <f t="shared" si="17"/>
        <v>0</v>
      </c>
      <c r="J92" s="71">
        <f t="shared" si="18"/>
        <v>0</v>
      </c>
      <c r="K92" s="71">
        <f t="shared" si="18"/>
        <v>0</v>
      </c>
      <c r="N92" s="46" t="s">
        <v>141</v>
      </c>
    </row>
    <row r="93" spans="1:14" s="110" customFormat="1" ht="15" customHeight="1" outlineLevel="2" x14ac:dyDescent="0.25">
      <c r="A93" s="50" t="s">
        <v>3036</v>
      </c>
      <c r="B93" s="50" t="s">
        <v>3037</v>
      </c>
      <c r="C93" s="48" t="s">
        <v>136</v>
      </c>
      <c r="D93" s="167"/>
      <c r="E93" s="116" t="s">
        <v>254</v>
      </c>
      <c r="F93" s="67" t="s">
        <v>58</v>
      </c>
      <c r="G93" s="68"/>
      <c r="H93" s="69"/>
      <c r="I93" s="70">
        <f t="shared" si="17"/>
        <v>0</v>
      </c>
      <c r="J93" s="71">
        <f t="shared" si="18"/>
        <v>0</v>
      </c>
      <c r="K93" s="71">
        <f t="shared" si="18"/>
        <v>0</v>
      </c>
      <c r="N93" s="46" t="s">
        <v>141</v>
      </c>
    </row>
    <row r="94" spans="1:14" s="110" customFormat="1" ht="15" customHeight="1" outlineLevel="2" x14ac:dyDescent="0.25">
      <c r="A94" s="50" t="s">
        <v>3038</v>
      </c>
      <c r="B94" s="50" t="s">
        <v>3039</v>
      </c>
      <c r="C94" s="48"/>
      <c r="D94" s="172"/>
      <c r="E94" s="116" t="s">
        <v>254</v>
      </c>
      <c r="F94" s="155" t="s">
        <v>58</v>
      </c>
      <c r="G94" s="68"/>
      <c r="H94" s="69"/>
      <c r="I94" s="70">
        <f t="shared" si="17"/>
        <v>0</v>
      </c>
      <c r="J94" s="71">
        <f t="shared" si="18"/>
        <v>0</v>
      </c>
      <c r="K94" s="71">
        <f t="shared" si="18"/>
        <v>0</v>
      </c>
      <c r="N94" s="46" t="s">
        <v>141</v>
      </c>
    </row>
    <row r="95" spans="1:14" s="110" customFormat="1" ht="15" customHeight="1" outlineLevel="2" x14ac:dyDescent="0.25">
      <c r="A95" s="50" t="s">
        <v>3040</v>
      </c>
      <c r="B95" s="50" t="s">
        <v>3041</v>
      </c>
      <c r="C95" s="48"/>
      <c r="D95" s="167"/>
      <c r="E95" s="116" t="s">
        <v>254</v>
      </c>
      <c r="F95" s="67" t="s">
        <v>58</v>
      </c>
      <c r="G95" s="68"/>
      <c r="H95" s="69"/>
      <c r="I95" s="70">
        <f t="shared" si="17"/>
        <v>0</v>
      </c>
      <c r="J95" s="71">
        <f t="shared" si="18"/>
        <v>0</v>
      </c>
      <c r="K95" s="71">
        <f t="shared" si="18"/>
        <v>0</v>
      </c>
      <c r="N95" s="46" t="s">
        <v>141</v>
      </c>
    </row>
    <row r="96" spans="1:14" s="110" customFormat="1" ht="15" customHeight="1" outlineLevel="2" x14ac:dyDescent="0.25">
      <c r="A96" s="50" t="s">
        <v>3042</v>
      </c>
      <c r="B96" s="50" t="s">
        <v>3043</v>
      </c>
      <c r="C96" s="48" t="s">
        <v>136</v>
      </c>
      <c r="D96" s="172"/>
      <c r="E96" s="116" t="s">
        <v>254</v>
      </c>
      <c r="F96" s="155" t="s">
        <v>58</v>
      </c>
      <c r="G96" s="68"/>
      <c r="H96" s="69"/>
      <c r="I96" s="70">
        <f t="shared" si="17"/>
        <v>0</v>
      </c>
      <c r="J96" s="71">
        <f t="shared" si="18"/>
        <v>0</v>
      </c>
      <c r="K96" s="71">
        <f t="shared" si="18"/>
        <v>0</v>
      </c>
      <c r="N96" s="46" t="s">
        <v>141</v>
      </c>
    </row>
    <row r="97" spans="1:14" s="110" customFormat="1" ht="15" customHeight="1" outlineLevel="2" x14ac:dyDescent="0.25">
      <c r="A97" s="50" t="s">
        <v>3044</v>
      </c>
      <c r="B97" s="50" t="s">
        <v>5442</v>
      </c>
      <c r="C97" s="48"/>
      <c r="D97" s="167"/>
      <c r="E97" s="116" t="s">
        <v>254</v>
      </c>
      <c r="F97" s="67" t="s">
        <v>58</v>
      </c>
      <c r="G97" s="68"/>
      <c r="H97" s="69"/>
      <c r="I97" s="70">
        <f t="shared" si="17"/>
        <v>0</v>
      </c>
      <c r="J97" s="71">
        <f t="shared" si="18"/>
        <v>0</v>
      </c>
      <c r="K97" s="71">
        <f t="shared" si="18"/>
        <v>0</v>
      </c>
      <c r="N97" s="46" t="s">
        <v>141</v>
      </c>
    </row>
    <row r="98" spans="1:14" s="110" customFormat="1" ht="15" customHeight="1" outlineLevel="2" x14ac:dyDescent="0.25">
      <c r="A98" s="50" t="s">
        <v>3045</v>
      </c>
      <c r="B98" s="50" t="s">
        <v>3046</v>
      </c>
      <c r="C98" s="114" t="s">
        <v>5668</v>
      </c>
      <c r="D98" s="172"/>
      <c r="E98" s="116" t="s">
        <v>55</v>
      </c>
      <c r="F98" s="155" t="s">
        <v>54</v>
      </c>
      <c r="G98" s="68"/>
      <c r="H98" s="69"/>
      <c r="I98" s="70">
        <f t="shared" si="17"/>
        <v>0</v>
      </c>
      <c r="J98" s="71">
        <f t="shared" si="18"/>
        <v>0</v>
      </c>
      <c r="K98" s="71">
        <f t="shared" si="18"/>
        <v>0</v>
      </c>
      <c r="N98" s="46" t="s">
        <v>141</v>
      </c>
    </row>
    <row r="99" spans="1:14" s="110" customFormat="1" ht="15" customHeight="1" outlineLevel="2" x14ac:dyDescent="0.25">
      <c r="A99" s="50" t="s">
        <v>3047</v>
      </c>
      <c r="B99" s="50" t="s">
        <v>3048</v>
      </c>
      <c r="C99" s="48"/>
      <c r="D99" s="167"/>
      <c r="E99" s="116" t="s">
        <v>254</v>
      </c>
      <c r="F99" s="67" t="s">
        <v>58</v>
      </c>
      <c r="G99" s="68"/>
      <c r="H99" s="69"/>
      <c r="I99" s="70">
        <f t="shared" si="17"/>
        <v>0</v>
      </c>
      <c r="J99" s="71">
        <f t="shared" si="18"/>
        <v>0</v>
      </c>
      <c r="K99" s="71">
        <f t="shared" si="18"/>
        <v>0</v>
      </c>
      <c r="N99" s="46" t="s">
        <v>141</v>
      </c>
    </row>
    <row r="100" spans="1:14" s="110" customFormat="1" ht="15" customHeight="1" outlineLevel="2" x14ac:dyDescent="0.25">
      <c r="A100" s="50" t="s">
        <v>3049</v>
      </c>
      <c r="B100" s="50" t="s">
        <v>3050</v>
      </c>
      <c r="C100" s="114"/>
      <c r="D100" s="172"/>
      <c r="E100" s="116" t="s">
        <v>254</v>
      </c>
      <c r="F100" s="155" t="s">
        <v>58</v>
      </c>
      <c r="G100" s="68"/>
      <c r="H100" s="69"/>
      <c r="I100" s="70">
        <f t="shared" si="17"/>
        <v>0</v>
      </c>
      <c r="J100" s="71">
        <f t="shared" si="18"/>
        <v>0</v>
      </c>
      <c r="K100" s="71">
        <f t="shared" si="18"/>
        <v>0</v>
      </c>
      <c r="N100" s="46" t="s">
        <v>141</v>
      </c>
    </row>
    <row r="101" spans="1:14" s="110" customFormat="1" ht="15" customHeight="1" outlineLevel="2" x14ac:dyDescent="0.25">
      <c r="A101" s="50" t="s">
        <v>3051</v>
      </c>
      <c r="B101" s="50" t="s">
        <v>3052</v>
      </c>
      <c r="C101" s="48" t="s">
        <v>5345</v>
      </c>
      <c r="D101" s="167"/>
      <c r="E101" s="116" t="s">
        <v>73</v>
      </c>
      <c r="F101" s="67" t="s">
        <v>72</v>
      </c>
      <c r="G101" s="68"/>
      <c r="H101" s="69"/>
      <c r="I101" s="70">
        <f t="shared" ref="I101:I109" si="19">+G101*H101</f>
        <v>0</v>
      </c>
      <c r="J101" s="71">
        <f t="shared" ref="J101:J109" si="20">+H101*$K$2</f>
        <v>0</v>
      </c>
      <c r="K101" s="71">
        <f t="shared" ref="K101:K109" si="21">+I101*$K$2</f>
        <v>0</v>
      </c>
      <c r="N101" s="46" t="s">
        <v>141</v>
      </c>
    </row>
    <row r="102" spans="1:14" s="112" customFormat="1" ht="15" customHeight="1" outlineLevel="2" x14ac:dyDescent="0.25">
      <c r="A102" s="50" t="s">
        <v>3053</v>
      </c>
      <c r="B102" s="50" t="s">
        <v>5371</v>
      </c>
      <c r="C102" s="114" t="s">
        <v>5676</v>
      </c>
      <c r="D102" s="172"/>
      <c r="E102" s="116" t="s">
        <v>51</v>
      </c>
      <c r="F102" s="155" t="s">
        <v>50</v>
      </c>
      <c r="G102" s="68"/>
      <c r="H102" s="69"/>
      <c r="I102" s="70">
        <f t="shared" si="19"/>
        <v>0</v>
      </c>
      <c r="J102" s="71">
        <f t="shared" si="20"/>
        <v>0</v>
      </c>
      <c r="K102" s="71">
        <f t="shared" si="21"/>
        <v>0</v>
      </c>
      <c r="N102" s="46" t="s">
        <v>141</v>
      </c>
    </row>
    <row r="103" spans="1:14" s="112" customFormat="1" ht="15" customHeight="1" outlineLevel="2" x14ac:dyDescent="0.25">
      <c r="A103" s="50" t="s">
        <v>3054</v>
      </c>
      <c r="B103" s="50" t="s">
        <v>5372</v>
      </c>
      <c r="C103" s="114" t="s">
        <v>5676</v>
      </c>
      <c r="D103" s="172"/>
      <c r="E103" s="116" t="s">
        <v>51</v>
      </c>
      <c r="F103" s="155" t="s">
        <v>50</v>
      </c>
      <c r="G103" s="68"/>
      <c r="H103" s="69"/>
      <c r="I103" s="70">
        <f t="shared" si="19"/>
        <v>0</v>
      </c>
      <c r="J103" s="71">
        <f t="shared" si="20"/>
        <v>0</v>
      </c>
      <c r="K103" s="71">
        <f t="shared" si="21"/>
        <v>0</v>
      </c>
      <c r="N103" s="46" t="s">
        <v>141</v>
      </c>
    </row>
    <row r="104" spans="1:14" s="112" customFormat="1" ht="15" customHeight="1" outlineLevel="2" x14ac:dyDescent="0.25">
      <c r="A104" s="50" t="s">
        <v>3055</v>
      </c>
      <c r="B104" s="50" t="s">
        <v>5373</v>
      </c>
      <c r="C104" s="114" t="s">
        <v>5676</v>
      </c>
      <c r="D104" s="172"/>
      <c r="E104" s="116" t="s">
        <v>51</v>
      </c>
      <c r="F104" s="155" t="s">
        <v>50</v>
      </c>
      <c r="G104" s="68"/>
      <c r="H104" s="69"/>
      <c r="I104" s="70">
        <f t="shared" si="19"/>
        <v>0</v>
      </c>
      <c r="J104" s="71">
        <f t="shared" si="20"/>
        <v>0</v>
      </c>
      <c r="K104" s="71">
        <f t="shared" si="21"/>
        <v>0</v>
      </c>
      <c r="N104" s="46" t="s">
        <v>141</v>
      </c>
    </row>
    <row r="105" spans="1:14" s="110" customFormat="1" ht="15" customHeight="1" outlineLevel="2" x14ac:dyDescent="0.25">
      <c r="A105" s="50" t="s">
        <v>3056</v>
      </c>
      <c r="B105" s="50" t="s">
        <v>5374</v>
      </c>
      <c r="C105" s="114" t="s">
        <v>5676</v>
      </c>
      <c r="D105" s="172"/>
      <c r="E105" s="116" t="s">
        <v>51</v>
      </c>
      <c r="F105" s="155" t="s">
        <v>50</v>
      </c>
      <c r="G105" s="68"/>
      <c r="H105" s="69"/>
      <c r="I105" s="70">
        <f t="shared" si="19"/>
        <v>0</v>
      </c>
      <c r="J105" s="71">
        <f t="shared" si="20"/>
        <v>0</v>
      </c>
      <c r="K105" s="71">
        <f t="shared" si="21"/>
        <v>0</v>
      </c>
      <c r="N105" s="46" t="s">
        <v>141</v>
      </c>
    </row>
    <row r="106" spans="1:14" ht="15" customHeight="1" outlineLevel="2" x14ac:dyDescent="0.25">
      <c r="A106" s="50" t="s">
        <v>3057</v>
      </c>
      <c r="B106" s="50" t="s">
        <v>5443</v>
      </c>
      <c r="C106" s="48" t="s">
        <v>132</v>
      </c>
      <c r="D106" s="167"/>
      <c r="E106" s="116" t="s">
        <v>254</v>
      </c>
      <c r="F106" s="67" t="s">
        <v>58</v>
      </c>
      <c r="G106" s="68"/>
      <c r="H106" s="69"/>
      <c r="I106" s="70">
        <f t="shared" si="19"/>
        <v>0</v>
      </c>
      <c r="J106" s="71">
        <f t="shared" si="20"/>
        <v>0</v>
      </c>
      <c r="K106" s="71">
        <f t="shared" si="21"/>
        <v>0</v>
      </c>
      <c r="L106" s="36"/>
      <c r="M106" s="36"/>
      <c r="N106" s="46" t="s">
        <v>141</v>
      </c>
    </row>
    <row r="107" spans="1:14" s="1" customFormat="1" ht="15" customHeight="1" outlineLevel="2" x14ac:dyDescent="0.25">
      <c r="A107" s="50" t="s">
        <v>5428</v>
      </c>
      <c r="B107" s="50" t="s">
        <v>5444</v>
      </c>
      <c r="C107" s="48"/>
      <c r="D107" s="167"/>
      <c r="E107" s="116" t="s">
        <v>254</v>
      </c>
      <c r="F107" s="67" t="s">
        <v>58</v>
      </c>
      <c r="G107" s="68"/>
      <c r="H107" s="69"/>
      <c r="I107" s="70">
        <f t="shared" si="19"/>
        <v>0</v>
      </c>
      <c r="J107" s="71">
        <f t="shared" si="20"/>
        <v>0</v>
      </c>
      <c r="K107" s="71">
        <f t="shared" si="21"/>
        <v>0</v>
      </c>
      <c r="L107" s="62"/>
      <c r="M107" s="62"/>
      <c r="N107" s="73" t="s">
        <v>141</v>
      </c>
    </row>
    <row r="108" spans="1:14" s="110" customFormat="1" ht="15" customHeight="1" outlineLevel="2" x14ac:dyDescent="0.25">
      <c r="A108" s="50" t="s">
        <v>5429</v>
      </c>
      <c r="B108" s="50" t="s">
        <v>3058</v>
      </c>
      <c r="C108" s="114"/>
      <c r="D108" s="172"/>
      <c r="E108" s="159" t="s">
        <v>123</v>
      </c>
      <c r="F108" s="72" t="s">
        <v>123</v>
      </c>
      <c r="G108" s="68"/>
      <c r="H108" s="69"/>
      <c r="I108" s="70">
        <f t="shared" si="19"/>
        <v>0</v>
      </c>
      <c r="J108" s="71">
        <f t="shared" si="20"/>
        <v>0</v>
      </c>
      <c r="K108" s="71">
        <f t="shared" si="21"/>
        <v>0</v>
      </c>
      <c r="N108" s="46" t="s">
        <v>143</v>
      </c>
    </row>
    <row r="109" spans="1:14" s="110" customFormat="1" ht="15" customHeight="1" outlineLevel="1" x14ac:dyDescent="0.25">
      <c r="A109" s="47" t="s">
        <v>3059</v>
      </c>
      <c r="B109" s="47" t="s">
        <v>3060</v>
      </c>
      <c r="C109" s="48" t="s">
        <v>5677</v>
      </c>
      <c r="D109" s="167"/>
      <c r="E109" s="116" t="s">
        <v>51</v>
      </c>
      <c r="F109" s="67" t="s">
        <v>50</v>
      </c>
      <c r="G109" s="68"/>
      <c r="H109" s="69"/>
      <c r="I109" s="70">
        <f t="shared" si="19"/>
        <v>0</v>
      </c>
      <c r="J109" s="71">
        <f t="shared" si="20"/>
        <v>0</v>
      </c>
      <c r="K109" s="71">
        <f t="shared" si="21"/>
        <v>0</v>
      </c>
      <c r="N109" s="46" t="s">
        <v>141</v>
      </c>
    </row>
    <row r="110" spans="1:14" s="117" customFormat="1" ht="15" customHeight="1" outlineLevel="1" x14ac:dyDescent="0.25">
      <c r="A110" s="47" t="s">
        <v>3061</v>
      </c>
      <c r="B110" s="47" t="s">
        <v>3062</v>
      </c>
      <c r="C110" s="48"/>
      <c r="D110" s="49"/>
      <c r="E110" s="116"/>
      <c r="F110" s="67"/>
      <c r="G110" s="52"/>
      <c r="H110" s="52"/>
      <c r="I110" s="52"/>
      <c r="J110" s="52"/>
      <c r="K110" s="52"/>
      <c r="N110" s="46" t="s">
        <v>142</v>
      </c>
    </row>
    <row r="111" spans="1:14" s="117" customFormat="1" ht="15" customHeight="1" outlineLevel="2" x14ac:dyDescent="0.25">
      <c r="A111" s="50" t="s">
        <v>3063</v>
      </c>
      <c r="B111" s="50" t="s">
        <v>3064</v>
      </c>
      <c r="C111" s="48"/>
      <c r="D111" s="167"/>
      <c r="E111" s="116" t="s">
        <v>73</v>
      </c>
      <c r="F111" s="67" t="s">
        <v>72</v>
      </c>
      <c r="G111" s="68"/>
      <c r="H111" s="69"/>
      <c r="I111" s="70">
        <f t="shared" ref="I111:I116" si="22">+G111*H111</f>
        <v>0</v>
      </c>
      <c r="J111" s="71">
        <f t="shared" ref="J111:K116" si="23">+H111*$K$2</f>
        <v>0</v>
      </c>
      <c r="K111" s="71">
        <f t="shared" si="23"/>
        <v>0</v>
      </c>
      <c r="N111" s="46" t="s">
        <v>141</v>
      </c>
    </row>
    <row r="112" spans="1:14" s="117" customFormat="1" ht="15" customHeight="1" outlineLevel="2" x14ac:dyDescent="0.25">
      <c r="A112" s="50" t="s">
        <v>3065</v>
      </c>
      <c r="B112" s="50" t="s">
        <v>3066</v>
      </c>
      <c r="C112" s="48" t="s">
        <v>5668</v>
      </c>
      <c r="D112" s="167"/>
      <c r="E112" s="116" t="s">
        <v>73</v>
      </c>
      <c r="F112" s="67" t="s">
        <v>72</v>
      </c>
      <c r="G112" s="68"/>
      <c r="H112" s="69"/>
      <c r="I112" s="70">
        <f t="shared" si="22"/>
        <v>0</v>
      </c>
      <c r="J112" s="71">
        <f t="shared" si="23"/>
        <v>0</v>
      </c>
      <c r="K112" s="71">
        <f t="shared" si="23"/>
        <v>0</v>
      </c>
      <c r="N112" s="46" t="s">
        <v>141</v>
      </c>
    </row>
    <row r="113" spans="1:14" s="117" customFormat="1" ht="15" customHeight="1" outlineLevel="2" x14ac:dyDescent="0.25">
      <c r="A113" s="50" t="s">
        <v>3067</v>
      </c>
      <c r="B113" s="50" t="s">
        <v>3068</v>
      </c>
      <c r="C113" s="48" t="s">
        <v>5668</v>
      </c>
      <c r="D113" s="167"/>
      <c r="E113" s="116" t="s">
        <v>73</v>
      </c>
      <c r="F113" s="67" t="s">
        <v>72</v>
      </c>
      <c r="G113" s="68"/>
      <c r="H113" s="69"/>
      <c r="I113" s="70">
        <f t="shared" si="22"/>
        <v>0</v>
      </c>
      <c r="J113" s="71">
        <f t="shared" si="23"/>
        <v>0</v>
      </c>
      <c r="K113" s="71">
        <f t="shared" si="23"/>
        <v>0</v>
      </c>
      <c r="N113" s="46" t="s">
        <v>141</v>
      </c>
    </row>
    <row r="114" spans="1:14" s="117" customFormat="1" ht="15" customHeight="1" outlineLevel="2" x14ac:dyDescent="0.25">
      <c r="A114" s="50" t="s">
        <v>3069</v>
      </c>
      <c r="B114" s="50" t="s">
        <v>3070</v>
      </c>
      <c r="C114" s="48" t="s">
        <v>5339</v>
      </c>
      <c r="D114" s="167"/>
      <c r="E114" s="116" t="s">
        <v>73</v>
      </c>
      <c r="F114" s="67" t="s">
        <v>72</v>
      </c>
      <c r="G114" s="68"/>
      <c r="H114" s="69"/>
      <c r="I114" s="70">
        <f t="shared" si="22"/>
        <v>0</v>
      </c>
      <c r="J114" s="71">
        <f t="shared" si="23"/>
        <v>0</v>
      </c>
      <c r="K114" s="71">
        <f t="shared" si="23"/>
        <v>0</v>
      </c>
      <c r="N114" s="46" t="s">
        <v>141</v>
      </c>
    </row>
    <row r="115" spans="1:14" s="117" customFormat="1" ht="15" customHeight="1" outlineLevel="2" x14ac:dyDescent="0.25">
      <c r="A115" s="50" t="s">
        <v>3071</v>
      </c>
      <c r="B115" s="50" t="s">
        <v>3072</v>
      </c>
      <c r="C115" s="48"/>
      <c r="D115" s="167"/>
      <c r="E115" s="159" t="s">
        <v>123</v>
      </c>
      <c r="F115" s="72" t="s">
        <v>123</v>
      </c>
      <c r="G115" s="68"/>
      <c r="H115" s="69"/>
      <c r="I115" s="70">
        <f t="shared" si="22"/>
        <v>0</v>
      </c>
      <c r="J115" s="71">
        <f t="shared" si="23"/>
        <v>0</v>
      </c>
      <c r="K115" s="71">
        <f t="shared" si="23"/>
        <v>0</v>
      </c>
      <c r="N115" s="46" t="s">
        <v>143</v>
      </c>
    </row>
    <row r="116" spans="1:14" s="117" customFormat="1" ht="15" customHeight="1" outlineLevel="1" x14ac:dyDescent="0.25">
      <c r="A116" s="47" t="s">
        <v>3073</v>
      </c>
      <c r="B116" s="47" t="s">
        <v>3074</v>
      </c>
      <c r="C116" s="48"/>
      <c r="D116" s="167"/>
      <c r="E116" s="116" t="s">
        <v>73</v>
      </c>
      <c r="F116" s="67" t="s">
        <v>72</v>
      </c>
      <c r="G116" s="68"/>
      <c r="H116" s="69"/>
      <c r="I116" s="70">
        <f t="shared" si="22"/>
        <v>0</v>
      </c>
      <c r="J116" s="71">
        <f t="shared" si="23"/>
        <v>0</v>
      </c>
      <c r="K116" s="71">
        <f t="shared" si="23"/>
        <v>0</v>
      </c>
      <c r="N116" s="46" t="s">
        <v>141</v>
      </c>
    </row>
    <row r="117" spans="1:14" s="124" customFormat="1" ht="15" customHeight="1" outlineLevel="1" x14ac:dyDescent="0.25">
      <c r="A117" s="47" t="s">
        <v>3075</v>
      </c>
      <c r="B117" s="47" t="s">
        <v>3076</v>
      </c>
      <c r="C117" s="48"/>
      <c r="D117" s="49"/>
      <c r="E117" s="116"/>
      <c r="F117" s="67"/>
      <c r="G117" s="105"/>
      <c r="H117" s="105"/>
      <c r="I117" s="105"/>
      <c r="J117" s="105"/>
      <c r="K117" s="105"/>
      <c r="N117" s="46" t="s">
        <v>142</v>
      </c>
    </row>
    <row r="118" spans="1:14" s="117" customFormat="1" ht="15" customHeight="1" outlineLevel="2" x14ac:dyDescent="0.25">
      <c r="A118" s="50" t="s">
        <v>3077</v>
      </c>
      <c r="B118" s="50" t="s">
        <v>3078</v>
      </c>
      <c r="C118" s="48" t="s">
        <v>5668</v>
      </c>
      <c r="D118" s="167"/>
      <c r="E118" s="116" t="s">
        <v>73</v>
      </c>
      <c r="F118" s="67" t="s">
        <v>72</v>
      </c>
      <c r="G118" s="68"/>
      <c r="H118" s="69"/>
      <c r="I118" s="70">
        <f t="shared" ref="I118:I126" si="24">+G118*H118</f>
        <v>0</v>
      </c>
      <c r="J118" s="71">
        <f t="shared" ref="J118:J126" si="25">+H118*$K$2</f>
        <v>0</v>
      </c>
      <c r="K118" s="71">
        <f t="shared" ref="K118:K126" si="26">+I118*$K$2</f>
        <v>0</v>
      </c>
      <c r="N118" s="46" t="s">
        <v>141</v>
      </c>
    </row>
    <row r="119" spans="1:14" s="117" customFormat="1" ht="15" customHeight="1" outlineLevel="2" x14ac:dyDescent="0.25">
      <c r="A119" s="50" t="s">
        <v>3079</v>
      </c>
      <c r="B119" s="50" t="s">
        <v>3080</v>
      </c>
      <c r="C119" s="48" t="s">
        <v>5668</v>
      </c>
      <c r="D119" s="167"/>
      <c r="E119" s="116" t="s">
        <v>73</v>
      </c>
      <c r="F119" s="67" t="s">
        <v>72</v>
      </c>
      <c r="G119" s="68"/>
      <c r="H119" s="69"/>
      <c r="I119" s="70">
        <f t="shared" si="24"/>
        <v>0</v>
      </c>
      <c r="J119" s="71">
        <f t="shared" si="25"/>
        <v>0</v>
      </c>
      <c r="K119" s="71">
        <f t="shared" si="26"/>
        <v>0</v>
      </c>
      <c r="N119" s="46" t="s">
        <v>141</v>
      </c>
    </row>
    <row r="120" spans="1:14" s="117" customFormat="1" ht="15" customHeight="1" outlineLevel="2" x14ac:dyDescent="0.25">
      <c r="A120" s="50" t="s">
        <v>3081</v>
      </c>
      <c r="B120" s="50" t="s">
        <v>3082</v>
      </c>
      <c r="C120" s="48"/>
      <c r="D120" s="167"/>
      <c r="E120" s="116" t="s">
        <v>73</v>
      </c>
      <c r="F120" s="67" t="s">
        <v>72</v>
      </c>
      <c r="G120" s="68"/>
      <c r="H120" s="69"/>
      <c r="I120" s="70">
        <f t="shared" si="24"/>
        <v>0</v>
      </c>
      <c r="J120" s="71">
        <f t="shared" si="25"/>
        <v>0</v>
      </c>
      <c r="K120" s="71">
        <f t="shared" si="26"/>
        <v>0</v>
      </c>
      <c r="N120" s="46" t="s">
        <v>141</v>
      </c>
    </row>
    <row r="121" spans="1:14" s="117" customFormat="1" ht="15" customHeight="1" outlineLevel="2" x14ac:dyDescent="0.25">
      <c r="A121" s="50" t="s">
        <v>3083</v>
      </c>
      <c r="B121" s="50" t="s">
        <v>3084</v>
      </c>
      <c r="C121" s="48"/>
      <c r="D121" s="167"/>
      <c r="E121" s="116" t="s">
        <v>73</v>
      </c>
      <c r="F121" s="67" t="s">
        <v>72</v>
      </c>
      <c r="G121" s="68"/>
      <c r="H121" s="69"/>
      <c r="I121" s="70">
        <f t="shared" si="24"/>
        <v>0</v>
      </c>
      <c r="J121" s="71">
        <f t="shared" si="25"/>
        <v>0</v>
      </c>
      <c r="K121" s="71">
        <f t="shared" si="26"/>
        <v>0</v>
      </c>
      <c r="N121" s="46" t="s">
        <v>141</v>
      </c>
    </row>
    <row r="122" spans="1:14" s="117" customFormat="1" ht="15" customHeight="1" outlineLevel="2" x14ac:dyDescent="0.25">
      <c r="A122" s="50" t="s">
        <v>3085</v>
      </c>
      <c r="B122" s="50" t="s">
        <v>3086</v>
      </c>
      <c r="C122" s="48" t="s">
        <v>5339</v>
      </c>
      <c r="D122" s="167"/>
      <c r="E122" s="116" t="s">
        <v>73</v>
      </c>
      <c r="F122" s="67" t="s">
        <v>72</v>
      </c>
      <c r="G122" s="68"/>
      <c r="H122" s="69"/>
      <c r="I122" s="70">
        <f t="shared" si="24"/>
        <v>0</v>
      </c>
      <c r="J122" s="71">
        <f t="shared" si="25"/>
        <v>0</v>
      </c>
      <c r="K122" s="71">
        <f t="shared" si="26"/>
        <v>0</v>
      </c>
      <c r="N122" s="46" t="s">
        <v>141</v>
      </c>
    </row>
    <row r="123" spans="1:14" s="117" customFormat="1" ht="15" customHeight="1" outlineLevel="2" x14ac:dyDescent="0.25">
      <c r="A123" s="50" t="s">
        <v>3087</v>
      </c>
      <c r="B123" s="50" t="s">
        <v>3088</v>
      </c>
      <c r="C123" s="48"/>
      <c r="D123" s="167"/>
      <c r="E123" s="116" t="s">
        <v>73</v>
      </c>
      <c r="F123" s="67" t="s">
        <v>72</v>
      </c>
      <c r="G123" s="68"/>
      <c r="H123" s="69"/>
      <c r="I123" s="70">
        <f t="shared" si="24"/>
        <v>0</v>
      </c>
      <c r="J123" s="71">
        <f t="shared" si="25"/>
        <v>0</v>
      </c>
      <c r="K123" s="71">
        <f t="shared" si="26"/>
        <v>0</v>
      </c>
      <c r="N123" s="46" t="s">
        <v>141</v>
      </c>
    </row>
    <row r="124" spans="1:14" s="117" customFormat="1" ht="15" customHeight="1" outlineLevel="2" x14ac:dyDescent="0.25">
      <c r="A124" s="50" t="s">
        <v>3089</v>
      </c>
      <c r="B124" s="50" t="s">
        <v>3090</v>
      </c>
      <c r="C124" s="48" t="s">
        <v>5668</v>
      </c>
      <c r="D124" s="167"/>
      <c r="E124" s="116" t="s">
        <v>73</v>
      </c>
      <c r="F124" s="67" t="s">
        <v>72</v>
      </c>
      <c r="G124" s="68"/>
      <c r="H124" s="69"/>
      <c r="I124" s="70">
        <f t="shared" si="24"/>
        <v>0</v>
      </c>
      <c r="J124" s="71">
        <f t="shared" si="25"/>
        <v>0</v>
      </c>
      <c r="K124" s="71">
        <f t="shared" si="26"/>
        <v>0</v>
      </c>
      <c r="N124" s="46" t="s">
        <v>141</v>
      </c>
    </row>
    <row r="125" spans="1:14" s="117" customFormat="1" ht="15" customHeight="1" outlineLevel="2" x14ac:dyDescent="0.25">
      <c r="A125" s="50" t="s">
        <v>3091</v>
      </c>
      <c r="B125" s="50" t="s">
        <v>3092</v>
      </c>
      <c r="C125" s="48" t="s">
        <v>5668</v>
      </c>
      <c r="D125" s="167"/>
      <c r="E125" s="116" t="s">
        <v>73</v>
      </c>
      <c r="F125" s="67" t="s">
        <v>72</v>
      </c>
      <c r="G125" s="68"/>
      <c r="H125" s="69"/>
      <c r="I125" s="70">
        <f t="shared" si="24"/>
        <v>0</v>
      </c>
      <c r="J125" s="71">
        <f t="shared" si="25"/>
        <v>0</v>
      </c>
      <c r="K125" s="71">
        <f t="shared" si="26"/>
        <v>0</v>
      </c>
      <c r="N125" s="46" t="s">
        <v>141</v>
      </c>
    </row>
    <row r="126" spans="1:14" s="117" customFormat="1" ht="15" customHeight="1" outlineLevel="2" x14ac:dyDescent="0.25">
      <c r="A126" s="50" t="s">
        <v>3093</v>
      </c>
      <c r="B126" s="50" t="s">
        <v>3094</v>
      </c>
      <c r="C126" s="48" t="s">
        <v>5668</v>
      </c>
      <c r="D126" s="167"/>
      <c r="E126" s="116" t="s">
        <v>73</v>
      </c>
      <c r="F126" s="67" t="s">
        <v>72</v>
      </c>
      <c r="G126" s="68"/>
      <c r="H126" s="69"/>
      <c r="I126" s="70">
        <f t="shared" si="24"/>
        <v>0</v>
      </c>
      <c r="J126" s="71">
        <f t="shared" si="25"/>
        <v>0</v>
      </c>
      <c r="K126" s="71">
        <f t="shared" si="26"/>
        <v>0</v>
      </c>
      <c r="N126" s="46" t="s">
        <v>141</v>
      </c>
    </row>
    <row r="127" spans="1:14" s="117" customFormat="1" ht="15" customHeight="1" outlineLevel="2" x14ac:dyDescent="0.25">
      <c r="A127" s="50" t="s">
        <v>3095</v>
      </c>
      <c r="B127" s="50" t="s">
        <v>3096</v>
      </c>
      <c r="C127" s="48" t="s">
        <v>5668</v>
      </c>
      <c r="D127" s="167"/>
      <c r="E127" s="116" t="s">
        <v>73</v>
      </c>
      <c r="F127" s="67" t="s">
        <v>72</v>
      </c>
      <c r="G127" s="68"/>
      <c r="H127" s="69"/>
      <c r="I127" s="70">
        <f>+G127*H127</f>
        <v>0</v>
      </c>
      <c r="J127" s="71">
        <f t="shared" ref="J127:K131" si="27">+H127*$K$2</f>
        <v>0</v>
      </c>
      <c r="K127" s="71">
        <f t="shared" si="27"/>
        <v>0</v>
      </c>
      <c r="N127" s="46" t="s">
        <v>141</v>
      </c>
    </row>
    <row r="128" spans="1:14" s="117" customFormat="1" ht="15" customHeight="1" outlineLevel="2" x14ac:dyDescent="0.25">
      <c r="A128" s="50" t="s">
        <v>3097</v>
      </c>
      <c r="B128" s="50" t="s">
        <v>3098</v>
      </c>
      <c r="C128" s="48" t="s">
        <v>5668</v>
      </c>
      <c r="D128" s="167"/>
      <c r="E128" s="116" t="s">
        <v>73</v>
      </c>
      <c r="F128" s="67" t="s">
        <v>72</v>
      </c>
      <c r="G128" s="68"/>
      <c r="H128" s="69"/>
      <c r="I128" s="70">
        <f>+G128*H128</f>
        <v>0</v>
      </c>
      <c r="J128" s="71">
        <f t="shared" si="27"/>
        <v>0</v>
      </c>
      <c r="K128" s="71">
        <f t="shared" si="27"/>
        <v>0</v>
      </c>
      <c r="N128" s="46" t="s">
        <v>141</v>
      </c>
    </row>
    <row r="129" spans="1:14" s="117" customFormat="1" ht="15" customHeight="1" outlineLevel="2" x14ac:dyDescent="0.25">
      <c r="A129" s="50" t="s">
        <v>3099</v>
      </c>
      <c r="B129" s="50" t="s">
        <v>3100</v>
      </c>
      <c r="C129" s="48" t="s">
        <v>5668</v>
      </c>
      <c r="D129" s="167"/>
      <c r="E129" s="116" t="s">
        <v>73</v>
      </c>
      <c r="F129" s="67" t="s">
        <v>72</v>
      </c>
      <c r="G129" s="68"/>
      <c r="H129" s="69"/>
      <c r="I129" s="70">
        <f>+G129*H129</f>
        <v>0</v>
      </c>
      <c r="J129" s="71">
        <f t="shared" si="27"/>
        <v>0</v>
      </c>
      <c r="K129" s="71">
        <f t="shared" si="27"/>
        <v>0</v>
      </c>
      <c r="N129" s="46" t="s">
        <v>141</v>
      </c>
    </row>
    <row r="130" spans="1:14" s="117" customFormat="1" ht="15" customHeight="1" outlineLevel="2" x14ac:dyDescent="0.25">
      <c r="A130" s="50" t="s">
        <v>3101</v>
      </c>
      <c r="B130" s="50" t="s">
        <v>3102</v>
      </c>
      <c r="C130" s="48"/>
      <c r="D130" s="167"/>
      <c r="E130" s="159" t="s">
        <v>123</v>
      </c>
      <c r="F130" s="72" t="s">
        <v>123</v>
      </c>
      <c r="G130" s="68"/>
      <c r="H130" s="69"/>
      <c r="I130" s="70">
        <f>+G130*H130</f>
        <v>0</v>
      </c>
      <c r="J130" s="71">
        <f t="shared" si="27"/>
        <v>0</v>
      </c>
      <c r="K130" s="71">
        <f t="shared" si="27"/>
        <v>0</v>
      </c>
      <c r="N130" s="46" t="s">
        <v>143</v>
      </c>
    </row>
    <row r="131" spans="1:14" s="117" customFormat="1" ht="15" customHeight="1" outlineLevel="1" x14ac:dyDescent="0.25">
      <c r="A131" s="120" t="s">
        <v>3103</v>
      </c>
      <c r="B131" s="47" t="s">
        <v>3104</v>
      </c>
      <c r="C131" s="114" t="s">
        <v>5677</v>
      </c>
      <c r="D131" s="172"/>
      <c r="E131" s="116" t="s">
        <v>51</v>
      </c>
      <c r="F131" s="155" t="s">
        <v>50</v>
      </c>
      <c r="G131" s="68"/>
      <c r="H131" s="69"/>
      <c r="I131" s="70">
        <f>+G131*H131</f>
        <v>0</v>
      </c>
      <c r="J131" s="71">
        <f t="shared" si="27"/>
        <v>0</v>
      </c>
      <c r="K131" s="71">
        <f t="shared" si="27"/>
        <v>0</v>
      </c>
      <c r="N131" s="46" t="s">
        <v>141</v>
      </c>
    </row>
    <row r="132" spans="1:14" s="117" customFormat="1" ht="15" customHeight="1" outlineLevel="1" x14ac:dyDescent="0.25">
      <c r="A132" s="47" t="s">
        <v>3105</v>
      </c>
      <c r="B132" s="47" t="s">
        <v>3106</v>
      </c>
      <c r="C132" s="48"/>
      <c r="D132" s="49"/>
      <c r="E132" s="116"/>
      <c r="F132" s="67"/>
      <c r="G132" s="52"/>
      <c r="H132" s="52"/>
      <c r="I132" s="52"/>
      <c r="J132" s="52"/>
      <c r="K132" s="52"/>
      <c r="N132" s="46" t="s">
        <v>142</v>
      </c>
    </row>
    <row r="133" spans="1:14" s="117" customFormat="1" ht="15" customHeight="1" outlineLevel="2" x14ac:dyDescent="0.25">
      <c r="A133" s="50" t="s">
        <v>3107</v>
      </c>
      <c r="B133" s="50" t="s">
        <v>3108</v>
      </c>
      <c r="C133" s="48"/>
      <c r="D133" s="167"/>
      <c r="E133" s="116" t="s">
        <v>73</v>
      </c>
      <c r="F133" s="67" t="s">
        <v>72</v>
      </c>
      <c r="G133" s="68"/>
      <c r="H133" s="69"/>
      <c r="I133" s="70">
        <f>+G133*H133</f>
        <v>0</v>
      </c>
      <c r="J133" s="71">
        <f t="shared" ref="J133:K137" si="28">+H133*$K$2</f>
        <v>0</v>
      </c>
      <c r="K133" s="71">
        <f t="shared" si="28"/>
        <v>0</v>
      </c>
      <c r="N133" s="46" t="s">
        <v>141</v>
      </c>
    </row>
    <row r="134" spans="1:14" s="117" customFormat="1" ht="15" customHeight="1" outlineLevel="2" x14ac:dyDescent="0.25">
      <c r="A134" s="50" t="s">
        <v>3109</v>
      </c>
      <c r="B134" s="50" t="s">
        <v>3110</v>
      </c>
      <c r="C134" s="48"/>
      <c r="D134" s="167"/>
      <c r="E134" s="116" t="s">
        <v>73</v>
      </c>
      <c r="F134" s="67" t="s">
        <v>72</v>
      </c>
      <c r="G134" s="68"/>
      <c r="H134" s="69"/>
      <c r="I134" s="70">
        <f>+G134*H134</f>
        <v>0</v>
      </c>
      <c r="J134" s="71">
        <f t="shared" si="28"/>
        <v>0</v>
      </c>
      <c r="K134" s="71">
        <f t="shared" si="28"/>
        <v>0</v>
      </c>
      <c r="N134" s="46" t="s">
        <v>141</v>
      </c>
    </row>
    <row r="135" spans="1:14" s="117" customFormat="1" ht="15" customHeight="1" outlineLevel="2" x14ac:dyDescent="0.25">
      <c r="A135" s="50" t="s">
        <v>3111</v>
      </c>
      <c r="B135" s="50" t="s">
        <v>3112</v>
      </c>
      <c r="C135" s="48"/>
      <c r="D135" s="167"/>
      <c r="E135" s="116" t="s">
        <v>73</v>
      </c>
      <c r="F135" s="67" t="s">
        <v>72</v>
      </c>
      <c r="G135" s="68"/>
      <c r="H135" s="69"/>
      <c r="I135" s="70">
        <f>+G135*H135</f>
        <v>0</v>
      </c>
      <c r="J135" s="71">
        <f t="shared" si="28"/>
        <v>0</v>
      </c>
      <c r="K135" s="71">
        <f t="shared" si="28"/>
        <v>0</v>
      </c>
      <c r="N135" s="46" t="s">
        <v>141</v>
      </c>
    </row>
    <row r="136" spans="1:14" s="117" customFormat="1" ht="15" customHeight="1" outlineLevel="2" x14ac:dyDescent="0.25">
      <c r="A136" s="50" t="s">
        <v>3113</v>
      </c>
      <c r="B136" s="50" t="s">
        <v>3114</v>
      </c>
      <c r="C136" s="48" t="s">
        <v>5339</v>
      </c>
      <c r="D136" s="167"/>
      <c r="E136" s="116" t="s">
        <v>73</v>
      </c>
      <c r="F136" s="67" t="s">
        <v>72</v>
      </c>
      <c r="G136" s="68"/>
      <c r="H136" s="69"/>
      <c r="I136" s="70">
        <f>+G136*H136</f>
        <v>0</v>
      </c>
      <c r="J136" s="71">
        <f t="shared" si="28"/>
        <v>0</v>
      </c>
      <c r="K136" s="71">
        <f t="shared" si="28"/>
        <v>0</v>
      </c>
      <c r="N136" s="46" t="s">
        <v>141</v>
      </c>
    </row>
    <row r="137" spans="1:14" s="117" customFormat="1" ht="15" customHeight="1" outlineLevel="2" x14ac:dyDescent="0.25">
      <c r="A137" s="50" t="s">
        <v>3115</v>
      </c>
      <c r="B137" s="50" t="s">
        <v>3116</v>
      </c>
      <c r="C137" s="48"/>
      <c r="D137" s="167"/>
      <c r="E137" s="116" t="s">
        <v>73</v>
      </c>
      <c r="F137" s="67" t="s">
        <v>72</v>
      </c>
      <c r="G137" s="68"/>
      <c r="H137" s="69"/>
      <c r="I137" s="70">
        <f>+G137*H137</f>
        <v>0</v>
      </c>
      <c r="J137" s="71">
        <f t="shared" si="28"/>
        <v>0</v>
      </c>
      <c r="K137" s="71">
        <f t="shared" si="28"/>
        <v>0</v>
      </c>
      <c r="N137" s="46" t="s">
        <v>143</v>
      </c>
    </row>
    <row r="138" spans="1:14" s="117" customFormat="1" ht="15" customHeight="1" outlineLevel="1" x14ac:dyDescent="0.25">
      <c r="A138" s="47" t="s">
        <v>3117</v>
      </c>
      <c r="B138" s="47" t="s">
        <v>3118</v>
      </c>
      <c r="C138" s="48"/>
      <c r="D138" s="49"/>
      <c r="E138" s="116"/>
      <c r="F138" s="67"/>
      <c r="G138" s="52"/>
      <c r="H138" s="52"/>
      <c r="I138" s="52"/>
      <c r="J138" s="52"/>
      <c r="K138" s="52"/>
      <c r="N138" s="46" t="s">
        <v>142</v>
      </c>
    </row>
    <row r="139" spans="1:14" s="117" customFormat="1" ht="15" customHeight="1" outlineLevel="2" x14ac:dyDescent="0.25">
      <c r="A139" s="50" t="s">
        <v>3119</v>
      </c>
      <c r="B139" s="50" t="s">
        <v>3120</v>
      </c>
      <c r="C139" s="48"/>
      <c r="D139" s="167"/>
      <c r="E139" s="116" t="s">
        <v>73</v>
      </c>
      <c r="F139" s="67" t="s">
        <v>72</v>
      </c>
      <c r="G139" s="68"/>
      <c r="H139" s="69"/>
      <c r="I139" s="70">
        <f>+G139*H139</f>
        <v>0</v>
      </c>
      <c r="J139" s="71">
        <f t="shared" ref="J139:K143" si="29">+H139*$K$2</f>
        <v>0</v>
      </c>
      <c r="K139" s="71">
        <f t="shared" si="29"/>
        <v>0</v>
      </c>
      <c r="N139" s="46" t="s">
        <v>141</v>
      </c>
    </row>
    <row r="140" spans="1:14" s="117" customFormat="1" ht="15" customHeight="1" outlineLevel="2" x14ac:dyDescent="0.25">
      <c r="A140" s="50" t="s">
        <v>3121</v>
      </c>
      <c r="B140" s="50" t="s">
        <v>3122</v>
      </c>
      <c r="C140" s="48" t="s">
        <v>5668</v>
      </c>
      <c r="D140" s="167"/>
      <c r="E140" s="116" t="s">
        <v>34</v>
      </c>
      <c r="F140" s="67" t="s">
        <v>33</v>
      </c>
      <c r="G140" s="68"/>
      <c r="H140" s="69"/>
      <c r="I140" s="70">
        <f>+G140*H140</f>
        <v>0</v>
      </c>
      <c r="J140" s="71">
        <f t="shared" si="29"/>
        <v>0</v>
      </c>
      <c r="K140" s="71">
        <f t="shared" si="29"/>
        <v>0</v>
      </c>
      <c r="N140" s="46" t="s">
        <v>141</v>
      </c>
    </row>
    <row r="141" spans="1:14" s="117" customFormat="1" ht="15" customHeight="1" outlineLevel="2" x14ac:dyDescent="0.25">
      <c r="A141" s="50" t="s">
        <v>3123</v>
      </c>
      <c r="B141" s="50" t="s">
        <v>3124</v>
      </c>
      <c r="C141" s="48" t="s">
        <v>5670</v>
      </c>
      <c r="D141" s="167"/>
      <c r="E141" s="116" t="s">
        <v>34</v>
      </c>
      <c r="F141" s="67" t="s">
        <v>33</v>
      </c>
      <c r="G141" s="68"/>
      <c r="H141" s="69"/>
      <c r="I141" s="70">
        <f>+G141*H141</f>
        <v>0</v>
      </c>
      <c r="J141" s="71">
        <f t="shared" si="29"/>
        <v>0</v>
      </c>
      <c r="K141" s="71">
        <f t="shared" si="29"/>
        <v>0</v>
      </c>
      <c r="N141" s="46" t="s">
        <v>141</v>
      </c>
    </row>
    <row r="142" spans="1:14" s="117" customFormat="1" ht="15" customHeight="1" outlineLevel="2" x14ac:dyDescent="0.25">
      <c r="A142" s="50" t="s">
        <v>3125</v>
      </c>
      <c r="B142" s="50" t="s">
        <v>3126</v>
      </c>
      <c r="C142" s="48"/>
      <c r="D142" s="167"/>
      <c r="E142" s="159" t="s">
        <v>123</v>
      </c>
      <c r="F142" s="72" t="s">
        <v>123</v>
      </c>
      <c r="G142" s="68"/>
      <c r="H142" s="69"/>
      <c r="I142" s="70">
        <f>+G142*H142</f>
        <v>0</v>
      </c>
      <c r="J142" s="71">
        <f t="shared" si="29"/>
        <v>0</v>
      </c>
      <c r="K142" s="71">
        <f t="shared" si="29"/>
        <v>0</v>
      </c>
      <c r="N142" s="46" t="s">
        <v>143</v>
      </c>
    </row>
    <row r="143" spans="1:14" s="117" customFormat="1" ht="15" customHeight="1" outlineLevel="1" x14ac:dyDescent="0.25">
      <c r="A143" s="47" t="s">
        <v>3127</v>
      </c>
      <c r="B143" s="47" t="s">
        <v>3128</v>
      </c>
      <c r="C143" s="48"/>
      <c r="D143" s="167"/>
      <c r="E143" s="159" t="s">
        <v>123</v>
      </c>
      <c r="F143" s="72" t="s">
        <v>123</v>
      </c>
      <c r="G143" s="68"/>
      <c r="H143" s="69"/>
      <c r="I143" s="70">
        <f>+G143*H143</f>
        <v>0</v>
      </c>
      <c r="J143" s="71">
        <f t="shared" si="29"/>
        <v>0</v>
      </c>
      <c r="K143" s="71">
        <f t="shared" si="29"/>
        <v>0</v>
      </c>
      <c r="N143" s="46" t="s">
        <v>143</v>
      </c>
    </row>
    <row r="144" spans="1:14" ht="15" customHeight="1" x14ac:dyDescent="0.25">
      <c r="A144" s="43" t="s">
        <v>3129</v>
      </c>
      <c r="B144" s="43" t="s">
        <v>3130</v>
      </c>
      <c r="C144" s="44"/>
      <c r="D144" s="45"/>
      <c r="E144" s="158"/>
      <c r="F144" s="65"/>
      <c r="G144" s="61"/>
      <c r="H144" s="61"/>
      <c r="I144" s="61"/>
      <c r="J144" s="61"/>
      <c r="K144" s="61"/>
      <c r="N144" s="46" t="s">
        <v>142</v>
      </c>
    </row>
    <row r="145" spans="1:14" s="123" customFormat="1" ht="15" customHeight="1" outlineLevel="1" x14ac:dyDescent="0.25">
      <c r="A145" s="47" t="s">
        <v>3131</v>
      </c>
      <c r="B145" s="47" t="s">
        <v>3132</v>
      </c>
      <c r="C145" s="114"/>
      <c r="D145" s="115"/>
      <c r="E145" s="116"/>
      <c r="F145" s="155"/>
      <c r="G145" s="122"/>
      <c r="H145" s="122"/>
      <c r="I145" s="122"/>
      <c r="J145" s="122"/>
      <c r="K145" s="122"/>
      <c r="N145" s="46" t="s">
        <v>142</v>
      </c>
    </row>
    <row r="146" spans="1:14" s="125" customFormat="1" ht="15" customHeight="1" outlineLevel="2" x14ac:dyDescent="0.25">
      <c r="A146" s="50" t="s">
        <v>3133</v>
      </c>
      <c r="B146" s="50" t="s">
        <v>3134</v>
      </c>
      <c r="C146" s="114" t="s">
        <v>5676</v>
      </c>
      <c r="D146" s="172"/>
      <c r="E146" s="116" t="s">
        <v>51</v>
      </c>
      <c r="F146" s="155" t="s">
        <v>50</v>
      </c>
      <c r="G146" s="68"/>
      <c r="H146" s="69"/>
      <c r="I146" s="70">
        <f t="shared" ref="I146:I157" si="30">+G146*H146</f>
        <v>0</v>
      </c>
      <c r="J146" s="71">
        <f t="shared" ref="J146:J157" si="31">+H146*$K$2</f>
        <v>0</v>
      </c>
      <c r="K146" s="71">
        <f t="shared" ref="K146:K157" si="32">+I146*$K$2</f>
        <v>0</v>
      </c>
      <c r="N146" s="46" t="s">
        <v>141</v>
      </c>
    </row>
    <row r="147" spans="1:14" s="126" customFormat="1" ht="15" customHeight="1" outlineLevel="2" x14ac:dyDescent="0.25">
      <c r="A147" s="50" t="s">
        <v>3135</v>
      </c>
      <c r="B147" s="50" t="s">
        <v>5377</v>
      </c>
      <c r="C147" s="114" t="s">
        <v>5676</v>
      </c>
      <c r="D147" s="172"/>
      <c r="E147" s="116" t="s">
        <v>51</v>
      </c>
      <c r="F147" s="155" t="s">
        <v>50</v>
      </c>
      <c r="G147" s="68"/>
      <c r="H147" s="69"/>
      <c r="I147" s="70">
        <f t="shared" si="30"/>
        <v>0</v>
      </c>
      <c r="J147" s="71">
        <f t="shared" si="31"/>
        <v>0</v>
      </c>
      <c r="K147" s="71">
        <f t="shared" si="32"/>
        <v>0</v>
      </c>
      <c r="N147" s="46" t="s">
        <v>141</v>
      </c>
    </row>
    <row r="148" spans="1:14" s="125" customFormat="1" ht="15" customHeight="1" outlineLevel="2" x14ac:dyDescent="0.25">
      <c r="A148" s="50" t="s">
        <v>3136</v>
      </c>
      <c r="B148" s="50" t="s">
        <v>5378</v>
      </c>
      <c r="C148" s="114" t="s">
        <v>5676</v>
      </c>
      <c r="D148" s="172"/>
      <c r="E148" s="116" t="s">
        <v>51</v>
      </c>
      <c r="F148" s="155" t="s">
        <v>50</v>
      </c>
      <c r="G148" s="68"/>
      <c r="H148" s="69"/>
      <c r="I148" s="70">
        <f t="shared" si="30"/>
        <v>0</v>
      </c>
      <c r="J148" s="71">
        <f t="shared" si="31"/>
        <v>0</v>
      </c>
      <c r="K148" s="71">
        <f t="shared" si="32"/>
        <v>0</v>
      </c>
      <c r="N148" s="46" t="s">
        <v>141</v>
      </c>
    </row>
    <row r="149" spans="1:14" s="126" customFormat="1" ht="15" customHeight="1" outlineLevel="2" x14ac:dyDescent="0.25">
      <c r="A149" s="50" t="s">
        <v>3137</v>
      </c>
      <c r="B149" s="50" t="s">
        <v>5379</v>
      </c>
      <c r="C149" s="114" t="s">
        <v>5676</v>
      </c>
      <c r="D149" s="172"/>
      <c r="E149" s="116" t="s">
        <v>51</v>
      </c>
      <c r="F149" s="155" t="s">
        <v>50</v>
      </c>
      <c r="G149" s="68"/>
      <c r="H149" s="69"/>
      <c r="I149" s="70">
        <f t="shared" si="30"/>
        <v>0</v>
      </c>
      <c r="J149" s="71">
        <f t="shared" si="31"/>
        <v>0</v>
      </c>
      <c r="K149" s="71">
        <f t="shared" si="32"/>
        <v>0</v>
      </c>
      <c r="N149" s="46" t="s">
        <v>141</v>
      </c>
    </row>
    <row r="150" spans="1:14" s="125" customFormat="1" ht="15" customHeight="1" outlineLevel="2" x14ac:dyDescent="0.25">
      <c r="A150" s="50" t="s">
        <v>3138</v>
      </c>
      <c r="B150" s="50" t="s">
        <v>3139</v>
      </c>
      <c r="C150" s="48" t="s">
        <v>5345</v>
      </c>
      <c r="D150" s="167"/>
      <c r="E150" s="116" t="s">
        <v>73</v>
      </c>
      <c r="F150" s="67" t="s">
        <v>72</v>
      </c>
      <c r="G150" s="68"/>
      <c r="H150" s="69"/>
      <c r="I150" s="70">
        <f t="shared" si="30"/>
        <v>0</v>
      </c>
      <c r="J150" s="71">
        <f t="shared" si="31"/>
        <v>0</v>
      </c>
      <c r="K150" s="71">
        <f t="shared" si="32"/>
        <v>0</v>
      </c>
      <c r="N150" s="46" t="s">
        <v>141</v>
      </c>
    </row>
    <row r="151" spans="1:14" s="126" customFormat="1" ht="15" customHeight="1" outlineLevel="2" x14ac:dyDescent="0.25">
      <c r="A151" s="50" t="s">
        <v>3140</v>
      </c>
      <c r="B151" s="50" t="s">
        <v>3141</v>
      </c>
      <c r="C151" s="48" t="s">
        <v>5345</v>
      </c>
      <c r="D151" s="167"/>
      <c r="E151" s="116" t="s">
        <v>73</v>
      </c>
      <c r="F151" s="67" t="s">
        <v>72</v>
      </c>
      <c r="G151" s="68"/>
      <c r="H151" s="69"/>
      <c r="I151" s="70">
        <f t="shared" si="30"/>
        <v>0</v>
      </c>
      <c r="J151" s="71">
        <f t="shared" si="31"/>
        <v>0</v>
      </c>
      <c r="K151" s="71">
        <f t="shared" si="32"/>
        <v>0</v>
      </c>
      <c r="N151" s="46" t="s">
        <v>141</v>
      </c>
    </row>
    <row r="152" spans="1:14" s="125" customFormat="1" ht="15" customHeight="1" outlineLevel="2" x14ac:dyDescent="0.25">
      <c r="A152" s="50" t="s">
        <v>3142</v>
      </c>
      <c r="B152" s="50" t="s">
        <v>3143</v>
      </c>
      <c r="C152" s="48" t="s">
        <v>5668</v>
      </c>
      <c r="D152" s="167"/>
      <c r="E152" s="116" t="s">
        <v>73</v>
      </c>
      <c r="F152" s="67" t="s">
        <v>72</v>
      </c>
      <c r="G152" s="68"/>
      <c r="H152" s="69"/>
      <c r="I152" s="70">
        <f t="shared" si="30"/>
        <v>0</v>
      </c>
      <c r="J152" s="71">
        <f t="shared" si="31"/>
        <v>0</v>
      </c>
      <c r="K152" s="71">
        <f t="shared" si="32"/>
        <v>0</v>
      </c>
      <c r="N152" s="46" t="s">
        <v>141</v>
      </c>
    </row>
    <row r="153" spans="1:14" s="124" customFormat="1" ht="15" customHeight="1" outlineLevel="1" x14ac:dyDescent="0.25">
      <c r="A153" s="47" t="s">
        <v>3144</v>
      </c>
      <c r="B153" s="47" t="s">
        <v>3145</v>
      </c>
      <c r="C153" s="48" t="s">
        <v>5668</v>
      </c>
      <c r="D153" s="167"/>
      <c r="E153" s="116" t="s">
        <v>73</v>
      </c>
      <c r="F153" s="67" t="s">
        <v>72</v>
      </c>
      <c r="G153" s="68"/>
      <c r="H153" s="69"/>
      <c r="I153" s="70">
        <f t="shared" si="30"/>
        <v>0</v>
      </c>
      <c r="J153" s="71">
        <f t="shared" si="31"/>
        <v>0</v>
      </c>
      <c r="K153" s="71">
        <f t="shared" si="32"/>
        <v>0</v>
      </c>
      <c r="L153" s="125"/>
      <c r="M153" s="125"/>
      <c r="N153" s="46" t="s">
        <v>141</v>
      </c>
    </row>
    <row r="154" spans="1:14" s="124" customFormat="1" ht="15" customHeight="1" outlineLevel="1" x14ac:dyDescent="0.25">
      <c r="A154" s="47" t="s">
        <v>3146</v>
      </c>
      <c r="B154" s="47" t="s">
        <v>3147</v>
      </c>
      <c r="C154" s="48" t="s">
        <v>5668</v>
      </c>
      <c r="D154" s="167"/>
      <c r="E154" s="116" t="s">
        <v>73</v>
      </c>
      <c r="F154" s="67" t="s">
        <v>72</v>
      </c>
      <c r="G154" s="68"/>
      <c r="H154" s="69"/>
      <c r="I154" s="70">
        <f t="shared" si="30"/>
        <v>0</v>
      </c>
      <c r="J154" s="71">
        <f t="shared" si="31"/>
        <v>0</v>
      </c>
      <c r="K154" s="71">
        <f t="shared" si="32"/>
        <v>0</v>
      </c>
      <c r="L154" s="125"/>
      <c r="N154" s="46" t="s">
        <v>141</v>
      </c>
    </row>
    <row r="155" spans="1:14" s="123" customFormat="1" ht="15" customHeight="1" outlineLevel="1" x14ac:dyDescent="0.25">
      <c r="A155" s="47" t="s">
        <v>3148</v>
      </c>
      <c r="B155" s="47" t="s">
        <v>3149</v>
      </c>
      <c r="C155" s="48" t="s">
        <v>5668</v>
      </c>
      <c r="D155" s="167"/>
      <c r="E155" s="116" t="s">
        <v>73</v>
      </c>
      <c r="F155" s="67" t="s">
        <v>72</v>
      </c>
      <c r="G155" s="68"/>
      <c r="H155" s="69"/>
      <c r="I155" s="70">
        <f t="shared" si="30"/>
        <v>0</v>
      </c>
      <c r="J155" s="71">
        <f t="shared" si="31"/>
        <v>0</v>
      </c>
      <c r="K155" s="71">
        <f t="shared" si="32"/>
        <v>0</v>
      </c>
      <c r="L155" s="125"/>
      <c r="N155" s="46" t="s">
        <v>141</v>
      </c>
    </row>
    <row r="156" spans="1:14" s="123" customFormat="1" ht="15" customHeight="1" outlineLevel="1" x14ac:dyDescent="0.25">
      <c r="A156" s="47" t="s">
        <v>3150</v>
      </c>
      <c r="B156" s="47" t="s">
        <v>3151</v>
      </c>
      <c r="C156" s="48" t="s">
        <v>5677</v>
      </c>
      <c r="D156" s="167"/>
      <c r="E156" s="116" t="s">
        <v>51</v>
      </c>
      <c r="F156" s="67" t="s">
        <v>50</v>
      </c>
      <c r="G156" s="68"/>
      <c r="H156" s="69"/>
      <c r="I156" s="70">
        <f t="shared" si="30"/>
        <v>0</v>
      </c>
      <c r="J156" s="71">
        <f t="shared" si="31"/>
        <v>0</v>
      </c>
      <c r="K156" s="71">
        <f t="shared" si="32"/>
        <v>0</v>
      </c>
      <c r="L156" s="125"/>
      <c r="M156" s="125"/>
      <c r="N156" s="46" t="s">
        <v>141</v>
      </c>
    </row>
    <row r="157" spans="1:14" s="124" customFormat="1" ht="15" customHeight="1" outlineLevel="1" x14ac:dyDescent="0.25">
      <c r="A157" s="47" t="s">
        <v>3152</v>
      </c>
      <c r="B157" s="47" t="s">
        <v>3153</v>
      </c>
      <c r="C157" s="48" t="s">
        <v>5345</v>
      </c>
      <c r="D157" s="167"/>
      <c r="E157" s="116" t="s">
        <v>73</v>
      </c>
      <c r="F157" s="67" t="s">
        <v>72</v>
      </c>
      <c r="G157" s="68"/>
      <c r="H157" s="69"/>
      <c r="I157" s="70">
        <f t="shared" si="30"/>
        <v>0</v>
      </c>
      <c r="J157" s="71">
        <f t="shared" si="31"/>
        <v>0</v>
      </c>
      <c r="K157" s="71">
        <f t="shared" si="32"/>
        <v>0</v>
      </c>
      <c r="L157" s="125"/>
      <c r="N157" s="46" t="s">
        <v>141</v>
      </c>
    </row>
    <row r="158" spans="1:14" s="124" customFormat="1" ht="15" customHeight="1" outlineLevel="1" x14ac:dyDescent="0.25">
      <c r="A158" s="47" t="s">
        <v>3154</v>
      </c>
      <c r="B158" s="47" t="s">
        <v>3155</v>
      </c>
      <c r="C158" s="48"/>
      <c r="D158" s="167"/>
      <c r="E158" s="159" t="s">
        <v>123</v>
      </c>
      <c r="F158" s="72" t="s">
        <v>123</v>
      </c>
      <c r="G158" s="68"/>
      <c r="H158" s="69"/>
      <c r="I158" s="70">
        <f>+G158*H158</f>
        <v>0</v>
      </c>
      <c r="J158" s="71">
        <f>+H158*$K$2</f>
        <v>0</v>
      </c>
      <c r="K158" s="71">
        <f>+I158*$K$2</f>
        <v>0</v>
      </c>
      <c r="L158" s="125"/>
      <c r="N158" s="104" t="s">
        <v>143</v>
      </c>
    </row>
    <row r="159" spans="1:14" ht="15" customHeight="1" x14ac:dyDescent="0.25">
      <c r="A159" s="43" t="s">
        <v>3156</v>
      </c>
      <c r="B159" s="43" t="s">
        <v>3157</v>
      </c>
      <c r="C159" s="44"/>
      <c r="D159" s="45"/>
      <c r="E159" s="158"/>
      <c r="F159" s="65"/>
      <c r="G159" s="61"/>
      <c r="H159" s="61"/>
      <c r="I159" s="61"/>
      <c r="J159" s="61"/>
      <c r="K159" s="61"/>
      <c r="L159" s="125"/>
      <c r="N159" s="8" t="s">
        <v>142</v>
      </c>
    </row>
    <row r="160" spans="1:14" s="117" customFormat="1" ht="15" customHeight="1" outlineLevel="1" x14ac:dyDescent="0.25">
      <c r="A160" s="47" t="s">
        <v>3158</v>
      </c>
      <c r="B160" s="47" t="s">
        <v>3159</v>
      </c>
      <c r="C160" s="81"/>
      <c r="D160" s="51"/>
      <c r="E160" s="116"/>
      <c r="F160" s="67"/>
      <c r="G160" s="52"/>
      <c r="H160" s="52"/>
      <c r="I160" s="52"/>
      <c r="J160" s="52"/>
      <c r="K160" s="52"/>
      <c r="L160" s="125"/>
      <c r="N160" s="8" t="s">
        <v>142</v>
      </c>
    </row>
    <row r="161" spans="1:14" s="117" customFormat="1" ht="15" customHeight="1" outlineLevel="2" x14ac:dyDescent="0.25">
      <c r="A161" s="50" t="s">
        <v>3160</v>
      </c>
      <c r="B161" s="50" t="s">
        <v>3161</v>
      </c>
      <c r="C161" s="114" t="s">
        <v>5676</v>
      </c>
      <c r="D161" s="172"/>
      <c r="E161" s="116" t="s">
        <v>51</v>
      </c>
      <c r="F161" s="155" t="s">
        <v>50</v>
      </c>
      <c r="G161" s="68"/>
      <c r="H161" s="69"/>
      <c r="I161" s="70">
        <f>+G161*H161</f>
        <v>0</v>
      </c>
      <c r="J161" s="71">
        <f t="shared" ref="J161:K164" si="33">+H161*$K$2</f>
        <v>0</v>
      </c>
      <c r="K161" s="71">
        <f t="shared" si="33"/>
        <v>0</v>
      </c>
      <c r="N161" s="46" t="s">
        <v>141</v>
      </c>
    </row>
    <row r="162" spans="1:14" s="117" customFormat="1" ht="15" customHeight="1" outlineLevel="2" x14ac:dyDescent="0.25">
      <c r="A162" s="50" t="s">
        <v>3162</v>
      </c>
      <c r="B162" s="50" t="s">
        <v>5380</v>
      </c>
      <c r="C162" s="114" t="s">
        <v>5676</v>
      </c>
      <c r="D162" s="172"/>
      <c r="E162" s="116" t="s">
        <v>51</v>
      </c>
      <c r="F162" s="155" t="s">
        <v>50</v>
      </c>
      <c r="G162" s="68"/>
      <c r="H162" s="69"/>
      <c r="I162" s="70">
        <f>+G162*H162</f>
        <v>0</v>
      </c>
      <c r="J162" s="71">
        <f t="shared" si="33"/>
        <v>0</v>
      </c>
      <c r="K162" s="71">
        <f t="shared" si="33"/>
        <v>0</v>
      </c>
      <c r="N162" s="46" t="s">
        <v>141</v>
      </c>
    </row>
    <row r="163" spans="1:14" s="117" customFormat="1" ht="15" customHeight="1" outlineLevel="2" x14ac:dyDescent="0.25">
      <c r="A163" s="50" t="s">
        <v>3163</v>
      </c>
      <c r="B163" s="50" t="s">
        <v>5381</v>
      </c>
      <c r="C163" s="114" t="s">
        <v>5676</v>
      </c>
      <c r="D163" s="172"/>
      <c r="E163" s="116" t="s">
        <v>51</v>
      </c>
      <c r="F163" s="155" t="s">
        <v>50</v>
      </c>
      <c r="G163" s="68"/>
      <c r="H163" s="69"/>
      <c r="I163" s="70">
        <f>+G163*H163</f>
        <v>0</v>
      </c>
      <c r="J163" s="71">
        <f t="shared" si="33"/>
        <v>0</v>
      </c>
      <c r="K163" s="71">
        <f t="shared" si="33"/>
        <v>0</v>
      </c>
      <c r="N163" s="46" t="s">
        <v>141</v>
      </c>
    </row>
    <row r="164" spans="1:14" s="117" customFormat="1" ht="15" customHeight="1" outlineLevel="2" x14ac:dyDescent="0.25">
      <c r="A164" s="50" t="s">
        <v>3164</v>
      </c>
      <c r="B164" s="50" t="s">
        <v>3165</v>
      </c>
      <c r="C164" s="48"/>
      <c r="D164" s="167"/>
      <c r="E164" s="116" t="s">
        <v>51</v>
      </c>
      <c r="F164" s="67" t="s">
        <v>50</v>
      </c>
      <c r="G164" s="68"/>
      <c r="H164" s="69"/>
      <c r="I164" s="70">
        <f>+G164*H164</f>
        <v>0</v>
      </c>
      <c r="J164" s="71">
        <f t="shared" si="33"/>
        <v>0</v>
      </c>
      <c r="K164" s="71">
        <f t="shared" si="33"/>
        <v>0</v>
      </c>
      <c r="N164" s="104" t="s">
        <v>143</v>
      </c>
    </row>
    <row r="165" spans="1:14" s="124" customFormat="1" ht="15" customHeight="1" outlineLevel="1" x14ac:dyDescent="0.25">
      <c r="A165" s="47" t="s">
        <v>3166</v>
      </c>
      <c r="B165" s="47" t="s">
        <v>3167</v>
      </c>
      <c r="C165" s="48"/>
      <c r="D165" s="49"/>
      <c r="E165" s="116"/>
      <c r="F165" s="67"/>
      <c r="G165" s="105"/>
      <c r="H165" s="105"/>
      <c r="I165" s="105"/>
      <c r="J165" s="105"/>
      <c r="K165" s="105"/>
      <c r="N165" s="8" t="s">
        <v>142</v>
      </c>
    </row>
    <row r="166" spans="1:14" s="117" customFormat="1" ht="15" customHeight="1" outlineLevel="2" x14ac:dyDescent="0.25">
      <c r="A166" s="50" t="s">
        <v>3168</v>
      </c>
      <c r="B166" s="50" t="s">
        <v>3169</v>
      </c>
      <c r="C166" s="48" t="s">
        <v>5670</v>
      </c>
      <c r="D166" s="167"/>
      <c r="E166" s="116" t="s">
        <v>73</v>
      </c>
      <c r="F166" s="67" t="s">
        <v>72</v>
      </c>
      <c r="G166" s="68"/>
      <c r="H166" s="69"/>
      <c r="I166" s="70">
        <f>+G166*H166</f>
        <v>0</v>
      </c>
      <c r="J166" s="71">
        <f t="shared" ref="J166:K170" si="34">+H166*$K$2</f>
        <v>0</v>
      </c>
      <c r="K166" s="71">
        <f t="shared" si="34"/>
        <v>0</v>
      </c>
      <c r="N166" s="46" t="s">
        <v>141</v>
      </c>
    </row>
    <row r="167" spans="1:14" s="117" customFormat="1" ht="15" customHeight="1" outlineLevel="2" x14ac:dyDescent="0.25">
      <c r="A167" s="50" t="s">
        <v>3170</v>
      </c>
      <c r="B167" s="50" t="s">
        <v>3171</v>
      </c>
      <c r="C167" s="48" t="s">
        <v>5670</v>
      </c>
      <c r="D167" s="167"/>
      <c r="E167" s="116" t="s">
        <v>73</v>
      </c>
      <c r="F167" s="67" t="s">
        <v>72</v>
      </c>
      <c r="G167" s="68"/>
      <c r="H167" s="69"/>
      <c r="I167" s="70">
        <f>+G167*H167</f>
        <v>0</v>
      </c>
      <c r="J167" s="71">
        <f t="shared" si="34"/>
        <v>0</v>
      </c>
      <c r="K167" s="71">
        <f t="shared" si="34"/>
        <v>0</v>
      </c>
      <c r="N167" s="46" t="s">
        <v>141</v>
      </c>
    </row>
    <row r="168" spans="1:14" s="117" customFormat="1" ht="15" customHeight="1" outlineLevel="2" x14ac:dyDescent="0.25">
      <c r="A168" s="50" t="s">
        <v>3172</v>
      </c>
      <c r="B168" s="50" t="s">
        <v>3173</v>
      </c>
      <c r="C168" s="48" t="s">
        <v>5670</v>
      </c>
      <c r="D168" s="167"/>
      <c r="E168" s="116" t="s">
        <v>73</v>
      </c>
      <c r="F168" s="67" t="s">
        <v>72</v>
      </c>
      <c r="G168" s="68"/>
      <c r="H168" s="69"/>
      <c r="I168" s="70">
        <f>+G168*H168</f>
        <v>0</v>
      </c>
      <c r="J168" s="71">
        <f t="shared" si="34"/>
        <v>0</v>
      </c>
      <c r="K168" s="71">
        <f t="shared" si="34"/>
        <v>0</v>
      </c>
      <c r="N168" s="46" t="s">
        <v>141</v>
      </c>
    </row>
    <row r="169" spans="1:14" s="117" customFormat="1" ht="15" customHeight="1" outlineLevel="2" x14ac:dyDescent="0.25">
      <c r="A169" s="50" t="s">
        <v>3174</v>
      </c>
      <c r="B169" s="50" t="s">
        <v>3175</v>
      </c>
      <c r="C169" s="48" t="s">
        <v>5670</v>
      </c>
      <c r="D169" s="169"/>
      <c r="E169" s="119" t="s">
        <v>73</v>
      </c>
      <c r="F169" s="82" t="s">
        <v>72</v>
      </c>
      <c r="G169" s="68"/>
      <c r="H169" s="69"/>
      <c r="I169" s="70">
        <f>+G169*H169</f>
        <v>0</v>
      </c>
      <c r="J169" s="71">
        <f t="shared" si="34"/>
        <v>0</v>
      </c>
      <c r="K169" s="71">
        <f t="shared" si="34"/>
        <v>0</v>
      </c>
      <c r="N169" s="46" t="s">
        <v>141</v>
      </c>
    </row>
    <row r="170" spans="1:14" s="117" customFormat="1" ht="15" customHeight="1" outlineLevel="2" x14ac:dyDescent="0.25">
      <c r="A170" s="50" t="s">
        <v>3176</v>
      </c>
      <c r="B170" s="50" t="s">
        <v>3177</v>
      </c>
      <c r="C170" s="48" t="s">
        <v>5670</v>
      </c>
      <c r="D170" s="167"/>
      <c r="E170" s="119" t="s">
        <v>73</v>
      </c>
      <c r="F170" s="82" t="s">
        <v>72</v>
      </c>
      <c r="G170" s="68"/>
      <c r="H170" s="69"/>
      <c r="I170" s="70">
        <f>+G170*H170</f>
        <v>0</v>
      </c>
      <c r="J170" s="71">
        <f t="shared" si="34"/>
        <v>0</v>
      </c>
      <c r="K170" s="71">
        <f t="shared" si="34"/>
        <v>0</v>
      </c>
      <c r="N170" s="104" t="s">
        <v>143</v>
      </c>
    </row>
    <row r="171" spans="1:14" s="117" customFormat="1" ht="15" customHeight="1" outlineLevel="1" x14ac:dyDescent="0.25">
      <c r="A171" s="47" t="s">
        <v>3178</v>
      </c>
      <c r="B171" s="47" t="s">
        <v>3179</v>
      </c>
      <c r="C171" s="81"/>
      <c r="D171" s="51"/>
      <c r="E171" s="119"/>
      <c r="F171" s="82"/>
      <c r="G171" s="47"/>
      <c r="H171" s="47"/>
      <c r="I171" s="47"/>
      <c r="J171" s="47"/>
      <c r="K171" s="47"/>
      <c r="N171" s="8" t="s">
        <v>142</v>
      </c>
    </row>
    <row r="172" spans="1:14" s="117" customFormat="1" ht="15" customHeight="1" outlineLevel="2" x14ac:dyDescent="0.25">
      <c r="A172" s="50" t="s">
        <v>3180</v>
      </c>
      <c r="B172" s="50" t="s">
        <v>3181</v>
      </c>
      <c r="C172" s="81"/>
      <c r="D172" s="169"/>
      <c r="E172" s="119" t="s">
        <v>73</v>
      </c>
      <c r="F172" s="82" t="s">
        <v>72</v>
      </c>
      <c r="G172" s="68"/>
      <c r="H172" s="69"/>
      <c r="I172" s="70">
        <f>+G172*H172</f>
        <v>0</v>
      </c>
      <c r="J172" s="71">
        <f t="shared" ref="J172:K175" si="35">+H172*$K$2</f>
        <v>0</v>
      </c>
      <c r="K172" s="71">
        <f t="shared" si="35"/>
        <v>0</v>
      </c>
      <c r="N172" s="46" t="s">
        <v>141</v>
      </c>
    </row>
    <row r="173" spans="1:14" s="117" customFormat="1" ht="15" customHeight="1" outlineLevel="2" x14ac:dyDescent="0.25">
      <c r="A173" s="50" t="s">
        <v>3182</v>
      </c>
      <c r="B173" s="50" t="s">
        <v>3183</v>
      </c>
      <c r="C173" s="48"/>
      <c r="D173" s="167"/>
      <c r="E173" s="116" t="s">
        <v>73</v>
      </c>
      <c r="F173" s="67" t="s">
        <v>72</v>
      </c>
      <c r="G173" s="68"/>
      <c r="H173" s="69"/>
      <c r="I173" s="70">
        <f>+G173*H173</f>
        <v>0</v>
      </c>
      <c r="J173" s="71">
        <f t="shared" si="35"/>
        <v>0</v>
      </c>
      <c r="K173" s="71">
        <f t="shared" si="35"/>
        <v>0</v>
      </c>
      <c r="N173" s="46" t="s">
        <v>141</v>
      </c>
    </row>
    <row r="174" spans="1:14" s="117" customFormat="1" ht="15" customHeight="1" outlineLevel="2" x14ac:dyDescent="0.25">
      <c r="A174" s="50" t="s">
        <v>3184</v>
      </c>
      <c r="B174" s="50" t="s">
        <v>3185</v>
      </c>
      <c r="C174" s="81"/>
      <c r="D174" s="169"/>
      <c r="E174" s="116" t="s">
        <v>73</v>
      </c>
      <c r="F174" s="67" t="s">
        <v>72</v>
      </c>
      <c r="G174" s="68"/>
      <c r="H174" s="69"/>
      <c r="I174" s="70">
        <f>+G174*H174</f>
        <v>0</v>
      </c>
      <c r="J174" s="71">
        <f t="shared" si="35"/>
        <v>0</v>
      </c>
      <c r="K174" s="71">
        <f t="shared" si="35"/>
        <v>0</v>
      </c>
      <c r="N174" s="46" t="s">
        <v>143</v>
      </c>
    </row>
    <row r="175" spans="1:14" s="124" customFormat="1" ht="15" customHeight="1" outlineLevel="1" x14ac:dyDescent="0.25">
      <c r="A175" s="47" t="s">
        <v>3186</v>
      </c>
      <c r="B175" s="47" t="s">
        <v>3187</v>
      </c>
      <c r="C175" s="48"/>
      <c r="D175" s="167"/>
      <c r="E175" s="116" t="s">
        <v>51</v>
      </c>
      <c r="F175" s="67" t="s">
        <v>50</v>
      </c>
      <c r="G175" s="68"/>
      <c r="H175" s="69"/>
      <c r="I175" s="70">
        <f>+G175*H175</f>
        <v>0</v>
      </c>
      <c r="J175" s="71">
        <f t="shared" si="35"/>
        <v>0</v>
      </c>
      <c r="K175" s="71">
        <f t="shared" si="35"/>
        <v>0</v>
      </c>
      <c r="N175" s="46" t="s">
        <v>141</v>
      </c>
    </row>
    <row r="176" spans="1:14" s="117" customFormat="1" ht="15" customHeight="1" outlineLevel="1" x14ac:dyDescent="0.25">
      <c r="A176" s="47" t="s">
        <v>3188</v>
      </c>
      <c r="B176" s="47" t="s">
        <v>3189</v>
      </c>
      <c r="C176" s="81"/>
      <c r="D176" s="51"/>
      <c r="E176" s="119"/>
      <c r="F176" s="82"/>
      <c r="G176" s="47"/>
      <c r="H176" s="47"/>
      <c r="I176" s="47"/>
      <c r="J176" s="47"/>
      <c r="K176" s="47"/>
      <c r="N176" s="93" t="s">
        <v>142</v>
      </c>
    </row>
    <row r="177" spans="1:14" s="117" customFormat="1" ht="15" customHeight="1" outlineLevel="2" x14ac:dyDescent="0.25">
      <c r="A177" s="50" t="s">
        <v>3190</v>
      </c>
      <c r="B177" s="50" t="s">
        <v>3191</v>
      </c>
      <c r="C177" s="48"/>
      <c r="D177" s="167"/>
      <c r="E177" s="116" t="s">
        <v>254</v>
      </c>
      <c r="F177" s="67" t="s">
        <v>58</v>
      </c>
      <c r="G177" s="68"/>
      <c r="H177" s="69"/>
      <c r="I177" s="70">
        <f t="shared" ref="I177:I184" si="36">+G177*H177</f>
        <v>0</v>
      </c>
      <c r="J177" s="71">
        <f t="shared" ref="J177:K184" si="37">+H177*$K$2</f>
        <v>0</v>
      </c>
      <c r="K177" s="71">
        <f t="shared" si="37"/>
        <v>0</v>
      </c>
      <c r="N177" s="46" t="s">
        <v>141</v>
      </c>
    </row>
    <row r="178" spans="1:14" s="117" customFormat="1" ht="15" customHeight="1" outlineLevel="2" x14ac:dyDescent="0.25">
      <c r="A178" s="50" t="s">
        <v>3192</v>
      </c>
      <c r="B178" s="50" t="s">
        <v>3193</v>
      </c>
      <c r="C178" s="81" t="s">
        <v>5670</v>
      </c>
      <c r="D178" s="169"/>
      <c r="E178" s="116" t="s">
        <v>73</v>
      </c>
      <c r="F178" s="67" t="s">
        <v>72</v>
      </c>
      <c r="G178" s="68"/>
      <c r="H178" s="69"/>
      <c r="I178" s="70">
        <f t="shared" si="36"/>
        <v>0</v>
      </c>
      <c r="J178" s="71">
        <f t="shared" si="37"/>
        <v>0</v>
      </c>
      <c r="K178" s="71">
        <f t="shared" si="37"/>
        <v>0</v>
      </c>
      <c r="N178" s="46" t="s">
        <v>141</v>
      </c>
    </row>
    <row r="179" spans="1:14" s="117" customFormat="1" ht="15" customHeight="1" outlineLevel="2" x14ac:dyDescent="0.25">
      <c r="A179" s="50" t="s">
        <v>3194</v>
      </c>
      <c r="B179" s="50" t="s">
        <v>3195</v>
      </c>
      <c r="C179" s="48" t="s">
        <v>136</v>
      </c>
      <c r="D179" s="167"/>
      <c r="E179" s="116" t="s">
        <v>254</v>
      </c>
      <c r="F179" s="67" t="s">
        <v>58</v>
      </c>
      <c r="G179" s="68"/>
      <c r="H179" s="69"/>
      <c r="I179" s="70">
        <f t="shared" si="36"/>
        <v>0</v>
      </c>
      <c r="J179" s="71">
        <f t="shared" si="37"/>
        <v>0</v>
      </c>
      <c r="K179" s="71">
        <f t="shared" si="37"/>
        <v>0</v>
      </c>
      <c r="N179" s="46" t="s">
        <v>141</v>
      </c>
    </row>
    <row r="180" spans="1:14" s="117" customFormat="1" ht="15" customHeight="1" outlineLevel="2" x14ac:dyDescent="0.25">
      <c r="A180" s="50" t="s">
        <v>3196</v>
      </c>
      <c r="B180" s="50" t="s">
        <v>3197</v>
      </c>
      <c r="C180" s="81" t="s">
        <v>5668</v>
      </c>
      <c r="D180" s="169"/>
      <c r="E180" s="119" t="s">
        <v>55</v>
      </c>
      <c r="F180" s="82" t="s">
        <v>54</v>
      </c>
      <c r="G180" s="68"/>
      <c r="H180" s="69"/>
      <c r="I180" s="70">
        <f t="shared" si="36"/>
        <v>0</v>
      </c>
      <c r="J180" s="71">
        <f t="shared" si="37"/>
        <v>0</v>
      </c>
      <c r="K180" s="71">
        <f t="shared" si="37"/>
        <v>0</v>
      </c>
      <c r="N180" s="46" t="s">
        <v>141</v>
      </c>
    </row>
    <row r="181" spans="1:14" s="117" customFormat="1" ht="15" customHeight="1" outlineLevel="2" x14ac:dyDescent="0.25">
      <c r="A181" s="50" t="s">
        <v>3198</v>
      </c>
      <c r="B181" s="50" t="s">
        <v>3199</v>
      </c>
      <c r="C181" s="48"/>
      <c r="D181" s="167"/>
      <c r="E181" s="159" t="s">
        <v>123</v>
      </c>
      <c r="F181" s="72" t="s">
        <v>123</v>
      </c>
      <c r="G181" s="68"/>
      <c r="H181" s="69"/>
      <c r="I181" s="70">
        <f t="shared" si="36"/>
        <v>0</v>
      </c>
      <c r="J181" s="71">
        <f t="shared" si="37"/>
        <v>0</v>
      </c>
      <c r="K181" s="71">
        <f t="shared" si="37"/>
        <v>0</v>
      </c>
      <c r="N181" s="46" t="s">
        <v>143</v>
      </c>
    </row>
    <row r="182" spans="1:14" s="117" customFormat="1" ht="15" customHeight="1" outlineLevel="1" x14ac:dyDescent="0.25">
      <c r="A182" s="47" t="s">
        <v>3200</v>
      </c>
      <c r="B182" s="47" t="s">
        <v>3201</v>
      </c>
      <c r="C182" s="48" t="s">
        <v>5670</v>
      </c>
      <c r="D182" s="167"/>
      <c r="E182" s="116" t="s">
        <v>254</v>
      </c>
      <c r="F182" s="156" t="s">
        <v>58</v>
      </c>
      <c r="G182" s="68"/>
      <c r="H182" s="69"/>
      <c r="I182" s="70">
        <f t="shared" si="36"/>
        <v>0</v>
      </c>
      <c r="J182" s="71">
        <f t="shared" si="37"/>
        <v>0</v>
      </c>
      <c r="K182" s="71">
        <f t="shared" si="37"/>
        <v>0</v>
      </c>
      <c r="N182" s="46" t="s">
        <v>141</v>
      </c>
    </row>
    <row r="183" spans="1:14" s="117" customFormat="1" ht="15" customHeight="1" outlineLevel="1" x14ac:dyDescent="0.25">
      <c r="A183" s="47" t="s">
        <v>3202</v>
      </c>
      <c r="B183" s="47" t="s">
        <v>3203</v>
      </c>
      <c r="C183" s="81" t="s">
        <v>5668</v>
      </c>
      <c r="D183" s="169"/>
      <c r="E183" s="116" t="s">
        <v>254</v>
      </c>
      <c r="F183" s="67" t="s">
        <v>58</v>
      </c>
      <c r="G183" s="68"/>
      <c r="H183" s="69"/>
      <c r="I183" s="70">
        <f t="shared" si="36"/>
        <v>0</v>
      </c>
      <c r="J183" s="71">
        <f t="shared" si="37"/>
        <v>0</v>
      </c>
      <c r="K183" s="71">
        <f t="shared" si="37"/>
        <v>0</v>
      </c>
      <c r="N183" s="46" t="s">
        <v>141</v>
      </c>
    </row>
    <row r="184" spans="1:14" ht="15" customHeight="1" outlineLevel="1" x14ac:dyDescent="0.25">
      <c r="A184" s="47" t="s">
        <v>3204</v>
      </c>
      <c r="B184" s="47" t="s">
        <v>5445</v>
      </c>
      <c r="C184" s="48" t="s">
        <v>136</v>
      </c>
      <c r="D184" s="169"/>
      <c r="E184" s="116" t="s">
        <v>254</v>
      </c>
      <c r="F184" s="67" t="s">
        <v>58</v>
      </c>
      <c r="G184" s="68"/>
      <c r="H184" s="69"/>
      <c r="I184" s="70">
        <f t="shared" si="36"/>
        <v>0</v>
      </c>
      <c r="J184" s="71">
        <f t="shared" si="37"/>
        <v>0</v>
      </c>
      <c r="K184" s="71">
        <f t="shared" si="37"/>
        <v>0</v>
      </c>
      <c r="L184" s="36"/>
      <c r="M184" s="36"/>
      <c r="N184" s="103" t="s">
        <v>141</v>
      </c>
    </row>
    <row r="185" spans="1:14" ht="15" customHeight="1" outlineLevel="1" x14ac:dyDescent="0.25">
      <c r="A185" s="47" t="s">
        <v>5447</v>
      </c>
      <c r="B185" s="47" t="s">
        <v>5448</v>
      </c>
      <c r="C185" s="48"/>
      <c r="D185" s="49"/>
      <c r="E185" s="116"/>
      <c r="F185" s="67"/>
      <c r="G185" s="52"/>
      <c r="H185" s="52"/>
      <c r="I185" s="52"/>
      <c r="J185" s="52"/>
      <c r="K185" s="52"/>
      <c r="L185" s="36"/>
      <c r="M185" s="36"/>
      <c r="N185" s="46" t="s">
        <v>142</v>
      </c>
    </row>
    <row r="186" spans="1:14" ht="15" customHeight="1" outlineLevel="2" x14ac:dyDescent="0.25">
      <c r="A186" s="50" t="s">
        <v>5453</v>
      </c>
      <c r="B186" s="50" t="s">
        <v>5449</v>
      </c>
      <c r="C186" s="48"/>
      <c r="D186" s="167"/>
      <c r="E186" s="116" t="s">
        <v>254</v>
      </c>
      <c r="F186" s="67" t="s">
        <v>58</v>
      </c>
      <c r="G186" s="68"/>
      <c r="H186" s="69"/>
      <c r="I186" s="70">
        <f>+G186*H186</f>
        <v>0</v>
      </c>
      <c r="J186" s="71">
        <f t="shared" ref="J186:K188" si="38">+H186*$K$2</f>
        <v>0</v>
      </c>
      <c r="K186" s="71">
        <f t="shared" si="38"/>
        <v>0</v>
      </c>
      <c r="L186" s="36"/>
      <c r="M186" s="36"/>
      <c r="N186" s="46" t="s">
        <v>141</v>
      </c>
    </row>
    <row r="187" spans="1:14" ht="15" customHeight="1" outlineLevel="2" x14ac:dyDescent="0.25">
      <c r="A187" s="50" t="s">
        <v>5454</v>
      </c>
      <c r="B187" s="50" t="s">
        <v>5450</v>
      </c>
      <c r="C187" s="48" t="s">
        <v>132</v>
      </c>
      <c r="D187" s="167"/>
      <c r="E187" s="116" t="s">
        <v>254</v>
      </c>
      <c r="F187" s="67" t="s">
        <v>58</v>
      </c>
      <c r="G187" s="68"/>
      <c r="H187" s="69"/>
      <c r="I187" s="70">
        <f>+G187*H187</f>
        <v>0</v>
      </c>
      <c r="J187" s="71">
        <f t="shared" si="38"/>
        <v>0</v>
      </c>
      <c r="K187" s="71">
        <f t="shared" si="38"/>
        <v>0</v>
      </c>
      <c r="L187" s="36"/>
      <c r="M187" s="36"/>
      <c r="N187" s="46" t="s">
        <v>141</v>
      </c>
    </row>
    <row r="188" spans="1:14" s="1" customFormat="1" ht="15" customHeight="1" outlineLevel="2" x14ac:dyDescent="0.25">
      <c r="A188" s="50" t="s">
        <v>5455</v>
      </c>
      <c r="B188" s="50" t="s">
        <v>5451</v>
      </c>
      <c r="C188" s="48"/>
      <c r="D188" s="167"/>
      <c r="E188" s="116" t="s">
        <v>254</v>
      </c>
      <c r="F188" s="67" t="s">
        <v>58</v>
      </c>
      <c r="G188" s="68"/>
      <c r="H188" s="69"/>
      <c r="I188" s="70">
        <f>+G188*H188</f>
        <v>0</v>
      </c>
      <c r="J188" s="71">
        <f t="shared" si="38"/>
        <v>0</v>
      </c>
      <c r="K188" s="71">
        <f t="shared" si="38"/>
        <v>0</v>
      </c>
      <c r="L188" s="62"/>
      <c r="M188" s="62"/>
      <c r="N188" s="73" t="s">
        <v>141</v>
      </c>
    </row>
    <row r="189" spans="1:14" ht="15" customHeight="1" outlineLevel="2" x14ac:dyDescent="0.25">
      <c r="A189" s="50" t="s">
        <v>5456</v>
      </c>
      <c r="B189" s="50" t="s">
        <v>5452</v>
      </c>
      <c r="C189" s="48"/>
      <c r="D189" s="167"/>
      <c r="E189" s="116" t="s">
        <v>254</v>
      </c>
      <c r="F189" s="67" t="s">
        <v>58</v>
      </c>
      <c r="G189" s="68"/>
      <c r="H189" s="69"/>
      <c r="I189" s="70">
        <f>+G189*H189</f>
        <v>0</v>
      </c>
      <c r="J189" s="71">
        <f>+H189*$K$2</f>
        <v>0</v>
      </c>
      <c r="K189" s="71">
        <f>+I189*$K$2</f>
        <v>0</v>
      </c>
      <c r="L189" s="36"/>
      <c r="M189" s="36"/>
      <c r="N189" s="46" t="s">
        <v>143</v>
      </c>
    </row>
    <row r="190" spans="1:14" s="117" customFormat="1" ht="15" customHeight="1" outlineLevel="1" x14ac:dyDescent="0.25">
      <c r="A190" s="47" t="s">
        <v>5446</v>
      </c>
      <c r="B190" s="47" t="s">
        <v>3205</v>
      </c>
      <c r="C190" s="81"/>
      <c r="D190" s="169"/>
      <c r="E190" s="159" t="s">
        <v>123</v>
      </c>
      <c r="F190" s="72" t="s">
        <v>123</v>
      </c>
      <c r="G190" s="68"/>
      <c r="H190" s="69"/>
      <c r="I190" s="70">
        <f>+G190*H190</f>
        <v>0</v>
      </c>
      <c r="J190" s="71">
        <f>+H190*$K$2</f>
        <v>0</v>
      </c>
      <c r="K190" s="71">
        <f>+I190*$K$2</f>
        <v>0</v>
      </c>
      <c r="N190" s="46" t="s">
        <v>143</v>
      </c>
    </row>
    <row r="191" spans="1:14" ht="15" customHeight="1" x14ac:dyDescent="0.25">
      <c r="A191" s="43" t="s">
        <v>3206</v>
      </c>
      <c r="B191" s="43" t="s">
        <v>3207</v>
      </c>
      <c r="C191" s="44" t="s">
        <v>3208</v>
      </c>
      <c r="D191" s="45"/>
      <c r="E191" s="158"/>
      <c r="F191" s="65"/>
      <c r="G191" s="61"/>
      <c r="H191" s="61"/>
      <c r="I191" s="61"/>
      <c r="J191" s="61"/>
      <c r="K191" s="61"/>
      <c r="N191" s="93" t="s">
        <v>142</v>
      </c>
    </row>
    <row r="192" spans="1:14" s="117" customFormat="1" ht="15" customHeight="1" outlineLevel="1" x14ac:dyDescent="0.25">
      <c r="A192" s="47" t="s">
        <v>3209</v>
      </c>
      <c r="B192" s="47" t="s">
        <v>3210</v>
      </c>
      <c r="C192" s="48"/>
      <c r="D192" s="49"/>
      <c r="E192" s="116"/>
      <c r="F192" s="67"/>
      <c r="G192" s="52"/>
      <c r="H192" s="52"/>
      <c r="I192" s="52"/>
      <c r="J192" s="52"/>
      <c r="K192" s="52"/>
      <c r="N192" s="118" t="s">
        <v>142</v>
      </c>
    </row>
    <row r="193" spans="1:14" s="117" customFormat="1" ht="15" customHeight="1" outlineLevel="2" x14ac:dyDescent="0.25">
      <c r="A193" s="50" t="s">
        <v>3211</v>
      </c>
      <c r="B193" s="50" t="s">
        <v>5347</v>
      </c>
      <c r="C193" s="48" t="s">
        <v>5677</v>
      </c>
      <c r="D193" s="167"/>
      <c r="E193" s="116" t="s">
        <v>51</v>
      </c>
      <c r="F193" s="67" t="s">
        <v>50</v>
      </c>
      <c r="G193" s="68"/>
      <c r="H193" s="69"/>
      <c r="I193" s="70">
        <f t="shared" ref="I193:I198" si="39">+G193*H193</f>
        <v>0</v>
      </c>
      <c r="J193" s="71">
        <f t="shared" ref="J193:J198" si="40">+H193*$K$2</f>
        <v>0</v>
      </c>
      <c r="K193" s="71">
        <f t="shared" ref="K193:K198" si="41">+I193*$K$2</f>
        <v>0</v>
      </c>
      <c r="N193" s="46" t="s">
        <v>141</v>
      </c>
    </row>
    <row r="194" spans="1:14" s="117" customFormat="1" ht="15" customHeight="1" outlineLevel="2" x14ac:dyDescent="0.25">
      <c r="A194" s="50" t="s">
        <v>3212</v>
      </c>
      <c r="B194" s="50" t="s">
        <v>3213</v>
      </c>
      <c r="C194" s="48"/>
      <c r="D194" s="167"/>
      <c r="E194" s="116" t="s">
        <v>73</v>
      </c>
      <c r="F194" s="67" t="s">
        <v>72</v>
      </c>
      <c r="G194" s="68"/>
      <c r="H194" s="69"/>
      <c r="I194" s="70">
        <f t="shared" si="39"/>
        <v>0</v>
      </c>
      <c r="J194" s="71">
        <f t="shared" si="40"/>
        <v>0</v>
      </c>
      <c r="K194" s="71">
        <f t="shared" si="41"/>
        <v>0</v>
      </c>
      <c r="N194" s="46" t="s">
        <v>141</v>
      </c>
    </row>
    <row r="195" spans="1:14" s="117" customFormat="1" ht="15" customHeight="1" outlineLevel="2" x14ac:dyDescent="0.25">
      <c r="A195" s="50" t="s">
        <v>3214</v>
      </c>
      <c r="B195" s="50" t="s">
        <v>3215</v>
      </c>
      <c r="C195" s="48" t="s">
        <v>5345</v>
      </c>
      <c r="D195" s="167"/>
      <c r="E195" s="116" t="s">
        <v>73</v>
      </c>
      <c r="F195" s="67" t="s">
        <v>72</v>
      </c>
      <c r="G195" s="68"/>
      <c r="H195" s="69"/>
      <c r="I195" s="70">
        <f t="shared" si="39"/>
        <v>0</v>
      </c>
      <c r="J195" s="71">
        <f t="shared" si="40"/>
        <v>0</v>
      </c>
      <c r="K195" s="71">
        <f t="shared" si="41"/>
        <v>0</v>
      </c>
      <c r="N195" s="46" t="s">
        <v>141</v>
      </c>
    </row>
    <row r="196" spans="1:14" s="117" customFormat="1" ht="15" customHeight="1" outlineLevel="2" x14ac:dyDescent="0.25">
      <c r="A196" s="50" t="s">
        <v>3216</v>
      </c>
      <c r="B196" s="50" t="s">
        <v>3217</v>
      </c>
      <c r="C196" s="48" t="s">
        <v>5345</v>
      </c>
      <c r="D196" s="167"/>
      <c r="E196" s="116" t="s">
        <v>73</v>
      </c>
      <c r="F196" s="67" t="s">
        <v>72</v>
      </c>
      <c r="G196" s="68"/>
      <c r="H196" s="69"/>
      <c r="I196" s="70">
        <f t="shared" si="39"/>
        <v>0</v>
      </c>
      <c r="J196" s="71">
        <f t="shared" si="40"/>
        <v>0</v>
      </c>
      <c r="K196" s="71">
        <f t="shared" si="41"/>
        <v>0</v>
      </c>
      <c r="N196" s="46" t="s">
        <v>141</v>
      </c>
    </row>
    <row r="197" spans="1:14" s="117" customFormat="1" ht="15" customHeight="1" outlineLevel="2" x14ac:dyDescent="0.25">
      <c r="A197" s="50" t="s">
        <v>3218</v>
      </c>
      <c r="B197" s="50" t="s">
        <v>3219</v>
      </c>
      <c r="C197" s="48"/>
      <c r="D197" s="167"/>
      <c r="E197" s="116" t="s">
        <v>73</v>
      </c>
      <c r="F197" s="67" t="s">
        <v>72</v>
      </c>
      <c r="G197" s="68"/>
      <c r="H197" s="69"/>
      <c r="I197" s="70">
        <f t="shared" si="39"/>
        <v>0</v>
      </c>
      <c r="J197" s="71">
        <f t="shared" si="40"/>
        <v>0</v>
      </c>
      <c r="K197" s="71">
        <f t="shared" si="41"/>
        <v>0</v>
      </c>
      <c r="N197" s="46" t="s">
        <v>141</v>
      </c>
    </row>
    <row r="198" spans="1:14" s="117" customFormat="1" ht="15" customHeight="1" outlineLevel="2" x14ac:dyDescent="0.25">
      <c r="A198" s="119" t="s">
        <v>3220</v>
      </c>
      <c r="B198" s="50" t="s">
        <v>3221</v>
      </c>
      <c r="C198" s="114"/>
      <c r="D198" s="172"/>
      <c r="E198" s="116" t="s">
        <v>73</v>
      </c>
      <c r="F198" s="155" t="s">
        <v>72</v>
      </c>
      <c r="G198" s="68"/>
      <c r="H198" s="69"/>
      <c r="I198" s="70">
        <f t="shared" si="39"/>
        <v>0</v>
      </c>
      <c r="J198" s="71">
        <f t="shared" si="40"/>
        <v>0</v>
      </c>
      <c r="K198" s="71">
        <f t="shared" si="41"/>
        <v>0</v>
      </c>
      <c r="N198" s="46" t="s">
        <v>141</v>
      </c>
    </row>
    <row r="199" spans="1:14" s="117" customFormat="1" ht="15" customHeight="1" outlineLevel="2" x14ac:dyDescent="0.25">
      <c r="A199" s="50" t="s">
        <v>3222</v>
      </c>
      <c r="B199" s="50" t="s">
        <v>3223</v>
      </c>
      <c r="C199" s="48"/>
      <c r="D199" s="167"/>
      <c r="E199" s="159" t="s">
        <v>123</v>
      </c>
      <c r="F199" s="72" t="s">
        <v>123</v>
      </c>
      <c r="G199" s="68"/>
      <c r="H199" s="69"/>
      <c r="I199" s="70">
        <f>+G199*H199</f>
        <v>0</v>
      </c>
      <c r="J199" s="71">
        <f>+H199*$K$2</f>
        <v>0</v>
      </c>
      <c r="K199" s="71">
        <f>+I199*$K$2</f>
        <v>0</v>
      </c>
      <c r="N199" s="46" t="s">
        <v>143</v>
      </c>
    </row>
    <row r="200" spans="1:14" s="117" customFormat="1" ht="15" customHeight="1" outlineLevel="1" x14ac:dyDescent="0.25">
      <c r="A200" s="47" t="s">
        <v>3224</v>
      </c>
      <c r="B200" s="47" t="s">
        <v>3225</v>
      </c>
      <c r="C200" s="48"/>
      <c r="D200" s="49"/>
      <c r="E200" s="116"/>
      <c r="F200" s="67"/>
      <c r="G200" s="52"/>
      <c r="H200" s="52"/>
      <c r="I200" s="52"/>
      <c r="J200" s="52"/>
      <c r="K200" s="52"/>
      <c r="N200" s="118" t="s">
        <v>142</v>
      </c>
    </row>
    <row r="201" spans="1:14" s="117" customFormat="1" ht="15" customHeight="1" outlineLevel="2" x14ac:dyDescent="0.25">
      <c r="A201" s="50" t="s">
        <v>3226</v>
      </c>
      <c r="B201" s="50" t="s">
        <v>5348</v>
      </c>
      <c r="C201" s="48" t="s">
        <v>5677</v>
      </c>
      <c r="D201" s="167"/>
      <c r="E201" s="116" t="s">
        <v>51</v>
      </c>
      <c r="F201" s="67" t="s">
        <v>50</v>
      </c>
      <c r="G201" s="68"/>
      <c r="H201" s="69"/>
      <c r="I201" s="70">
        <f t="shared" ref="I201:I206" si="42">+G201*H201</f>
        <v>0</v>
      </c>
      <c r="J201" s="71">
        <f t="shared" ref="J201:J206" si="43">+H201*$K$2</f>
        <v>0</v>
      </c>
      <c r="K201" s="71">
        <f t="shared" ref="K201:K206" si="44">+I201*$K$2</f>
        <v>0</v>
      </c>
      <c r="N201" s="46" t="s">
        <v>141</v>
      </c>
    </row>
    <row r="202" spans="1:14" s="117" customFormat="1" ht="15" customHeight="1" outlineLevel="2" x14ac:dyDescent="0.25">
      <c r="A202" s="50" t="s">
        <v>3227</v>
      </c>
      <c r="B202" s="50" t="s">
        <v>3228</v>
      </c>
      <c r="C202" s="48"/>
      <c r="D202" s="167"/>
      <c r="E202" s="116" t="s">
        <v>73</v>
      </c>
      <c r="F202" s="67" t="s">
        <v>72</v>
      </c>
      <c r="G202" s="68"/>
      <c r="H202" s="69"/>
      <c r="I202" s="70">
        <f t="shared" si="42"/>
        <v>0</v>
      </c>
      <c r="J202" s="71">
        <f t="shared" si="43"/>
        <v>0</v>
      </c>
      <c r="K202" s="71">
        <f t="shared" si="44"/>
        <v>0</v>
      </c>
      <c r="N202" s="46" t="s">
        <v>141</v>
      </c>
    </row>
    <row r="203" spans="1:14" s="117" customFormat="1" ht="15" customHeight="1" outlineLevel="2" x14ac:dyDescent="0.25">
      <c r="A203" s="50" t="s">
        <v>3229</v>
      </c>
      <c r="B203" s="50" t="s">
        <v>3230</v>
      </c>
      <c r="C203" s="48" t="s">
        <v>5345</v>
      </c>
      <c r="D203" s="167"/>
      <c r="E203" s="116" t="s">
        <v>73</v>
      </c>
      <c r="F203" s="67" t="s">
        <v>72</v>
      </c>
      <c r="G203" s="68"/>
      <c r="H203" s="69"/>
      <c r="I203" s="70">
        <f t="shared" si="42"/>
        <v>0</v>
      </c>
      <c r="J203" s="71">
        <f t="shared" si="43"/>
        <v>0</v>
      </c>
      <c r="K203" s="71">
        <f t="shared" si="44"/>
        <v>0</v>
      </c>
      <c r="N203" s="46" t="s">
        <v>141</v>
      </c>
    </row>
    <row r="204" spans="1:14" s="117" customFormat="1" ht="15" customHeight="1" outlineLevel="2" x14ac:dyDescent="0.25">
      <c r="A204" s="50" t="s">
        <v>3231</v>
      </c>
      <c r="B204" s="50" t="s">
        <v>3232</v>
      </c>
      <c r="C204" s="48" t="s">
        <v>5345</v>
      </c>
      <c r="D204" s="167"/>
      <c r="E204" s="116" t="s">
        <v>73</v>
      </c>
      <c r="F204" s="67" t="s">
        <v>72</v>
      </c>
      <c r="G204" s="68"/>
      <c r="H204" s="69"/>
      <c r="I204" s="70">
        <f t="shared" si="42"/>
        <v>0</v>
      </c>
      <c r="J204" s="71">
        <f t="shared" si="43"/>
        <v>0</v>
      </c>
      <c r="K204" s="71">
        <f t="shared" si="44"/>
        <v>0</v>
      </c>
      <c r="N204" s="46" t="s">
        <v>141</v>
      </c>
    </row>
    <row r="205" spans="1:14" s="117" customFormat="1" ht="15" customHeight="1" outlineLevel="2" x14ac:dyDescent="0.25">
      <c r="A205" s="50" t="s">
        <v>3233</v>
      </c>
      <c r="B205" s="50" t="s">
        <v>3234</v>
      </c>
      <c r="C205" s="48"/>
      <c r="D205" s="167"/>
      <c r="E205" s="116" t="s">
        <v>73</v>
      </c>
      <c r="F205" s="67" t="s">
        <v>72</v>
      </c>
      <c r="G205" s="68"/>
      <c r="H205" s="69"/>
      <c r="I205" s="70">
        <f t="shared" si="42"/>
        <v>0</v>
      </c>
      <c r="J205" s="71">
        <f t="shared" si="43"/>
        <v>0</v>
      </c>
      <c r="K205" s="71">
        <f t="shared" si="44"/>
        <v>0</v>
      </c>
      <c r="N205" s="46" t="s">
        <v>141</v>
      </c>
    </row>
    <row r="206" spans="1:14" s="117" customFormat="1" ht="15" customHeight="1" outlineLevel="2" x14ac:dyDescent="0.25">
      <c r="A206" s="119" t="s">
        <v>3235</v>
      </c>
      <c r="B206" s="50" t="s">
        <v>3236</v>
      </c>
      <c r="C206" s="114"/>
      <c r="D206" s="172"/>
      <c r="E206" s="116" t="s">
        <v>73</v>
      </c>
      <c r="F206" s="155" t="s">
        <v>72</v>
      </c>
      <c r="G206" s="68"/>
      <c r="H206" s="69"/>
      <c r="I206" s="70">
        <f t="shared" si="42"/>
        <v>0</v>
      </c>
      <c r="J206" s="71">
        <f t="shared" si="43"/>
        <v>0</v>
      </c>
      <c r="K206" s="71">
        <f t="shared" si="44"/>
        <v>0</v>
      </c>
      <c r="N206" s="46" t="s">
        <v>141</v>
      </c>
    </row>
    <row r="207" spans="1:14" s="117" customFormat="1" ht="15" customHeight="1" outlineLevel="2" x14ac:dyDescent="0.25">
      <c r="A207" s="50" t="s">
        <v>3237</v>
      </c>
      <c r="B207" s="50" t="s">
        <v>3238</v>
      </c>
      <c r="C207" s="48"/>
      <c r="D207" s="167"/>
      <c r="E207" s="159" t="s">
        <v>123</v>
      </c>
      <c r="F207" s="72" t="s">
        <v>123</v>
      </c>
      <c r="G207" s="68"/>
      <c r="H207" s="69"/>
      <c r="I207" s="70">
        <f>+G207*H207</f>
        <v>0</v>
      </c>
      <c r="J207" s="71">
        <f>+H207*$K$2</f>
        <v>0</v>
      </c>
      <c r="K207" s="71">
        <f>+I207*$K$2</f>
        <v>0</v>
      </c>
      <c r="N207" s="46" t="s">
        <v>143</v>
      </c>
    </row>
    <row r="208" spans="1:14" s="117" customFormat="1" ht="15" customHeight="1" outlineLevel="1" x14ac:dyDescent="0.25">
      <c r="A208" s="47" t="s">
        <v>3239</v>
      </c>
      <c r="B208" s="47" t="s">
        <v>3240</v>
      </c>
      <c r="C208" s="48"/>
      <c r="D208" s="49"/>
      <c r="E208" s="116"/>
      <c r="F208" s="67"/>
      <c r="G208" s="52"/>
      <c r="H208" s="52"/>
      <c r="I208" s="52"/>
      <c r="J208" s="52"/>
      <c r="K208" s="52"/>
      <c r="N208" s="118" t="s">
        <v>142</v>
      </c>
    </row>
    <row r="209" spans="1:14" s="117" customFormat="1" ht="15" customHeight="1" outlineLevel="2" x14ac:dyDescent="0.25">
      <c r="A209" s="50" t="s">
        <v>3241</v>
      </c>
      <c r="B209" s="50" t="s">
        <v>3242</v>
      </c>
      <c r="C209" s="48" t="s">
        <v>5677</v>
      </c>
      <c r="D209" s="167"/>
      <c r="E209" s="116" t="s">
        <v>51</v>
      </c>
      <c r="F209" s="67" t="s">
        <v>50</v>
      </c>
      <c r="G209" s="68"/>
      <c r="H209" s="69"/>
      <c r="I209" s="70">
        <f t="shared" ref="I209:I214" si="45">+G209*H209</f>
        <v>0</v>
      </c>
      <c r="J209" s="71">
        <f t="shared" ref="J209:J214" si="46">+H209*$K$2</f>
        <v>0</v>
      </c>
      <c r="K209" s="71">
        <f t="shared" ref="K209:K214" si="47">+I209*$K$2</f>
        <v>0</v>
      </c>
      <c r="N209" s="46" t="s">
        <v>141</v>
      </c>
    </row>
    <row r="210" spans="1:14" s="117" customFormat="1" ht="15" customHeight="1" outlineLevel="2" x14ac:dyDescent="0.25">
      <c r="A210" s="50" t="s">
        <v>3243</v>
      </c>
      <c r="B210" s="50" t="s">
        <v>3244</v>
      </c>
      <c r="C210" s="48" t="s">
        <v>5670</v>
      </c>
      <c r="D210" s="167"/>
      <c r="E210" s="116" t="s">
        <v>73</v>
      </c>
      <c r="F210" s="67" t="s">
        <v>72</v>
      </c>
      <c r="G210" s="68"/>
      <c r="H210" s="69"/>
      <c r="I210" s="70">
        <f t="shared" si="45"/>
        <v>0</v>
      </c>
      <c r="J210" s="71">
        <f t="shared" si="46"/>
        <v>0</v>
      </c>
      <c r="K210" s="71">
        <f t="shared" si="47"/>
        <v>0</v>
      </c>
      <c r="N210" s="46" t="s">
        <v>141</v>
      </c>
    </row>
    <row r="211" spans="1:14" s="117" customFormat="1" ht="15" customHeight="1" outlineLevel="2" x14ac:dyDescent="0.25">
      <c r="A211" s="50" t="s">
        <v>3245</v>
      </c>
      <c r="B211" s="50" t="s">
        <v>3246</v>
      </c>
      <c r="C211" s="48" t="s">
        <v>136</v>
      </c>
      <c r="D211" s="167"/>
      <c r="E211" s="116" t="s">
        <v>254</v>
      </c>
      <c r="F211" s="67" t="s">
        <v>58</v>
      </c>
      <c r="G211" s="68"/>
      <c r="H211" s="69"/>
      <c r="I211" s="70">
        <f t="shared" si="45"/>
        <v>0</v>
      </c>
      <c r="J211" s="71">
        <f t="shared" si="46"/>
        <v>0</v>
      </c>
      <c r="K211" s="71">
        <f t="shared" si="47"/>
        <v>0</v>
      </c>
      <c r="N211" s="46" t="s">
        <v>141</v>
      </c>
    </row>
    <row r="212" spans="1:14" s="117" customFormat="1" ht="15" customHeight="1" outlineLevel="2" x14ac:dyDescent="0.25">
      <c r="A212" s="50" t="s">
        <v>3247</v>
      </c>
      <c r="B212" s="50" t="s">
        <v>3248</v>
      </c>
      <c r="C212" s="48"/>
      <c r="D212" s="167"/>
      <c r="E212" s="116" t="s">
        <v>254</v>
      </c>
      <c r="F212" s="67" t="s">
        <v>58</v>
      </c>
      <c r="G212" s="68"/>
      <c r="H212" s="69"/>
      <c r="I212" s="70">
        <f t="shared" si="45"/>
        <v>0</v>
      </c>
      <c r="J212" s="71">
        <f t="shared" si="46"/>
        <v>0</v>
      </c>
      <c r="K212" s="71">
        <f t="shared" si="47"/>
        <v>0</v>
      </c>
      <c r="N212" s="46" t="s">
        <v>141</v>
      </c>
    </row>
    <row r="213" spans="1:14" s="117" customFormat="1" ht="15" customHeight="1" outlineLevel="2" x14ac:dyDescent="0.25">
      <c r="A213" s="50" t="s">
        <v>3249</v>
      </c>
      <c r="B213" s="50" t="s">
        <v>3250</v>
      </c>
      <c r="C213" s="48" t="s">
        <v>5668</v>
      </c>
      <c r="D213" s="167"/>
      <c r="E213" s="116" t="s">
        <v>51</v>
      </c>
      <c r="F213" s="67" t="s">
        <v>50</v>
      </c>
      <c r="G213" s="68"/>
      <c r="H213" s="69"/>
      <c r="I213" s="70">
        <f t="shared" si="45"/>
        <v>0</v>
      </c>
      <c r="J213" s="71">
        <f t="shared" si="46"/>
        <v>0</v>
      </c>
      <c r="K213" s="71">
        <f t="shared" si="47"/>
        <v>0</v>
      </c>
      <c r="N213" s="46" t="s">
        <v>141</v>
      </c>
    </row>
    <row r="214" spans="1:14" s="117" customFormat="1" ht="15" customHeight="1" outlineLevel="2" x14ac:dyDescent="0.25">
      <c r="A214" s="119" t="s">
        <v>3251</v>
      </c>
      <c r="B214" s="50" t="s">
        <v>3252</v>
      </c>
      <c r="C214" s="114"/>
      <c r="D214" s="172"/>
      <c r="E214" s="116" t="s">
        <v>73</v>
      </c>
      <c r="F214" s="155" t="s">
        <v>72</v>
      </c>
      <c r="G214" s="68"/>
      <c r="H214" s="69"/>
      <c r="I214" s="70">
        <f t="shared" si="45"/>
        <v>0</v>
      </c>
      <c r="J214" s="71">
        <f t="shared" si="46"/>
        <v>0</v>
      </c>
      <c r="K214" s="71">
        <f t="shared" si="47"/>
        <v>0</v>
      </c>
      <c r="N214" s="46" t="s">
        <v>141</v>
      </c>
    </row>
    <row r="215" spans="1:14" ht="15" customHeight="1" outlineLevel="2" x14ac:dyDescent="0.25">
      <c r="A215" s="50" t="s">
        <v>3253</v>
      </c>
      <c r="B215" s="50" t="s">
        <v>5460</v>
      </c>
      <c r="C215" s="48"/>
      <c r="D215" s="167"/>
      <c r="E215" s="116" t="s">
        <v>254</v>
      </c>
      <c r="F215" s="67" t="s">
        <v>58</v>
      </c>
      <c r="G215" s="68"/>
      <c r="H215" s="69"/>
      <c r="I215" s="70">
        <f>+G215*H215</f>
        <v>0</v>
      </c>
      <c r="J215" s="71">
        <f t="shared" ref="J215:K217" si="48">+H215*$K$2</f>
        <v>0</v>
      </c>
      <c r="K215" s="71">
        <f t="shared" si="48"/>
        <v>0</v>
      </c>
      <c r="L215" s="36"/>
      <c r="M215" s="36"/>
      <c r="N215" s="46" t="s">
        <v>141</v>
      </c>
    </row>
    <row r="216" spans="1:14" ht="15" customHeight="1" outlineLevel="2" x14ac:dyDescent="0.25">
      <c r="A216" s="50" t="s">
        <v>5458</v>
      </c>
      <c r="B216" s="50" t="s">
        <v>5461</v>
      </c>
      <c r="C216" s="48" t="s">
        <v>132</v>
      </c>
      <c r="D216" s="167"/>
      <c r="E216" s="116" t="s">
        <v>254</v>
      </c>
      <c r="F216" s="67" t="s">
        <v>58</v>
      </c>
      <c r="G216" s="68"/>
      <c r="H216" s="69"/>
      <c r="I216" s="70">
        <f>+G216*H216</f>
        <v>0</v>
      </c>
      <c r="J216" s="71">
        <f t="shared" si="48"/>
        <v>0</v>
      </c>
      <c r="K216" s="71">
        <f t="shared" si="48"/>
        <v>0</v>
      </c>
      <c r="L216" s="36"/>
      <c r="M216" s="36"/>
      <c r="N216" s="46" t="s">
        <v>141</v>
      </c>
    </row>
    <row r="217" spans="1:14" s="1" customFormat="1" ht="15" customHeight="1" outlineLevel="2" x14ac:dyDescent="0.25">
      <c r="A217" s="50" t="s">
        <v>5457</v>
      </c>
      <c r="B217" s="50" t="s">
        <v>5462</v>
      </c>
      <c r="C217" s="48"/>
      <c r="D217" s="167"/>
      <c r="E217" s="116" t="s">
        <v>254</v>
      </c>
      <c r="F217" s="67" t="s">
        <v>58</v>
      </c>
      <c r="G217" s="68"/>
      <c r="H217" s="69"/>
      <c r="I217" s="70">
        <f>+G217*H217</f>
        <v>0</v>
      </c>
      <c r="J217" s="71">
        <f t="shared" si="48"/>
        <v>0</v>
      </c>
      <c r="K217" s="71">
        <f t="shared" si="48"/>
        <v>0</v>
      </c>
      <c r="L217" s="62"/>
      <c r="M217" s="62"/>
      <c r="N217" s="73" t="s">
        <v>141</v>
      </c>
    </row>
    <row r="218" spans="1:14" s="117" customFormat="1" ht="15" customHeight="1" outlineLevel="2" x14ac:dyDescent="0.25">
      <c r="A218" s="50" t="s">
        <v>5459</v>
      </c>
      <c r="B218" s="50" t="s">
        <v>3254</v>
      </c>
      <c r="C218" s="48"/>
      <c r="D218" s="167"/>
      <c r="E218" s="159" t="s">
        <v>123</v>
      </c>
      <c r="F218" s="72" t="s">
        <v>123</v>
      </c>
      <c r="G218" s="68"/>
      <c r="H218" s="69"/>
      <c r="I218" s="70">
        <f>+G218*H218</f>
        <v>0</v>
      </c>
      <c r="J218" s="71">
        <f>+H218*$K$2</f>
        <v>0</v>
      </c>
      <c r="K218" s="71">
        <f>+I218*$K$2</f>
        <v>0</v>
      </c>
      <c r="N218" s="46" t="s">
        <v>143</v>
      </c>
    </row>
    <row r="219" spans="1:14" s="117" customFormat="1" ht="15" customHeight="1" outlineLevel="1" x14ac:dyDescent="0.25">
      <c r="A219" s="47" t="s">
        <v>3255</v>
      </c>
      <c r="B219" s="47" t="s">
        <v>3256</v>
      </c>
      <c r="C219" s="48"/>
      <c r="D219" s="49"/>
      <c r="E219" s="116"/>
      <c r="F219" s="67"/>
      <c r="G219" s="52"/>
      <c r="H219" s="52"/>
      <c r="I219" s="52"/>
      <c r="J219" s="52"/>
      <c r="K219" s="52"/>
      <c r="N219" s="118" t="s">
        <v>142</v>
      </c>
    </row>
    <row r="220" spans="1:14" s="117" customFormat="1" ht="15" customHeight="1" outlineLevel="2" x14ac:dyDescent="0.25">
      <c r="A220" s="50" t="s">
        <v>3257</v>
      </c>
      <c r="B220" s="50" t="s">
        <v>3258</v>
      </c>
      <c r="C220" s="48" t="s">
        <v>5670</v>
      </c>
      <c r="D220" s="167"/>
      <c r="E220" s="116" t="s">
        <v>73</v>
      </c>
      <c r="F220" s="67" t="s">
        <v>72</v>
      </c>
      <c r="G220" s="68"/>
      <c r="H220" s="69"/>
      <c r="I220" s="70">
        <f t="shared" ref="I220:I225" si="49">+G220*H220</f>
        <v>0</v>
      </c>
      <c r="J220" s="71">
        <f t="shared" ref="J220:K225" si="50">+H220*$K$2</f>
        <v>0</v>
      </c>
      <c r="K220" s="71">
        <f t="shared" si="50"/>
        <v>0</v>
      </c>
      <c r="N220" s="46" t="s">
        <v>141</v>
      </c>
    </row>
    <row r="221" spans="1:14" s="117" customFormat="1" ht="15" customHeight="1" outlineLevel="2" x14ac:dyDescent="0.25">
      <c r="A221" s="50" t="s">
        <v>3259</v>
      </c>
      <c r="B221" s="50" t="s">
        <v>3260</v>
      </c>
      <c r="C221" s="48" t="s">
        <v>5670</v>
      </c>
      <c r="D221" s="167"/>
      <c r="E221" s="116" t="s">
        <v>73</v>
      </c>
      <c r="F221" s="67" t="s">
        <v>72</v>
      </c>
      <c r="G221" s="68"/>
      <c r="H221" s="69"/>
      <c r="I221" s="70">
        <f t="shared" si="49"/>
        <v>0</v>
      </c>
      <c r="J221" s="71">
        <f t="shared" si="50"/>
        <v>0</v>
      </c>
      <c r="K221" s="71">
        <f t="shared" si="50"/>
        <v>0</v>
      </c>
      <c r="N221" s="46" t="s">
        <v>141</v>
      </c>
    </row>
    <row r="222" spans="1:14" s="117" customFormat="1" ht="15" customHeight="1" outlineLevel="2" x14ac:dyDescent="0.25">
      <c r="A222" s="50" t="s">
        <v>3261</v>
      </c>
      <c r="B222" s="50" t="s">
        <v>3262</v>
      </c>
      <c r="C222" s="48" t="s">
        <v>5670</v>
      </c>
      <c r="D222" s="167"/>
      <c r="E222" s="116" t="s">
        <v>73</v>
      </c>
      <c r="F222" s="67" t="s">
        <v>72</v>
      </c>
      <c r="G222" s="68"/>
      <c r="H222" s="69"/>
      <c r="I222" s="70">
        <f t="shared" si="49"/>
        <v>0</v>
      </c>
      <c r="J222" s="71">
        <f t="shared" si="50"/>
        <v>0</v>
      </c>
      <c r="K222" s="71">
        <f t="shared" si="50"/>
        <v>0</v>
      </c>
      <c r="N222" s="46" t="s">
        <v>143</v>
      </c>
    </row>
    <row r="223" spans="1:14" s="117" customFormat="1" ht="15" customHeight="1" outlineLevel="1" x14ac:dyDescent="0.25">
      <c r="A223" s="47" t="s">
        <v>3263</v>
      </c>
      <c r="B223" s="47" t="s">
        <v>3264</v>
      </c>
      <c r="C223" s="114"/>
      <c r="D223" s="172"/>
      <c r="E223" s="116" t="s">
        <v>73</v>
      </c>
      <c r="F223" s="155" t="s">
        <v>72</v>
      </c>
      <c r="G223" s="68"/>
      <c r="H223" s="69"/>
      <c r="I223" s="70">
        <f t="shared" si="49"/>
        <v>0</v>
      </c>
      <c r="J223" s="71">
        <f t="shared" si="50"/>
        <v>0</v>
      </c>
      <c r="K223" s="71">
        <f t="shared" si="50"/>
        <v>0</v>
      </c>
      <c r="N223" s="46" t="s">
        <v>141</v>
      </c>
    </row>
    <row r="224" spans="1:14" s="117" customFormat="1" ht="15" customHeight="1" outlineLevel="1" x14ac:dyDescent="0.25">
      <c r="A224" s="120" t="s">
        <v>3265</v>
      </c>
      <c r="B224" s="47" t="s">
        <v>3266</v>
      </c>
      <c r="C224" s="114" t="s">
        <v>5668</v>
      </c>
      <c r="D224" s="172"/>
      <c r="E224" s="116" t="s">
        <v>73</v>
      </c>
      <c r="F224" s="155" t="s">
        <v>72</v>
      </c>
      <c r="G224" s="68"/>
      <c r="H224" s="69"/>
      <c r="I224" s="70">
        <f t="shared" si="49"/>
        <v>0</v>
      </c>
      <c r="J224" s="71">
        <f t="shared" si="50"/>
        <v>0</v>
      </c>
      <c r="K224" s="71">
        <f t="shared" si="50"/>
        <v>0</v>
      </c>
      <c r="N224" s="46" t="s">
        <v>141</v>
      </c>
    </row>
    <row r="225" spans="1:14" s="117" customFormat="1" ht="15" customHeight="1" outlineLevel="1" x14ac:dyDescent="0.25">
      <c r="A225" s="47" t="s">
        <v>3267</v>
      </c>
      <c r="B225" s="47" t="s">
        <v>3268</v>
      </c>
      <c r="C225" s="48"/>
      <c r="D225" s="167"/>
      <c r="E225" s="159" t="s">
        <v>123</v>
      </c>
      <c r="F225" s="72" t="s">
        <v>123</v>
      </c>
      <c r="G225" s="68"/>
      <c r="H225" s="69"/>
      <c r="I225" s="70">
        <f t="shared" si="49"/>
        <v>0</v>
      </c>
      <c r="J225" s="71">
        <f t="shared" si="50"/>
        <v>0</v>
      </c>
      <c r="K225" s="71">
        <f t="shared" si="50"/>
        <v>0</v>
      </c>
      <c r="N225" s="46" t="s">
        <v>143</v>
      </c>
    </row>
    <row r="226" spans="1:14" ht="15" customHeight="1" x14ac:dyDescent="0.25">
      <c r="A226" s="43" t="s">
        <v>3269</v>
      </c>
      <c r="B226" s="43" t="s">
        <v>3270</v>
      </c>
      <c r="C226" s="44"/>
      <c r="D226" s="45"/>
      <c r="E226" s="158"/>
      <c r="F226" s="65"/>
      <c r="G226" s="61"/>
      <c r="H226" s="61"/>
      <c r="I226" s="61"/>
      <c r="J226" s="61"/>
      <c r="K226" s="61"/>
      <c r="N226" s="34" t="s">
        <v>142</v>
      </c>
    </row>
    <row r="227" spans="1:14" s="117" customFormat="1" ht="15" customHeight="1" outlineLevel="1" x14ac:dyDescent="0.25">
      <c r="A227" s="47" t="s">
        <v>3271</v>
      </c>
      <c r="B227" s="47" t="s">
        <v>3272</v>
      </c>
      <c r="C227" s="114" t="s">
        <v>5668</v>
      </c>
      <c r="D227" s="167"/>
      <c r="E227" s="116" t="s">
        <v>73</v>
      </c>
      <c r="F227" s="155" t="s">
        <v>72</v>
      </c>
      <c r="G227" s="68"/>
      <c r="H227" s="69"/>
      <c r="I227" s="70">
        <f>+G227*H227</f>
        <v>0</v>
      </c>
      <c r="J227" s="71">
        <f t="shared" ref="J227:K230" si="51">+H227*$K$2</f>
        <v>0</v>
      </c>
      <c r="K227" s="71">
        <f t="shared" si="51"/>
        <v>0</v>
      </c>
      <c r="N227" s="46" t="s">
        <v>141</v>
      </c>
    </row>
    <row r="228" spans="1:14" s="117" customFormat="1" ht="15" customHeight="1" outlineLevel="1" x14ac:dyDescent="0.25">
      <c r="A228" s="47" t="s">
        <v>3273</v>
      </c>
      <c r="B228" s="47" t="s">
        <v>3274</v>
      </c>
      <c r="C228" s="48" t="s">
        <v>5670</v>
      </c>
      <c r="D228" s="167"/>
      <c r="E228" s="116" t="s">
        <v>254</v>
      </c>
      <c r="F228" s="156" t="s">
        <v>58</v>
      </c>
      <c r="G228" s="68"/>
      <c r="H228" s="69"/>
      <c r="I228" s="70">
        <f>+G228*H228</f>
        <v>0</v>
      </c>
      <c r="J228" s="71">
        <f t="shared" si="51"/>
        <v>0</v>
      </c>
      <c r="K228" s="71">
        <f t="shared" si="51"/>
        <v>0</v>
      </c>
      <c r="N228" s="46" t="s">
        <v>141</v>
      </c>
    </row>
    <row r="229" spans="1:14" s="117" customFormat="1" ht="15" customHeight="1" outlineLevel="1" x14ac:dyDescent="0.25">
      <c r="A229" s="47" t="s">
        <v>3275</v>
      </c>
      <c r="B229" s="47" t="s">
        <v>3276</v>
      </c>
      <c r="C229" s="48" t="s">
        <v>5670</v>
      </c>
      <c r="D229" s="167"/>
      <c r="E229" s="116" t="s">
        <v>254</v>
      </c>
      <c r="F229" s="156" t="s">
        <v>58</v>
      </c>
      <c r="G229" s="68"/>
      <c r="H229" s="69"/>
      <c r="I229" s="70">
        <f>+G229*H229</f>
        <v>0</v>
      </c>
      <c r="J229" s="71">
        <f t="shared" si="51"/>
        <v>0</v>
      </c>
      <c r="K229" s="71">
        <f t="shared" si="51"/>
        <v>0</v>
      </c>
      <c r="N229" s="46" t="s">
        <v>141</v>
      </c>
    </row>
    <row r="230" spans="1:14" s="124" customFormat="1" ht="15" customHeight="1" outlineLevel="1" x14ac:dyDescent="0.25">
      <c r="A230" s="47" t="s">
        <v>3277</v>
      </c>
      <c r="B230" s="47" t="s">
        <v>3278</v>
      </c>
      <c r="C230" s="48" t="s">
        <v>5670</v>
      </c>
      <c r="D230" s="167"/>
      <c r="E230" s="116" t="s">
        <v>254</v>
      </c>
      <c r="F230" s="156" t="s">
        <v>58</v>
      </c>
      <c r="G230" s="68"/>
      <c r="H230" s="69"/>
      <c r="I230" s="70">
        <f>+G230*H230</f>
        <v>0</v>
      </c>
      <c r="J230" s="71">
        <f t="shared" si="51"/>
        <v>0</v>
      </c>
      <c r="K230" s="71">
        <f t="shared" si="51"/>
        <v>0</v>
      </c>
      <c r="N230" s="46" t="s">
        <v>141</v>
      </c>
    </row>
    <row r="231" spans="1:14" s="117" customFormat="1" ht="15" customHeight="1" outlineLevel="1" x14ac:dyDescent="0.25">
      <c r="A231" s="47" t="s">
        <v>3279</v>
      </c>
      <c r="B231" s="47" t="s">
        <v>3280</v>
      </c>
      <c r="C231" s="48"/>
      <c r="D231" s="49"/>
      <c r="E231" s="116"/>
      <c r="F231" s="67"/>
      <c r="G231" s="52"/>
      <c r="H231" s="52"/>
      <c r="I231" s="52"/>
      <c r="J231" s="52"/>
      <c r="K231" s="52"/>
      <c r="N231" s="118" t="s">
        <v>142</v>
      </c>
    </row>
    <row r="232" spans="1:14" s="125" customFormat="1" ht="15" customHeight="1" outlineLevel="2" x14ac:dyDescent="0.25">
      <c r="A232" s="50" t="s">
        <v>3281</v>
      </c>
      <c r="B232" s="50" t="s">
        <v>5382</v>
      </c>
      <c r="C232" s="114" t="s">
        <v>5676</v>
      </c>
      <c r="D232" s="172"/>
      <c r="E232" s="116" t="s">
        <v>51</v>
      </c>
      <c r="F232" s="155" t="s">
        <v>50</v>
      </c>
      <c r="G232" s="68"/>
      <c r="H232" s="69"/>
      <c r="I232" s="70">
        <f>+G232*H232</f>
        <v>0</v>
      </c>
      <c r="J232" s="71">
        <f t="shared" ref="J232:K236" si="52">+H232*$K$2</f>
        <v>0</v>
      </c>
      <c r="K232" s="71">
        <f t="shared" si="52"/>
        <v>0</v>
      </c>
      <c r="N232" s="46" t="s">
        <v>141</v>
      </c>
    </row>
    <row r="233" spans="1:14" s="117" customFormat="1" ht="15" customHeight="1" outlineLevel="2" x14ac:dyDescent="0.25">
      <c r="A233" s="50" t="s">
        <v>3282</v>
      </c>
      <c r="B233" s="50" t="s">
        <v>5383</v>
      </c>
      <c r="C233" s="114" t="s">
        <v>5676</v>
      </c>
      <c r="D233" s="172"/>
      <c r="E233" s="116" t="s">
        <v>51</v>
      </c>
      <c r="F233" s="155" t="s">
        <v>50</v>
      </c>
      <c r="G233" s="68"/>
      <c r="H233" s="69"/>
      <c r="I233" s="70">
        <f>+G233*H233</f>
        <v>0</v>
      </c>
      <c r="J233" s="71">
        <f t="shared" si="52"/>
        <v>0</v>
      </c>
      <c r="K233" s="71">
        <f t="shared" si="52"/>
        <v>0</v>
      </c>
      <c r="N233" s="46" t="s">
        <v>141</v>
      </c>
    </row>
    <row r="234" spans="1:14" s="125" customFormat="1" ht="15" customHeight="1" outlineLevel="2" x14ac:dyDescent="0.25">
      <c r="A234" s="50" t="s">
        <v>3283</v>
      </c>
      <c r="B234" s="50" t="s">
        <v>5384</v>
      </c>
      <c r="C234" s="114" t="s">
        <v>5676</v>
      </c>
      <c r="D234" s="172"/>
      <c r="E234" s="116" t="s">
        <v>51</v>
      </c>
      <c r="F234" s="155" t="s">
        <v>50</v>
      </c>
      <c r="G234" s="68"/>
      <c r="H234" s="69"/>
      <c r="I234" s="70">
        <f>+G234*H234</f>
        <v>0</v>
      </c>
      <c r="J234" s="71">
        <f t="shared" si="52"/>
        <v>0</v>
      </c>
      <c r="K234" s="71">
        <f t="shared" si="52"/>
        <v>0</v>
      </c>
      <c r="N234" s="46" t="s">
        <v>141</v>
      </c>
    </row>
    <row r="235" spans="1:14" s="117" customFormat="1" ht="15" customHeight="1" outlineLevel="2" x14ac:dyDescent="0.25">
      <c r="A235" s="50" t="s">
        <v>3284</v>
      </c>
      <c r="B235" s="50" t="s">
        <v>3285</v>
      </c>
      <c r="C235" s="48"/>
      <c r="D235" s="167"/>
      <c r="E235" s="159" t="s">
        <v>123</v>
      </c>
      <c r="F235" s="72" t="s">
        <v>123</v>
      </c>
      <c r="G235" s="68"/>
      <c r="H235" s="69"/>
      <c r="I235" s="70">
        <f>+G235*H235</f>
        <v>0</v>
      </c>
      <c r="J235" s="71">
        <f t="shared" si="52"/>
        <v>0</v>
      </c>
      <c r="K235" s="71">
        <f t="shared" si="52"/>
        <v>0</v>
      </c>
      <c r="N235" s="46" t="s">
        <v>143</v>
      </c>
    </row>
    <row r="236" spans="1:14" s="124" customFormat="1" ht="15" customHeight="1" outlineLevel="1" x14ac:dyDescent="0.25">
      <c r="A236" s="47" t="s">
        <v>3286</v>
      </c>
      <c r="B236" s="47" t="s">
        <v>3287</v>
      </c>
      <c r="C236" s="48"/>
      <c r="D236" s="167"/>
      <c r="E236" s="159" t="s">
        <v>123</v>
      </c>
      <c r="F236" s="72" t="s">
        <v>123</v>
      </c>
      <c r="G236" s="68"/>
      <c r="H236" s="69"/>
      <c r="I236" s="70">
        <f>+G236*H236</f>
        <v>0</v>
      </c>
      <c r="J236" s="71">
        <f t="shared" si="52"/>
        <v>0</v>
      </c>
      <c r="K236" s="71">
        <f t="shared" si="52"/>
        <v>0</v>
      </c>
      <c r="N236" s="46" t="s">
        <v>143</v>
      </c>
    </row>
    <row r="237" spans="1:14" ht="15" customHeight="1" x14ac:dyDescent="0.25">
      <c r="A237" s="43" t="s">
        <v>3288</v>
      </c>
      <c r="B237" s="43" t="s">
        <v>3289</v>
      </c>
      <c r="C237" s="44"/>
      <c r="D237" s="45"/>
      <c r="E237" s="158"/>
      <c r="F237" s="65"/>
      <c r="G237" s="61"/>
      <c r="H237" s="61"/>
      <c r="I237" s="61"/>
      <c r="J237" s="61"/>
      <c r="K237" s="61"/>
      <c r="N237" s="34" t="s">
        <v>142</v>
      </c>
    </row>
    <row r="238" spans="1:14" s="124" customFormat="1" ht="15" customHeight="1" outlineLevel="1" x14ac:dyDescent="0.25">
      <c r="A238" s="47" t="s">
        <v>3290</v>
      </c>
      <c r="B238" s="47" t="s">
        <v>3291</v>
      </c>
      <c r="C238" s="48"/>
      <c r="D238" s="49"/>
      <c r="E238" s="116"/>
      <c r="F238" s="67"/>
      <c r="G238" s="105"/>
      <c r="H238" s="105"/>
      <c r="I238" s="105"/>
      <c r="J238" s="105"/>
      <c r="K238" s="105"/>
      <c r="N238" s="127" t="s">
        <v>142</v>
      </c>
    </row>
    <row r="239" spans="1:14" s="117" customFormat="1" ht="15" customHeight="1" outlineLevel="2" x14ac:dyDescent="0.25">
      <c r="A239" s="50" t="s">
        <v>3292</v>
      </c>
      <c r="B239" s="50" t="s">
        <v>3293</v>
      </c>
      <c r="C239" s="81"/>
      <c r="D239" s="169"/>
      <c r="E239" s="119" t="s">
        <v>73</v>
      </c>
      <c r="F239" s="82" t="s">
        <v>72</v>
      </c>
      <c r="G239" s="68"/>
      <c r="H239" s="69"/>
      <c r="I239" s="70">
        <f t="shared" ref="I239:I244" si="53">+G239*H239</f>
        <v>0</v>
      </c>
      <c r="J239" s="71">
        <f t="shared" ref="J239:J244" si="54">+H239*$K$2</f>
        <v>0</v>
      </c>
      <c r="K239" s="71">
        <f t="shared" ref="K239:K244" si="55">+I239*$K$2</f>
        <v>0</v>
      </c>
      <c r="N239" s="46" t="s">
        <v>141</v>
      </c>
    </row>
    <row r="240" spans="1:14" s="117" customFormat="1" ht="15" customHeight="1" outlineLevel="2" x14ac:dyDescent="0.25">
      <c r="A240" s="50" t="s">
        <v>3294</v>
      </c>
      <c r="B240" s="50" t="s">
        <v>3295</v>
      </c>
      <c r="C240" s="48"/>
      <c r="D240" s="167"/>
      <c r="E240" s="116" t="s">
        <v>73</v>
      </c>
      <c r="F240" s="67" t="s">
        <v>72</v>
      </c>
      <c r="G240" s="68"/>
      <c r="H240" s="69"/>
      <c r="I240" s="70">
        <f t="shared" si="53"/>
        <v>0</v>
      </c>
      <c r="J240" s="71">
        <f t="shared" si="54"/>
        <v>0</v>
      </c>
      <c r="K240" s="71">
        <f t="shared" si="55"/>
        <v>0</v>
      </c>
      <c r="N240" s="46" t="s">
        <v>141</v>
      </c>
    </row>
    <row r="241" spans="1:14" s="117" customFormat="1" ht="15" customHeight="1" outlineLevel="2" x14ac:dyDescent="0.25">
      <c r="A241" s="50" t="s">
        <v>3296</v>
      </c>
      <c r="B241" s="50" t="s">
        <v>3297</v>
      </c>
      <c r="C241" s="81"/>
      <c r="D241" s="169"/>
      <c r="E241" s="119" t="s">
        <v>73</v>
      </c>
      <c r="F241" s="82" t="s">
        <v>72</v>
      </c>
      <c r="G241" s="68"/>
      <c r="H241" s="69"/>
      <c r="I241" s="70">
        <f t="shared" si="53"/>
        <v>0</v>
      </c>
      <c r="J241" s="71">
        <f t="shared" si="54"/>
        <v>0</v>
      </c>
      <c r="K241" s="71">
        <f t="shared" si="55"/>
        <v>0</v>
      </c>
      <c r="N241" s="46" t="s">
        <v>141</v>
      </c>
    </row>
    <row r="242" spans="1:14" s="117" customFormat="1" ht="15" customHeight="1" outlineLevel="2" x14ac:dyDescent="0.25">
      <c r="A242" s="50" t="s">
        <v>3298</v>
      </c>
      <c r="B242" s="50" t="s">
        <v>3299</v>
      </c>
      <c r="C242" s="48"/>
      <c r="D242" s="167"/>
      <c r="E242" s="116" t="s">
        <v>73</v>
      </c>
      <c r="F242" s="67" t="s">
        <v>72</v>
      </c>
      <c r="G242" s="68"/>
      <c r="H242" s="69"/>
      <c r="I242" s="70">
        <f t="shared" si="53"/>
        <v>0</v>
      </c>
      <c r="J242" s="71">
        <f t="shared" si="54"/>
        <v>0</v>
      </c>
      <c r="K242" s="71">
        <f t="shared" si="55"/>
        <v>0</v>
      </c>
      <c r="N242" s="46" t="s">
        <v>141</v>
      </c>
    </row>
    <row r="243" spans="1:14" s="117" customFormat="1" ht="15" customHeight="1" outlineLevel="2" x14ac:dyDescent="0.25">
      <c r="A243" s="50" t="s">
        <v>3300</v>
      </c>
      <c r="B243" s="50" t="s">
        <v>3301</v>
      </c>
      <c r="C243" s="81"/>
      <c r="D243" s="169"/>
      <c r="E243" s="119" t="s">
        <v>73</v>
      </c>
      <c r="F243" s="82" t="s">
        <v>72</v>
      </c>
      <c r="G243" s="68"/>
      <c r="H243" s="69"/>
      <c r="I243" s="70">
        <f t="shared" si="53"/>
        <v>0</v>
      </c>
      <c r="J243" s="71">
        <f t="shared" si="54"/>
        <v>0</v>
      </c>
      <c r="K243" s="71">
        <f t="shared" si="55"/>
        <v>0</v>
      </c>
      <c r="N243" s="46" t="s">
        <v>141</v>
      </c>
    </row>
    <row r="244" spans="1:14" s="117" customFormat="1" ht="15" customHeight="1" outlineLevel="2" x14ac:dyDescent="0.25">
      <c r="A244" s="50" t="s">
        <v>3302</v>
      </c>
      <c r="B244" s="50" t="s">
        <v>3303</v>
      </c>
      <c r="C244" s="48"/>
      <c r="D244" s="167"/>
      <c r="E244" s="119" t="s">
        <v>73</v>
      </c>
      <c r="F244" s="82" t="s">
        <v>72</v>
      </c>
      <c r="G244" s="68"/>
      <c r="H244" s="69"/>
      <c r="I244" s="70">
        <f t="shared" si="53"/>
        <v>0</v>
      </c>
      <c r="J244" s="71">
        <f t="shared" si="54"/>
        <v>0</v>
      </c>
      <c r="K244" s="71">
        <f t="shared" si="55"/>
        <v>0</v>
      </c>
      <c r="N244" s="46" t="s">
        <v>143</v>
      </c>
    </row>
    <row r="245" spans="1:14" s="117" customFormat="1" ht="15" customHeight="1" outlineLevel="1" x14ac:dyDescent="0.25">
      <c r="A245" s="47" t="s">
        <v>3304</v>
      </c>
      <c r="B245" s="47" t="s">
        <v>3305</v>
      </c>
      <c r="C245" s="48"/>
      <c r="D245" s="49"/>
      <c r="E245" s="116"/>
      <c r="F245" s="67"/>
      <c r="G245" s="52"/>
      <c r="H245" s="52"/>
      <c r="I245" s="52"/>
      <c r="J245" s="52"/>
      <c r="K245" s="52"/>
      <c r="N245" s="118" t="s">
        <v>142</v>
      </c>
    </row>
    <row r="246" spans="1:14" s="117" customFormat="1" ht="15" customHeight="1" outlineLevel="2" x14ac:dyDescent="0.25">
      <c r="A246" s="50" t="s">
        <v>3306</v>
      </c>
      <c r="B246" s="50" t="s">
        <v>3307</v>
      </c>
      <c r="C246" s="48"/>
      <c r="D246" s="167"/>
      <c r="E246" s="116" t="s">
        <v>73</v>
      </c>
      <c r="F246" s="67" t="s">
        <v>72</v>
      </c>
      <c r="G246" s="68"/>
      <c r="H246" s="69"/>
      <c r="I246" s="70">
        <f>+G246*H246</f>
        <v>0</v>
      </c>
      <c r="J246" s="71">
        <f t="shared" ref="J246:K249" si="56">+H246*$K$2</f>
        <v>0</v>
      </c>
      <c r="K246" s="71">
        <f t="shared" si="56"/>
        <v>0</v>
      </c>
      <c r="N246" s="46" t="s">
        <v>141</v>
      </c>
    </row>
    <row r="247" spans="1:14" s="117" customFormat="1" ht="15" customHeight="1" outlineLevel="2" x14ac:dyDescent="0.25">
      <c r="A247" s="50" t="s">
        <v>3308</v>
      </c>
      <c r="B247" s="50" t="s">
        <v>3309</v>
      </c>
      <c r="C247" s="48"/>
      <c r="D247" s="167"/>
      <c r="E247" s="116" t="s">
        <v>73</v>
      </c>
      <c r="F247" s="67" t="s">
        <v>72</v>
      </c>
      <c r="G247" s="68"/>
      <c r="H247" s="69"/>
      <c r="I247" s="70">
        <f>+G247*H247</f>
        <v>0</v>
      </c>
      <c r="J247" s="71">
        <f t="shared" si="56"/>
        <v>0</v>
      </c>
      <c r="K247" s="71">
        <f t="shared" si="56"/>
        <v>0</v>
      </c>
      <c r="N247" s="46" t="s">
        <v>141</v>
      </c>
    </row>
    <row r="248" spans="1:14" s="117" customFormat="1" ht="15" customHeight="1" outlineLevel="2" x14ac:dyDescent="0.25">
      <c r="A248" s="50" t="s">
        <v>3310</v>
      </c>
      <c r="B248" s="50" t="s">
        <v>3311</v>
      </c>
      <c r="C248" s="48"/>
      <c r="D248" s="167"/>
      <c r="E248" s="116" t="s">
        <v>73</v>
      </c>
      <c r="F248" s="67" t="s">
        <v>72</v>
      </c>
      <c r="G248" s="68"/>
      <c r="H248" s="69"/>
      <c r="I248" s="70">
        <f>+G248*H248</f>
        <v>0</v>
      </c>
      <c r="J248" s="71">
        <f t="shared" si="56"/>
        <v>0</v>
      </c>
      <c r="K248" s="71">
        <f t="shared" si="56"/>
        <v>0</v>
      </c>
      <c r="N248" s="46" t="s">
        <v>141</v>
      </c>
    </row>
    <row r="249" spans="1:14" s="117" customFormat="1" ht="15" customHeight="1" outlineLevel="2" x14ac:dyDescent="0.25">
      <c r="A249" s="50" t="s">
        <v>3312</v>
      </c>
      <c r="B249" s="50" t="s">
        <v>3313</v>
      </c>
      <c r="C249" s="48"/>
      <c r="D249" s="167"/>
      <c r="E249" s="119" t="s">
        <v>73</v>
      </c>
      <c r="F249" s="82" t="s">
        <v>72</v>
      </c>
      <c r="G249" s="68"/>
      <c r="H249" s="69"/>
      <c r="I249" s="70">
        <f>+G249*H249</f>
        <v>0</v>
      </c>
      <c r="J249" s="71">
        <f t="shared" si="56"/>
        <v>0</v>
      </c>
      <c r="K249" s="71">
        <f t="shared" si="56"/>
        <v>0</v>
      </c>
      <c r="N249" s="46" t="s">
        <v>143</v>
      </c>
    </row>
    <row r="250" spans="1:14" s="117" customFormat="1" ht="15" customHeight="1" outlineLevel="1" x14ac:dyDescent="0.25">
      <c r="A250" s="47" t="s">
        <v>3314</v>
      </c>
      <c r="B250" s="47" t="s">
        <v>3315</v>
      </c>
      <c r="C250" s="48"/>
      <c r="D250" s="49"/>
      <c r="E250" s="116"/>
      <c r="F250" s="67"/>
      <c r="G250" s="52"/>
      <c r="H250" s="52"/>
      <c r="I250" s="52"/>
      <c r="J250" s="52"/>
      <c r="K250" s="52"/>
      <c r="N250" s="118" t="s">
        <v>142</v>
      </c>
    </row>
    <row r="251" spans="1:14" s="117" customFormat="1" ht="15" customHeight="1" outlineLevel="2" x14ac:dyDescent="0.25">
      <c r="A251" s="50" t="s">
        <v>3316</v>
      </c>
      <c r="B251" s="50" t="s">
        <v>3317</v>
      </c>
      <c r="C251" s="48"/>
      <c r="D251" s="167"/>
      <c r="E251" s="116" t="s">
        <v>73</v>
      </c>
      <c r="F251" s="67" t="s">
        <v>72</v>
      </c>
      <c r="G251" s="68"/>
      <c r="H251" s="69"/>
      <c r="I251" s="70">
        <f>+G251*H251</f>
        <v>0</v>
      </c>
      <c r="J251" s="71">
        <f t="shared" ref="J251:K253" si="57">+H251*$K$2</f>
        <v>0</v>
      </c>
      <c r="K251" s="71">
        <f t="shared" si="57"/>
        <v>0</v>
      </c>
      <c r="N251" s="46" t="s">
        <v>141</v>
      </c>
    </row>
    <row r="252" spans="1:14" s="117" customFormat="1" ht="15" customHeight="1" outlineLevel="2" x14ac:dyDescent="0.25">
      <c r="A252" s="50" t="s">
        <v>3318</v>
      </c>
      <c r="B252" s="50" t="s">
        <v>3319</v>
      </c>
      <c r="C252" s="48"/>
      <c r="D252" s="167"/>
      <c r="E252" s="116" t="s">
        <v>73</v>
      </c>
      <c r="F252" s="67" t="s">
        <v>72</v>
      </c>
      <c r="G252" s="68"/>
      <c r="H252" s="69"/>
      <c r="I252" s="70">
        <f>+G252*H252</f>
        <v>0</v>
      </c>
      <c r="J252" s="71">
        <f t="shared" si="57"/>
        <v>0</v>
      </c>
      <c r="K252" s="71">
        <f t="shared" si="57"/>
        <v>0</v>
      </c>
      <c r="N252" s="46" t="s">
        <v>141</v>
      </c>
    </row>
    <row r="253" spans="1:14" s="117" customFormat="1" ht="15" customHeight="1" outlineLevel="2" x14ac:dyDescent="0.25">
      <c r="A253" s="50" t="s">
        <v>3320</v>
      </c>
      <c r="B253" s="50" t="s">
        <v>3321</v>
      </c>
      <c r="C253" s="48"/>
      <c r="D253" s="167"/>
      <c r="E253" s="119" t="s">
        <v>73</v>
      </c>
      <c r="F253" s="82" t="s">
        <v>72</v>
      </c>
      <c r="G253" s="68"/>
      <c r="H253" s="69"/>
      <c r="I253" s="70">
        <f>+G253*H253</f>
        <v>0</v>
      </c>
      <c r="J253" s="71">
        <f t="shared" si="57"/>
        <v>0</v>
      </c>
      <c r="K253" s="71">
        <f t="shared" si="57"/>
        <v>0</v>
      </c>
      <c r="N253" s="46" t="s">
        <v>143</v>
      </c>
    </row>
    <row r="254" spans="1:14" s="117" customFormat="1" ht="15" customHeight="1" outlineLevel="1" x14ac:dyDescent="0.25">
      <c r="A254" s="47" t="s">
        <v>3322</v>
      </c>
      <c r="B254" s="47" t="s">
        <v>3323</v>
      </c>
      <c r="C254" s="48"/>
      <c r="D254" s="49"/>
      <c r="E254" s="116"/>
      <c r="F254" s="67"/>
      <c r="G254" s="52"/>
      <c r="H254" s="52"/>
      <c r="I254" s="52"/>
      <c r="J254" s="52"/>
      <c r="K254" s="52"/>
      <c r="N254" s="118" t="s">
        <v>142</v>
      </c>
    </row>
    <row r="255" spans="1:14" s="117" customFormat="1" ht="15" customHeight="1" outlineLevel="2" x14ac:dyDescent="0.25">
      <c r="A255" s="50" t="s">
        <v>3324</v>
      </c>
      <c r="B255" s="50" t="s">
        <v>3325</v>
      </c>
      <c r="C255" s="48"/>
      <c r="D255" s="167"/>
      <c r="E255" s="116" t="s">
        <v>73</v>
      </c>
      <c r="F255" s="67" t="s">
        <v>72</v>
      </c>
      <c r="G255" s="68"/>
      <c r="H255" s="69"/>
      <c r="I255" s="70">
        <f>+G255*H255</f>
        <v>0</v>
      </c>
      <c r="J255" s="71">
        <f t="shared" ref="J255:K257" si="58">+H255*$K$2</f>
        <v>0</v>
      </c>
      <c r="K255" s="71">
        <f t="shared" si="58"/>
        <v>0</v>
      </c>
      <c r="N255" s="46" t="s">
        <v>141</v>
      </c>
    </row>
    <row r="256" spans="1:14" s="117" customFormat="1" ht="15" customHeight="1" outlineLevel="2" x14ac:dyDescent="0.25">
      <c r="A256" s="50" t="s">
        <v>3326</v>
      </c>
      <c r="B256" s="50" t="s">
        <v>3327</v>
      </c>
      <c r="C256" s="48"/>
      <c r="D256" s="167"/>
      <c r="E256" s="116" t="s">
        <v>73</v>
      </c>
      <c r="F256" s="67" t="s">
        <v>72</v>
      </c>
      <c r="G256" s="68"/>
      <c r="H256" s="69"/>
      <c r="I256" s="70">
        <f>+G256*H256</f>
        <v>0</v>
      </c>
      <c r="J256" s="71">
        <f t="shared" si="58"/>
        <v>0</v>
      </c>
      <c r="K256" s="71">
        <f t="shared" si="58"/>
        <v>0</v>
      </c>
      <c r="N256" s="46" t="s">
        <v>141</v>
      </c>
    </row>
    <row r="257" spans="1:14" s="117" customFormat="1" ht="15" customHeight="1" outlineLevel="2" x14ac:dyDescent="0.25">
      <c r="A257" s="50" t="s">
        <v>3328</v>
      </c>
      <c r="B257" s="50" t="s">
        <v>3329</v>
      </c>
      <c r="C257" s="48"/>
      <c r="D257" s="167"/>
      <c r="E257" s="119" t="s">
        <v>73</v>
      </c>
      <c r="F257" s="82" t="s">
        <v>72</v>
      </c>
      <c r="G257" s="68"/>
      <c r="H257" s="69"/>
      <c r="I257" s="70">
        <f>+G257*H257</f>
        <v>0</v>
      </c>
      <c r="J257" s="71">
        <f t="shared" si="58"/>
        <v>0</v>
      </c>
      <c r="K257" s="71">
        <f t="shared" si="58"/>
        <v>0</v>
      </c>
      <c r="N257" s="46" t="s">
        <v>143</v>
      </c>
    </row>
    <row r="258" spans="1:14" s="117" customFormat="1" ht="15" customHeight="1" outlineLevel="1" x14ac:dyDescent="0.25">
      <c r="A258" s="47" t="s">
        <v>3330</v>
      </c>
      <c r="B258" s="47" t="s">
        <v>3331</v>
      </c>
      <c r="C258" s="48"/>
      <c r="D258" s="49"/>
      <c r="E258" s="116"/>
      <c r="F258" s="67"/>
      <c r="G258" s="52"/>
      <c r="H258" s="52"/>
      <c r="I258" s="52"/>
      <c r="J258" s="52"/>
      <c r="K258" s="52"/>
      <c r="N258" s="118" t="s">
        <v>142</v>
      </c>
    </row>
    <row r="259" spans="1:14" s="117" customFormat="1" ht="15" customHeight="1" outlineLevel="2" x14ac:dyDescent="0.25">
      <c r="A259" s="50" t="s">
        <v>3332</v>
      </c>
      <c r="B259" s="50" t="s">
        <v>3333</v>
      </c>
      <c r="C259" s="48"/>
      <c r="D259" s="167"/>
      <c r="E259" s="116" t="s">
        <v>73</v>
      </c>
      <c r="F259" s="67" t="s">
        <v>72</v>
      </c>
      <c r="G259" s="68"/>
      <c r="H259" s="69"/>
      <c r="I259" s="70">
        <f>+G259*H259</f>
        <v>0</v>
      </c>
      <c r="J259" s="71">
        <f t="shared" ref="J259:K262" si="59">+H259*$K$2</f>
        <v>0</v>
      </c>
      <c r="K259" s="71">
        <f t="shared" si="59"/>
        <v>0</v>
      </c>
      <c r="N259" s="46" t="s">
        <v>141</v>
      </c>
    </row>
    <row r="260" spans="1:14" s="117" customFormat="1" ht="15" customHeight="1" outlineLevel="2" x14ac:dyDescent="0.25">
      <c r="A260" s="50" t="s">
        <v>3334</v>
      </c>
      <c r="B260" s="50" t="s">
        <v>3335</v>
      </c>
      <c r="C260" s="48"/>
      <c r="D260" s="167"/>
      <c r="E260" s="116" t="s">
        <v>73</v>
      </c>
      <c r="F260" s="67" t="s">
        <v>72</v>
      </c>
      <c r="G260" s="68"/>
      <c r="H260" s="69"/>
      <c r="I260" s="70">
        <f>+G260*H260</f>
        <v>0</v>
      </c>
      <c r="J260" s="71">
        <f t="shared" si="59"/>
        <v>0</v>
      </c>
      <c r="K260" s="71">
        <f t="shared" si="59"/>
        <v>0</v>
      </c>
      <c r="N260" s="46" t="s">
        <v>141</v>
      </c>
    </row>
    <row r="261" spans="1:14" s="117" customFormat="1" ht="15" customHeight="1" outlineLevel="2" x14ac:dyDescent="0.25">
      <c r="A261" s="50" t="s">
        <v>3336</v>
      </c>
      <c r="B261" s="50" t="s">
        <v>3337</v>
      </c>
      <c r="C261" s="48"/>
      <c r="D261" s="167"/>
      <c r="E261" s="116" t="s">
        <v>73</v>
      </c>
      <c r="F261" s="67" t="s">
        <v>72</v>
      </c>
      <c r="G261" s="68"/>
      <c r="H261" s="69"/>
      <c r="I261" s="70">
        <f>+G261*H261</f>
        <v>0</v>
      </c>
      <c r="J261" s="71">
        <f t="shared" si="59"/>
        <v>0</v>
      </c>
      <c r="K261" s="71">
        <f t="shared" si="59"/>
        <v>0</v>
      </c>
      <c r="N261" s="46" t="s">
        <v>141</v>
      </c>
    </row>
    <row r="262" spans="1:14" s="117" customFormat="1" ht="15" customHeight="1" outlineLevel="2" x14ac:dyDescent="0.25">
      <c r="A262" s="50" t="s">
        <v>3338</v>
      </c>
      <c r="B262" s="50" t="s">
        <v>3339</v>
      </c>
      <c r="C262" s="48"/>
      <c r="D262" s="167"/>
      <c r="E262" s="119" t="s">
        <v>73</v>
      </c>
      <c r="F262" s="82" t="s">
        <v>72</v>
      </c>
      <c r="G262" s="68"/>
      <c r="H262" s="69"/>
      <c r="I262" s="70">
        <f>+G262*H262</f>
        <v>0</v>
      </c>
      <c r="J262" s="71">
        <f t="shared" si="59"/>
        <v>0</v>
      </c>
      <c r="K262" s="71">
        <f t="shared" si="59"/>
        <v>0</v>
      </c>
      <c r="N262" s="46" t="s">
        <v>143</v>
      </c>
    </row>
    <row r="263" spans="1:14" s="117" customFormat="1" ht="15" customHeight="1" outlineLevel="1" x14ac:dyDescent="0.25">
      <c r="A263" s="47" t="s">
        <v>3340</v>
      </c>
      <c r="B263" s="47" t="s">
        <v>3341</v>
      </c>
      <c r="C263" s="48"/>
      <c r="D263" s="49"/>
      <c r="E263" s="116"/>
      <c r="F263" s="67"/>
      <c r="G263" s="52"/>
      <c r="H263" s="52"/>
      <c r="I263" s="52"/>
      <c r="J263" s="52"/>
      <c r="K263" s="52"/>
      <c r="N263" s="118" t="s">
        <v>142</v>
      </c>
    </row>
    <row r="264" spans="1:14" s="117" customFormat="1" ht="15" customHeight="1" outlineLevel="2" x14ac:dyDescent="0.25">
      <c r="A264" s="50" t="s">
        <v>3342</v>
      </c>
      <c r="B264" s="50" t="s">
        <v>3343</v>
      </c>
      <c r="C264" s="48"/>
      <c r="D264" s="167"/>
      <c r="E264" s="116" t="s">
        <v>73</v>
      </c>
      <c r="F264" s="67" t="s">
        <v>72</v>
      </c>
      <c r="G264" s="68"/>
      <c r="H264" s="69"/>
      <c r="I264" s="70">
        <f>+G264*H264</f>
        <v>0</v>
      </c>
      <c r="J264" s="71">
        <f t="shared" ref="J264:K267" si="60">+H264*$K$2</f>
        <v>0</v>
      </c>
      <c r="K264" s="71">
        <f t="shared" si="60"/>
        <v>0</v>
      </c>
      <c r="N264" s="46" t="s">
        <v>141</v>
      </c>
    </row>
    <row r="265" spans="1:14" s="117" customFormat="1" ht="15" customHeight="1" outlineLevel="2" x14ac:dyDescent="0.25">
      <c r="A265" s="50" t="s">
        <v>3344</v>
      </c>
      <c r="B265" s="50" t="s">
        <v>3345</v>
      </c>
      <c r="C265" s="48"/>
      <c r="D265" s="167"/>
      <c r="E265" s="116" t="s">
        <v>73</v>
      </c>
      <c r="F265" s="67" t="s">
        <v>72</v>
      </c>
      <c r="G265" s="68"/>
      <c r="H265" s="69"/>
      <c r="I265" s="70">
        <f>+G265*H265</f>
        <v>0</v>
      </c>
      <c r="J265" s="71">
        <f t="shared" si="60"/>
        <v>0</v>
      </c>
      <c r="K265" s="71">
        <f t="shared" si="60"/>
        <v>0</v>
      </c>
      <c r="N265" s="46" t="s">
        <v>141</v>
      </c>
    </row>
    <row r="266" spans="1:14" s="117" customFormat="1" ht="15" customHeight="1" outlineLevel="2" x14ac:dyDescent="0.25">
      <c r="A266" s="50" t="s">
        <v>3346</v>
      </c>
      <c r="B266" s="50" t="s">
        <v>3347</v>
      </c>
      <c r="C266" s="48"/>
      <c r="D266" s="167"/>
      <c r="E266" s="116" t="s">
        <v>73</v>
      </c>
      <c r="F266" s="67" t="s">
        <v>72</v>
      </c>
      <c r="G266" s="68"/>
      <c r="H266" s="69"/>
      <c r="I266" s="70">
        <f>+G266*H266</f>
        <v>0</v>
      </c>
      <c r="J266" s="71">
        <f t="shared" si="60"/>
        <v>0</v>
      </c>
      <c r="K266" s="71">
        <f t="shared" si="60"/>
        <v>0</v>
      </c>
      <c r="N266" s="46" t="s">
        <v>141</v>
      </c>
    </row>
    <row r="267" spans="1:14" s="117" customFormat="1" ht="15" customHeight="1" outlineLevel="2" x14ac:dyDescent="0.25">
      <c r="A267" s="50" t="s">
        <v>3348</v>
      </c>
      <c r="B267" s="50" t="s">
        <v>3349</v>
      </c>
      <c r="C267" s="48"/>
      <c r="D267" s="167"/>
      <c r="E267" s="119" t="s">
        <v>73</v>
      </c>
      <c r="F267" s="82" t="s">
        <v>72</v>
      </c>
      <c r="G267" s="68"/>
      <c r="H267" s="69"/>
      <c r="I267" s="70">
        <f>+G267*H267</f>
        <v>0</v>
      </c>
      <c r="J267" s="71">
        <f t="shared" si="60"/>
        <v>0</v>
      </c>
      <c r="K267" s="71">
        <f t="shared" si="60"/>
        <v>0</v>
      </c>
      <c r="N267" s="46" t="s">
        <v>143</v>
      </c>
    </row>
    <row r="268" spans="1:14" s="117" customFormat="1" ht="15" customHeight="1" outlineLevel="1" x14ac:dyDescent="0.25">
      <c r="A268" s="47" t="s">
        <v>3350</v>
      </c>
      <c r="B268" s="47" t="s">
        <v>3351</v>
      </c>
      <c r="C268" s="48"/>
      <c r="D268" s="49"/>
      <c r="E268" s="116"/>
      <c r="F268" s="67"/>
      <c r="G268" s="52"/>
      <c r="H268" s="52"/>
      <c r="I268" s="52"/>
      <c r="J268" s="52"/>
      <c r="K268" s="52"/>
      <c r="N268" s="118" t="s">
        <v>142</v>
      </c>
    </row>
    <row r="269" spans="1:14" s="117" customFormat="1" ht="15" customHeight="1" outlineLevel="2" x14ac:dyDescent="0.25">
      <c r="A269" s="50" t="s">
        <v>3352</v>
      </c>
      <c r="B269" s="50" t="s">
        <v>3353</v>
      </c>
      <c r="C269" s="48"/>
      <c r="D269" s="167"/>
      <c r="E269" s="116" t="s">
        <v>73</v>
      </c>
      <c r="F269" s="67" t="s">
        <v>72</v>
      </c>
      <c r="G269" s="68"/>
      <c r="H269" s="69"/>
      <c r="I269" s="70">
        <f t="shared" ref="I269:I280" si="61">+G269*H269</f>
        <v>0</v>
      </c>
      <c r="J269" s="71">
        <f t="shared" ref="J269:J280" si="62">+H269*$K$2</f>
        <v>0</v>
      </c>
      <c r="K269" s="71">
        <f t="shared" ref="K269:K280" si="63">+I269*$K$2</f>
        <v>0</v>
      </c>
      <c r="N269" s="46" t="s">
        <v>141</v>
      </c>
    </row>
    <row r="270" spans="1:14" s="117" customFormat="1" ht="15" customHeight="1" outlineLevel="2" x14ac:dyDescent="0.25">
      <c r="A270" s="50" t="s">
        <v>3354</v>
      </c>
      <c r="B270" s="50" t="s">
        <v>3355</v>
      </c>
      <c r="C270" s="48"/>
      <c r="D270" s="167"/>
      <c r="E270" s="116" t="s">
        <v>73</v>
      </c>
      <c r="F270" s="67" t="s">
        <v>72</v>
      </c>
      <c r="G270" s="68"/>
      <c r="H270" s="69"/>
      <c r="I270" s="70">
        <f t="shared" si="61"/>
        <v>0</v>
      </c>
      <c r="J270" s="71">
        <f t="shared" si="62"/>
        <v>0</v>
      </c>
      <c r="K270" s="71">
        <f t="shared" si="63"/>
        <v>0</v>
      </c>
      <c r="N270" s="46" t="s">
        <v>141</v>
      </c>
    </row>
    <row r="271" spans="1:14" s="117" customFormat="1" ht="15" customHeight="1" outlineLevel="2" x14ac:dyDescent="0.25">
      <c r="A271" s="50" t="s">
        <v>3356</v>
      </c>
      <c r="B271" s="50" t="s">
        <v>3357</v>
      </c>
      <c r="C271" s="48"/>
      <c r="D271" s="167"/>
      <c r="E271" s="116" t="s">
        <v>73</v>
      </c>
      <c r="F271" s="67" t="s">
        <v>72</v>
      </c>
      <c r="G271" s="68"/>
      <c r="H271" s="69"/>
      <c r="I271" s="70">
        <f t="shared" si="61"/>
        <v>0</v>
      </c>
      <c r="J271" s="71">
        <f t="shared" si="62"/>
        <v>0</v>
      </c>
      <c r="K271" s="71">
        <f t="shared" si="63"/>
        <v>0</v>
      </c>
      <c r="N271" s="46" t="s">
        <v>141</v>
      </c>
    </row>
    <row r="272" spans="1:14" s="117" customFormat="1" ht="15" customHeight="1" outlineLevel="2" x14ac:dyDescent="0.25">
      <c r="A272" s="50" t="s">
        <v>3358</v>
      </c>
      <c r="B272" s="50" t="s">
        <v>3359</v>
      </c>
      <c r="C272" s="48"/>
      <c r="D272" s="167"/>
      <c r="E272" s="116" t="s">
        <v>73</v>
      </c>
      <c r="F272" s="67" t="s">
        <v>72</v>
      </c>
      <c r="G272" s="68"/>
      <c r="H272" s="69"/>
      <c r="I272" s="70">
        <f t="shared" si="61"/>
        <v>0</v>
      </c>
      <c r="J272" s="71">
        <f t="shared" si="62"/>
        <v>0</v>
      </c>
      <c r="K272" s="71">
        <f t="shared" si="63"/>
        <v>0</v>
      </c>
      <c r="N272" s="46" t="s">
        <v>141</v>
      </c>
    </row>
    <row r="273" spans="1:14" s="117" customFormat="1" ht="15" customHeight="1" outlineLevel="2" x14ac:dyDescent="0.25">
      <c r="A273" s="50" t="s">
        <v>3360</v>
      </c>
      <c r="B273" s="50" t="s">
        <v>3361</v>
      </c>
      <c r="C273" s="48"/>
      <c r="D273" s="167"/>
      <c r="E273" s="116" t="s">
        <v>73</v>
      </c>
      <c r="F273" s="67" t="s">
        <v>72</v>
      </c>
      <c r="G273" s="68"/>
      <c r="H273" s="69"/>
      <c r="I273" s="70">
        <f t="shared" si="61"/>
        <v>0</v>
      </c>
      <c r="J273" s="71">
        <f t="shared" si="62"/>
        <v>0</v>
      </c>
      <c r="K273" s="71">
        <f t="shared" si="63"/>
        <v>0</v>
      </c>
      <c r="N273" s="46" t="s">
        <v>141</v>
      </c>
    </row>
    <row r="274" spans="1:14" s="117" customFormat="1" ht="15" customHeight="1" outlineLevel="2" x14ac:dyDescent="0.25">
      <c r="A274" s="50" t="s">
        <v>3362</v>
      </c>
      <c r="B274" s="50" t="s">
        <v>3363</v>
      </c>
      <c r="C274" s="48"/>
      <c r="D274" s="167"/>
      <c r="E274" s="116" t="s">
        <v>73</v>
      </c>
      <c r="F274" s="67" t="s">
        <v>72</v>
      </c>
      <c r="G274" s="68"/>
      <c r="H274" s="69"/>
      <c r="I274" s="70">
        <f t="shared" si="61"/>
        <v>0</v>
      </c>
      <c r="J274" s="71">
        <f t="shared" si="62"/>
        <v>0</v>
      </c>
      <c r="K274" s="71">
        <f t="shared" si="63"/>
        <v>0</v>
      </c>
      <c r="N274" s="46" t="s">
        <v>141</v>
      </c>
    </row>
    <row r="275" spans="1:14" s="117" customFormat="1" ht="15" customHeight="1" outlineLevel="2" x14ac:dyDescent="0.25">
      <c r="A275" s="50" t="s">
        <v>3364</v>
      </c>
      <c r="B275" s="50" t="s">
        <v>3365</v>
      </c>
      <c r="C275" s="48"/>
      <c r="D275" s="167"/>
      <c r="E275" s="116" t="s">
        <v>73</v>
      </c>
      <c r="F275" s="67" t="s">
        <v>72</v>
      </c>
      <c r="G275" s="68"/>
      <c r="H275" s="69"/>
      <c r="I275" s="70">
        <f t="shared" si="61"/>
        <v>0</v>
      </c>
      <c r="J275" s="71">
        <f t="shared" si="62"/>
        <v>0</v>
      </c>
      <c r="K275" s="71">
        <f t="shared" si="63"/>
        <v>0</v>
      </c>
      <c r="N275" s="46" t="s">
        <v>141</v>
      </c>
    </row>
    <row r="276" spans="1:14" s="117" customFormat="1" ht="15" customHeight="1" outlineLevel="2" x14ac:dyDescent="0.25">
      <c r="A276" s="50" t="s">
        <v>3366</v>
      </c>
      <c r="B276" s="50" t="s">
        <v>3367</v>
      </c>
      <c r="C276" s="48"/>
      <c r="D276" s="167"/>
      <c r="E276" s="116" t="s">
        <v>73</v>
      </c>
      <c r="F276" s="67" t="s">
        <v>72</v>
      </c>
      <c r="G276" s="68"/>
      <c r="H276" s="69"/>
      <c r="I276" s="70">
        <f t="shared" si="61"/>
        <v>0</v>
      </c>
      <c r="J276" s="71">
        <f t="shared" si="62"/>
        <v>0</v>
      </c>
      <c r="K276" s="71">
        <f t="shared" si="63"/>
        <v>0</v>
      </c>
      <c r="N276" s="46" t="s">
        <v>141</v>
      </c>
    </row>
    <row r="277" spans="1:14" s="117" customFormat="1" ht="15" customHeight="1" outlineLevel="2" x14ac:dyDescent="0.25">
      <c r="A277" s="50" t="s">
        <v>3368</v>
      </c>
      <c r="B277" s="50" t="s">
        <v>3369</v>
      </c>
      <c r="C277" s="48"/>
      <c r="D277" s="167"/>
      <c r="E277" s="116" t="s">
        <v>73</v>
      </c>
      <c r="F277" s="67" t="s">
        <v>72</v>
      </c>
      <c r="G277" s="68"/>
      <c r="H277" s="69"/>
      <c r="I277" s="70">
        <f t="shared" si="61"/>
        <v>0</v>
      </c>
      <c r="J277" s="71">
        <f t="shared" si="62"/>
        <v>0</v>
      </c>
      <c r="K277" s="71">
        <f t="shared" si="63"/>
        <v>0</v>
      </c>
      <c r="N277" s="46" t="s">
        <v>141</v>
      </c>
    </row>
    <row r="278" spans="1:14" s="117" customFormat="1" ht="15" customHeight="1" outlineLevel="2" x14ac:dyDescent="0.25">
      <c r="A278" s="50" t="s">
        <v>3370</v>
      </c>
      <c r="B278" s="50" t="s">
        <v>3371</v>
      </c>
      <c r="C278" s="48"/>
      <c r="D278" s="167"/>
      <c r="E278" s="116" t="s">
        <v>73</v>
      </c>
      <c r="F278" s="67" t="s">
        <v>72</v>
      </c>
      <c r="G278" s="68"/>
      <c r="H278" s="69"/>
      <c r="I278" s="70">
        <f t="shared" si="61"/>
        <v>0</v>
      </c>
      <c r="J278" s="71">
        <f t="shared" si="62"/>
        <v>0</v>
      </c>
      <c r="K278" s="71">
        <f t="shared" si="63"/>
        <v>0</v>
      </c>
      <c r="N278" s="46" t="s">
        <v>141</v>
      </c>
    </row>
    <row r="279" spans="1:14" s="117" customFormat="1" ht="15" customHeight="1" outlineLevel="2" x14ac:dyDescent="0.25">
      <c r="A279" s="50" t="s">
        <v>3372</v>
      </c>
      <c r="B279" s="50" t="s">
        <v>3373</v>
      </c>
      <c r="C279" s="48"/>
      <c r="D279" s="167"/>
      <c r="E279" s="116" t="s">
        <v>73</v>
      </c>
      <c r="F279" s="67" t="s">
        <v>72</v>
      </c>
      <c r="G279" s="68"/>
      <c r="H279" s="69"/>
      <c r="I279" s="70">
        <f t="shared" si="61"/>
        <v>0</v>
      </c>
      <c r="J279" s="71">
        <f t="shared" si="62"/>
        <v>0</v>
      </c>
      <c r="K279" s="71">
        <f t="shared" si="63"/>
        <v>0</v>
      </c>
      <c r="N279" s="46" t="s">
        <v>141</v>
      </c>
    </row>
    <row r="280" spans="1:14" s="117" customFormat="1" ht="15" customHeight="1" outlineLevel="2" x14ac:dyDescent="0.25">
      <c r="A280" s="119" t="s">
        <v>3374</v>
      </c>
      <c r="B280" s="50" t="s">
        <v>3375</v>
      </c>
      <c r="C280" s="114"/>
      <c r="D280" s="172"/>
      <c r="E280" s="119" t="s">
        <v>73</v>
      </c>
      <c r="F280" s="82" t="s">
        <v>72</v>
      </c>
      <c r="G280" s="68"/>
      <c r="H280" s="69"/>
      <c r="I280" s="70">
        <f t="shared" si="61"/>
        <v>0</v>
      </c>
      <c r="J280" s="71">
        <f t="shared" si="62"/>
        <v>0</v>
      </c>
      <c r="K280" s="71">
        <f t="shared" si="63"/>
        <v>0</v>
      </c>
      <c r="N280" s="46" t="s">
        <v>143</v>
      </c>
    </row>
    <row r="281" spans="1:14" s="117" customFormat="1" ht="15" customHeight="1" outlineLevel="1" x14ac:dyDescent="0.25">
      <c r="A281" s="47" t="s">
        <v>3376</v>
      </c>
      <c r="B281" s="47" t="s">
        <v>3377</v>
      </c>
      <c r="C281" s="48"/>
      <c r="D281" s="49"/>
      <c r="E281" s="116"/>
      <c r="F281" s="67"/>
      <c r="G281" s="52"/>
      <c r="H281" s="52"/>
      <c r="I281" s="52"/>
      <c r="J281" s="52"/>
      <c r="K281" s="52"/>
      <c r="N281" s="118" t="s">
        <v>142</v>
      </c>
    </row>
    <row r="282" spans="1:14" s="117" customFormat="1" ht="15" customHeight="1" outlineLevel="2" x14ac:dyDescent="0.25">
      <c r="A282" s="50" t="s">
        <v>3378</v>
      </c>
      <c r="B282" s="50" t="s">
        <v>3379</v>
      </c>
      <c r="C282" s="48"/>
      <c r="D282" s="167"/>
      <c r="E282" s="116" t="s">
        <v>73</v>
      </c>
      <c r="F282" s="67" t="s">
        <v>72</v>
      </c>
      <c r="G282" s="68"/>
      <c r="H282" s="69"/>
      <c r="I282" s="70">
        <f>+G282*H282</f>
        <v>0</v>
      </c>
      <c r="J282" s="71">
        <f t="shared" ref="J282:K285" si="64">+H282*$K$2</f>
        <v>0</v>
      </c>
      <c r="K282" s="71">
        <f t="shared" si="64"/>
        <v>0</v>
      </c>
      <c r="N282" s="46" t="s">
        <v>141</v>
      </c>
    </row>
    <row r="283" spans="1:14" s="117" customFormat="1" ht="15" customHeight="1" outlineLevel="2" x14ac:dyDescent="0.25">
      <c r="A283" s="50" t="s">
        <v>3380</v>
      </c>
      <c r="B283" s="50" t="s">
        <v>3381</v>
      </c>
      <c r="C283" s="48"/>
      <c r="D283" s="167"/>
      <c r="E283" s="116" t="s">
        <v>73</v>
      </c>
      <c r="F283" s="67" t="s">
        <v>72</v>
      </c>
      <c r="G283" s="68"/>
      <c r="H283" s="69"/>
      <c r="I283" s="70">
        <f>+G283*H283</f>
        <v>0</v>
      </c>
      <c r="J283" s="71">
        <f t="shared" si="64"/>
        <v>0</v>
      </c>
      <c r="K283" s="71">
        <f t="shared" si="64"/>
        <v>0</v>
      </c>
      <c r="N283" s="46" t="s">
        <v>141</v>
      </c>
    </row>
    <row r="284" spans="1:14" s="117" customFormat="1" ht="15" customHeight="1" outlineLevel="2" x14ac:dyDescent="0.25">
      <c r="A284" s="50" t="s">
        <v>3382</v>
      </c>
      <c r="B284" s="50" t="s">
        <v>3383</v>
      </c>
      <c r="C284" s="48"/>
      <c r="D284" s="167"/>
      <c r="E284" s="116" t="s">
        <v>73</v>
      </c>
      <c r="F284" s="67" t="s">
        <v>72</v>
      </c>
      <c r="G284" s="68"/>
      <c r="H284" s="69"/>
      <c r="I284" s="70">
        <f>+G284*H284</f>
        <v>0</v>
      </c>
      <c r="J284" s="71">
        <f t="shared" si="64"/>
        <v>0</v>
      </c>
      <c r="K284" s="71">
        <f t="shared" si="64"/>
        <v>0</v>
      </c>
      <c r="N284" s="46" t="s">
        <v>141</v>
      </c>
    </row>
    <row r="285" spans="1:14" s="117" customFormat="1" ht="15" customHeight="1" outlineLevel="2" x14ac:dyDescent="0.25">
      <c r="A285" s="50" t="s">
        <v>3384</v>
      </c>
      <c r="B285" s="50" t="s">
        <v>3385</v>
      </c>
      <c r="C285" s="48"/>
      <c r="D285" s="167"/>
      <c r="E285" s="119" t="s">
        <v>73</v>
      </c>
      <c r="F285" s="82" t="s">
        <v>72</v>
      </c>
      <c r="G285" s="68"/>
      <c r="H285" s="69"/>
      <c r="I285" s="70">
        <f>+G285*H285</f>
        <v>0</v>
      </c>
      <c r="J285" s="71">
        <f t="shared" si="64"/>
        <v>0</v>
      </c>
      <c r="K285" s="71">
        <f t="shared" si="64"/>
        <v>0</v>
      </c>
      <c r="N285" s="46" t="s">
        <v>143</v>
      </c>
    </row>
    <row r="286" spans="1:14" s="117" customFormat="1" ht="15" customHeight="1" outlineLevel="1" x14ac:dyDescent="0.25">
      <c r="A286" s="47" t="s">
        <v>3386</v>
      </c>
      <c r="B286" s="47" t="s">
        <v>3387</v>
      </c>
      <c r="C286" s="48"/>
      <c r="D286" s="49"/>
      <c r="E286" s="116"/>
      <c r="F286" s="67"/>
      <c r="G286" s="52"/>
      <c r="H286" s="52"/>
      <c r="I286" s="52"/>
      <c r="J286" s="52"/>
      <c r="K286" s="52"/>
      <c r="N286" s="118" t="s">
        <v>142</v>
      </c>
    </row>
    <row r="287" spans="1:14" s="117" customFormat="1" ht="15" customHeight="1" outlineLevel="2" x14ac:dyDescent="0.25">
      <c r="A287" s="50" t="s">
        <v>3388</v>
      </c>
      <c r="B287" s="50" t="s">
        <v>3389</v>
      </c>
      <c r="C287" s="48"/>
      <c r="D287" s="167"/>
      <c r="E287" s="116" t="s">
        <v>73</v>
      </c>
      <c r="F287" s="67" t="s">
        <v>72</v>
      </c>
      <c r="G287" s="68"/>
      <c r="H287" s="69"/>
      <c r="I287" s="70">
        <f>+G287*H287</f>
        <v>0</v>
      </c>
      <c r="J287" s="71">
        <f t="shared" ref="J287:K291" si="65">+H287*$K$2</f>
        <v>0</v>
      </c>
      <c r="K287" s="71">
        <f t="shared" si="65"/>
        <v>0</v>
      </c>
      <c r="N287" s="46" t="s">
        <v>141</v>
      </c>
    </row>
    <row r="288" spans="1:14" s="117" customFormat="1" ht="15" customHeight="1" outlineLevel="2" x14ac:dyDescent="0.25">
      <c r="A288" s="50" t="s">
        <v>3390</v>
      </c>
      <c r="B288" s="50" t="s">
        <v>3391</v>
      </c>
      <c r="C288" s="48"/>
      <c r="D288" s="167"/>
      <c r="E288" s="116" t="s">
        <v>73</v>
      </c>
      <c r="F288" s="67" t="s">
        <v>72</v>
      </c>
      <c r="G288" s="68"/>
      <c r="H288" s="69"/>
      <c r="I288" s="70">
        <f>+G288*H288</f>
        <v>0</v>
      </c>
      <c r="J288" s="71">
        <f t="shared" si="65"/>
        <v>0</v>
      </c>
      <c r="K288" s="71">
        <f t="shared" si="65"/>
        <v>0</v>
      </c>
      <c r="N288" s="46" t="s">
        <v>141</v>
      </c>
    </row>
    <row r="289" spans="1:14" s="117" customFormat="1" ht="15" customHeight="1" outlineLevel="2" x14ac:dyDescent="0.25">
      <c r="A289" s="50" t="s">
        <v>3392</v>
      </c>
      <c r="B289" s="50" t="s">
        <v>3393</v>
      </c>
      <c r="C289" s="48"/>
      <c r="D289" s="167"/>
      <c r="E289" s="116" t="s">
        <v>73</v>
      </c>
      <c r="F289" s="67" t="s">
        <v>72</v>
      </c>
      <c r="G289" s="68"/>
      <c r="H289" s="69"/>
      <c r="I289" s="70">
        <f>+G289*H289</f>
        <v>0</v>
      </c>
      <c r="J289" s="71">
        <f t="shared" si="65"/>
        <v>0</v>
      </c>
      <c r="K289" s="71">
        <f t="shared" si="65"/>
        <v>0</v>
      </c>
      <c r="N289" s="46" t="s">
        <v>141</v>
      </c>
    </row>
    <row r="290" spans="1:14" s="117" customFormat="1" ht="15" customHeight="1" outlineLevel="2" x14ac:dyDescent="0.25">
      <c r="A290" s="50" t="s">
        <v>3394</v>
      </c>
      <c r="B290" s="50" t="s">
        <v>3395</v>
      </c>
      <c r="C290" s="48"/>
      <c r="D290" s="167"/>
      <c r="E290" s="119" t="s">
        <v>73</v>
      </c>
      <c r="F290" s="82" t="s">
        <v>72</v>
      </c>
      <c r="G290" s="68"/>
      <c r="H290" s="69"/>
      <c r="I290" s="70">
        <f>+G290*H290</f>
        <v>0</v>
      </c>
      <c r="J290" s="71">
        <f t="shared" si="65"/>
        <v>0</v>
      </c>
      <c r="K290" s="71">
        <f t="shared" si="65"/>
        <v>0</v>
      </c>
      <c r="N290" s="46" t="s">
        <v>143</v>
      </c>
    </row>
    <row r="291" spans="1:14" s="117" customFormat="1" ht="15" customHeight="1" outlineLevel="1" x14ac:dyDescent="0.25">
      <c r="A291" s="47" t="s">
        <v>3396</v>
      </c>
      <c r="B291" s="47" t="s">
        <v>3397</v>
      </c>
      <c r="C291" s="48"/>
      <c r="D291" s="167"/>
      <c r="E291" s="119" t="s">
        <v>73</v>
      </c>
      <c r="F291" s="82" t="s">
        <v>72</v>
      </c>
      <c r="G291" s="68"/>
      <c r="H291" s="69"/>
      <c r="I291" s="70">
        <f>+G291*H291</f>
        <v>0</v>
      </c>
      <c r="J291" s="71">
        <f t="shared" si="65"/>
        <v>0</v>
      </c>
      <c r="K291" s="71">
        <f t="shared" si="65"/>
        <v>0</v>
      </c>
      <c r="N291" s="46" t="s">
        <v>143</v>
      </c>
    </row>
    <row r="292" spans="1:14" ht="15" customHeight="1" x14ac:dyDescent="0.25">
      <c r="A292" s="43" t="s">
        <v>3398</v>
      </c>
      <c r="B292" s="43" t="s">
        <v>3399</v>
      </c>
      <c r="C292" s="44"/>
      <c r="D292" s="45"/>
      <c r="E292" s="158"/>
      <c r="F292" s="65"/>
      <c r="G292" s="61"/>
      <c r="H292" s="61"/>
      <c r="I292" s="61"/>
      <c r="J292" s="61"/>
      <c r="K292" s="61"/>
      <c r="N292" s="34" t="s">
        <v>142</v>
      </c>
    </row>
    <row r="293" spans="1:14" s="117" customFormat="1" ht="15" customHeight="1" outlineLevel="1" x14ac:dyDescent="0.25">
      <c r="A293" s="47" t="s">
        <v>3400</v>
      </c>
      <c r="B293" s="47" t="s">
        <v>3401</v>
      </c>
      <c r="C293" s="48"/>
      <c r="D293" s="49"/>
      <c r="E293" s="116"/>
      <c r="F293" s="67"/>
      <c r="G293" s="52"/>
      <c r="H293" s="52"/>
      <c r="I293" s="52"/>
      <c r="J293" s="52"/>
      <c r="K293" s="52"/>
      <c r="N293" s="34" t="s">
        <v>142</v>
      </c>
    </row>
    <row r="294" spans="1:14" s="117" customFormat="1" ht="15" customHeight="1" outlineLevel="2" x14ac:dyDescent="0.25">
      <c r="A294" s="50" t="s">
        <v>3402</v>
      </c>
      <c r="B294" s="50" t="s">
        <v>3403</v>
      </c>
      <c r="C294" s="48"/>
      <c r="D294" s="167"/>
      <c r="E294" s="116" t="s">
        <v>73</v>
      </c>
      <c r="F294" s="67" t="s">
        <v>72</v>
      </c>
      <c r="G294" s="68"/>
      <c r="H294" s="69"/>
      <c r="I294" s="70">
        <f>+G294*H294</f>
        <v>0</v>
      </c>
      <c r="J294" s="71">
        <f t="shared" ref="J294:K296" si="66">+H294*$K$2</f>
        <v>0</v>
      </c>
      <c r="K294" s="71">
        <f t="shared" si="66"/>
        <v>0</v>
      </c>
      <c r="N294" s="46" t="s">
        <v>141</v>
      </c>
    </row>
    <row r="295" spans="1:14" s="117" customFormat="1" ht="15" customHeight="1" outlineLevel="2" x14ac:dyDescent="0.25">
      <c r="A295" s="50" t="s">
        <v>3404</v>
      </c>
      <c r="B295" s="50" t="s">
        <v>3405</v>
      </c>
      <c r="C295" s="48"/>
      <c r="D295" s="167"/>
      <c r="E295" s="116" t="s">
        <v>73</v>
      </c>
      <c r="F295" s="67" t="s">
        <v>72</v>
      </c>
      <c r="G295" s="68"/>
      <c r="H295" s="69"/>
      <c r="I295" s="70">
        <f>+G295*H295</f>
        <v>0</v>
      </c>
      <c r="J295" s="71">
        <f t="shared" si="66"/>
        <v>0</v>
      </c>
      <c r="K295" s="71">
        <f t="shared" si="66"/>
        <v>0</v>
      </c>
      <c r="N295" s="46" t="s">
        <v>141</v>
      </c>
    </row>
    <row r="296" spans="1:14" s="117" customFormat="1" ht="15" customHeight="1" outlineLevel="2" x14ac:dyDescent="0.25">
      <c r="A296" s="50" t="s">
        <v>3406</v>
      </c>
      <c r="B296" s="50" t="s">
        <v>3407</v>
      </c>
      <c r="C296" s="48"/>
      <c r="D296" s="167"/>
      <c r="E296" s="119" t="s">
        <v>73</v>
      </c>
      <c r="F296" s="82" t="s">
        <v>72</v>
      </c>
      <c r="G296" s="68"/>
      <c r="H296" s="69"/>
      <c r="I296" s="70">
        <f>+G296*H296</f>
        <v>0</v>
      </c>
      <c r="J296" s="71">
        <f t="shared" si="66"/>
        <v>0</v>
      </c>
      <c r="K296" s="71">
        <f t="shared" si="66"/>
        <v>0</v>
      </c>
      <c r="N296" s="34" t="s">
        <v>143</v>
      </c>
    </row>
    <row r="297" spans="1:14" s="117" customFormat="1" ht="15" customHeight="1" outlineLevel="1" x14ac:dyDescent="0.25">
      <c r="A297" s="47" t="s">
        <v>3408</v>
      </c>
      <c r="B297" s="47" t="s">
        <v>3409</v>
      </c>
      <c r="C297" s="48"/>
      <c r="D297" s="49"/>
      <c r="E297" s="116"/>
      <c r="F297" s="67"/>
      <c r="G297" s="52"/>
      <c r="H297" s="52"/>
      <c r="I297" s="52"/>
      <c r="J297" s="52"/>
      <c r="K297" s="52"/>
      <c r="N297" s="34" t="s">
        <v>142</v>
      </c>
    </row>
    <row r="298" spans="1:14" s="117" customFormat="1" ht="15" customHeight="1" outlineLevel="2" x14ac:dyDescent="0.25">
      <c r="A298" s="50" t="s">
        <v>3410</v>
      </c>
      <c r="B298" s="50" t="s">
        <v>3411</v>
      </c>
      <c r="C298" s="48"/>
      <c r="D298" s="167"/>
      <c r="E298" s="116" t="s">
        <v>51</v>
      </c>
      <c r="F298" s="67" t="s">
        <v>50</v>
      </c>
      <c r="G298" s="68"/>
      <c r="H298" s="69"/>
      <c r="I298" s="70">
        <f>+G298*H298</f>
        <v>0</v>
      </c>
      <c r="J298" s="71">
        <f t="shared" ref="J298:K301" si="67">+H298*$K$2</f>
        <v>0</v>
      </c>
      <c r="K298" s="71">
        <f t="shared" si="67"/>
        <v>0</v>
      </c>
      <c r="N298" s="46" t="s">
        <v>141</v>
      </c>
    </row>
    <row r="299" spans="1:14" s="117" customFormat="1" ht="15" customHeight="1" outlineLevel="2" x14ac:dyDescent="0.25">
      <c r="A299" s="50" t="s">
        <v>3412</v>
      </c>
      <c r="B299" s="50" t="s">
        <v>3413</v>
      </c>
      <c r="C299" s="48" t="s">
        <v>5345</v>
      </c>
      <c r="D299" s="167"/>
      <c r="E299" s="116" t="s">
        <v>69</v>
      </c>
      <c r="F299" s="67" t="s">
        <v>69</v>
      </c>
      <c r="G299" s="68"/>
      <c r="H299" s="69"/>
      <c r="I299" s="70">
        <f>+G299*H299</f>
        <v>0</v>
      </c>
      <c r="J299" s="71">
        <f t="shared" si="67"/>
        <v>0</v>
      </c>
      <c r="K299" s="71">
        <f t="shared" si="67"/>
        <v>0</v>
      </c>
      <c r="N299" s="46" t="s">
        <v>141</v>
      </c>
    </row>
    <row r="300" spans="1:14" s="117" customFormat="1" ht="15" customHeight="1" outlineLevel="2" x14ac:dyDescent="0.25">
      <c r="A300" s="50" t="s">
        <v>3414</v>
      </c>
      <c r="B300" s="50" t="s">
        <v>3415</v>
      </c>
      <c r="C300" s="48"/>
      <c r="D300" s="167"/>
      <c r="E300" s="159" t="s">
        <v>123</v>
      </c>
      <c r="F300" s="72" t="s">
        <v>123</v>
      </c>
      <c r="G300" s="68"/>
      <c r="H300" s="69"/>
      <c r="I300" s="70">
        <f>+G300*H300</f>
        <v>0</v>
      </c>
      <c r="J300" s="71">
        <f t="shared" si="67"/>
        <v>0</v>
      </c>
      <c r="K300" s="71">
        <f t="shared" si="67"/>
        <v>0</v>
      </c>
      <c r="N300" s="34" t="s">
        <v>143</v>
      </c>
    </row>
    <row r="301" spans="1:14" s="117" customFormat="1" ht="15" customHeight="1" outlineLevel="1" x14ac:dyDescent="0.25">
      <c r="A301" s="47" t="s">
        <v>3416</v>
      </c>
      <c r="B301" s="47" t="s">
        <v>3417</v>
      </c>
      <c r="C301" s="48"/>
      <c r="D301" s="167"/>
      <c r="E301" s="116" t="s">
        <v>73</v>
      </c>
      <c r="F301" s="67" t="s">
        <v>72</v>
      </c>
      <c r="G301" s="68"/>
      <c r="H301" s="69"/>
      <c r="I301" s="70">
        <f>+G301*H301</f>
        <v>0</v>
      </c>
      <c r="J301" s="71">
        <f t="shared" si="67"/>
        <v>0</v>
      </c>
      <c r="K301" s="71">
        <f t="shared" si="67"/>
        <v>0</v>
      </c>
      <c r="N301" s="46" t="s">
        <v>141</v>
      </c>
    </row>
    <row r="302" spans="1:14" s="117" customFormat="1" ht="15" customHeight="1" outlineLevel="1" x14ac:dyDescent="0.25">
      <c r="A302" s="47" t="s">
        <v>3418</v>
      </c>
      <c r="B302" s="47" t="s">
        <v>3419</v>
      </c>
      <c r="C302" s="48"/>
      <c r="D302" s="49"/>
      <c r="E302" s="116"/>
      <c r="F302" s="67"/>
      <c r="G302" s="52"/>
      <c r="H302" s="52"/>
      <c r="I302" s="52"/>
      <c r="J302" s="52"/>
      <c r="K302" s="52"/>
      <c r="N302" s="34" t="s">
        <v>142</v>
      </c>
    </row>
    <row r="303" spans="1:14" s="117" customFormat="1" ht="15" customHeight="1" outlineLevel="2" x14ac:dyDescent="0.25">
      <c r="A303" s="50" t="s">
        <v>3420</v>
      </c>
      <c r="B303" s="50" t="s">
        <v>3421</v>
      </c>
      <c r="C303" s="48" t="s">
        <v>5670</v>
      </c>
      <c r="D303" s="167"/>
      <c r="E303" s="116" t="s">
        <v>73</v>
      </c>
      <c r="F303" s="67" t="s">
        <v>72</v>
      </c>
      <c r="G303" s="68"/>
      <c r="H303" s="69"/>
      <c r="I303" s="70">
        <f>+G303*H303</f>
        <v>0</v>
      </c>
      <c r="J303" s="71">
        <f t="shared" ref="J303:K307" si="68">+H303*$K$2</f>
        <v>0</v>
      </c>
      <c r="K303" s="71">
        <f t="shared" si="68"/>
        <v>0</v>
      </c>
      <c r="N303" s="46" t="s">
        <v>141</v>
      </c>
    </row>
    <row r="304" spans="1:14" s="117" customFormat="1" ht="15" customHeight="1" outlineLevel="2" x14ac:dyDescent="0.25">
      <c r="A304" s="50" t="s">
        <v>3422</v>
      </c>
      <c r="B304" s="50" t="s">
        <v>3423</v>
      </c>
      <c r="C304" s="48" t="s">
        <v>5670</v>
      </c>
      <c r="D304" s="167"/>
      <c r="E304" s="116" t="s">
        <v>73</v>
      </c>
      <c r="F304" s="67" t="s">
        <v>72</v>
      </c>
      <c r="G304" s="68"/>
      <c r="H304" s="69"/>
      <c r="I304" s="70">
        <f>+G304*H304</f>
        <v>0</v>
      </c>
      <c r="J304" s="71">
        <f t="shared" si="68"/>
        <v>0</v>
      </c>
      <c r="K304" s="71">
        <f t="shared" si="68"/>
        <v>0</v>
      </c>
      <c r="N304" s="46" t="s">
        <v>141</v>
      </c>
    </row>
    <row r="305" spans="1:14" s="117" customFormat="1" ht="15" customHeight="1" outlineLevel="2" x14ac:dyDescent="0.25">
      <c r="A305" s="50" t="s">
        <v>3424</v>
      </c>
      <c r="B305" s="50" t="s">
        <v>3425</v>
      </c>
      <c r="C305" s="48"/>
      <c r="D305" s="167"/>
      <c r="E305" s="159" t="s">
        <v>123</v>
      </c>
      <c r="F305" s="72" t="s">
        <v>123</v>
      </c>
      <c r="G305" s="68"/>
      <c r="H305" s="69"/>
      <c r="I305" s="70">
        <f>+G305*H305</f>
        <v>0</v>
      </c>
      <c r="J305" s="71">
        <f t="shared" si="68"/>
        <v>0</v>
      </c>
      <c r="K305" s="71">
        <f t="shared" si="68"/>
        <v>0</v>
      </c>
      <c r="N305" s="34" t="s">
        <v>143</v>
      </c>
    </row>
    <row r="306" spans="1:14" s="124" customFormat="1" ht="15" customHeight="1" outlineLevel="1" x14ac:dyDescent="0.25">
      <c r="A306" s="47" t="s">
        <v>3426</v>
      </c>
      <c r="B306" s="47" t="s">
        <v>3427</v>
      </c>
      <c r="C306" s="48" t="s">
        <v>5668</v>
      </c>
      <c r="D306" s="167"/>
      <c r="E306" s="116" t="s">
        <v>34</v>
      </c>
      <c r="F306" s="67" t="s">
        <v>33</v>
      </c>
      <c r="G306" s="68"/>
      <c r="H306" s="69"/>
      <c r="I306" s="70">
        <f>+G306*H306</f>
        <v>0</v>
      </c>
      <c r="J306" s="71">
        <f t="shared" si="68"/>
        <v>0</v>
      </c>
      <c r="K306" s="71">
        <f t="shared" si="68"/>
        <v>0</v>
      </c>
      <c r="N306" s="46" t="s">
        <v>141</v>
      </c>
    </row>
    <row r="307" spans="1:14" s="117" customFormat="1" ht="15" customHeight="1" outlineLevel="1" x14ac:dyDescent="0.25">
      <c r="A307" s="47" t="s">
        <v>3428</v>
      </c>
      <c r="B307" s="47" t="s">
        <v>3429</v>
      </c>
      <c r="C307" s="48"/>
      <c r="D307" s="167"/>
      <c r="E307" s="159" t="s">
        <v>123</v>
      </c>
      <c r="F307" s="72" t="s">
        <v>123</v>
      </c>
      <c r="G307" s="68"/>
      <c r="H307" s="69"/>
      <c r="I307" s="70">
        <f>+G307*H307</f>
        <v>0</v>
      </c>
      <c r="J307" s="71">
        <f t="shared" si="68"/>
        <v>0</v>
      </c>
      <c r="K307" s="71">
        <f t="shared" si="68"/>
        <v>0</v>
      </c>
      <c r="N307" s="34" t="s">
        <v>143</v>
      </c>
    </row>
    <row r="308" spans="1:14" ht="15" customHeight="1" x14ac:dyDescent="0.25">
      <c r="A308" s="43" t="s">
        <v>3430</v>
      </c>
      <c r="B308" s="43" t="s">
        <v>3431</v>
      </c>
      <c r="C308" s="44"/>
      <c r="D308" s="45"/>
      <c r="E308" s="158"/>
      <c r="F308" s="65"/>
      <c r="G308" s="61"/>
      <c r="H308" s="61"/>
      <c r="I308" s="61"/>
      <c r="J308" s="61"/>
      <c r="K308" s="61"/>
      <c r="N308" s="34" t="s">
        <v>142</v>
      </c>
    </row>
    <row r="309" spans="1:14" s="124" customFormat="1" ht="15" customHeight="1" outlineLevel="1" x14ac:dyDescent="0.25">
      <c r="A309" s="47" t="s">
        <v>3432</v>
      </c>
      <c r="B309" s="47" t="s">
        <v>3433</v>
      </c>
      <c r="C309" s="48"/>
      <c r="D309" s="167"/>
      <c r="E309" s="116" t="s">
        <v>73</v>
      </c>
      <c r="F309" s="67" t="s">
        <v>72</v>
      </c>
      <c r="G309" s="68"/>
      <c r="H309" s="69"/>
      <c r="I309" s="70">
        <f t="shared" ref="I309:I314" si="69">+G309*H309</f>
        <v>0</v>
      </c>
      <c r="J309" s="71">
        <f t="shared" ref="J309:J314" si="70">+H309*$K$2</f>
        <v>0</v>
      </c>
      <c r="K309" s="71">
        <f t="shared" ref="K309:K314" si="71">+I309*$K$2</f>
        <v>0</v>
      </c>
      <c r="L309" s="3"/>
      <c r="N309" s="46" t="s">
        <v>141</v>
      </c>
    </row>
    <row r="310" spans="1:14" s="124" customFormat="1" ht="15" customHeight="1" outlineLevel="1" x14ac:dyDescent="0.25">
      <c r="A310" s="47" t="s">
        <v>3434</v>
      </c>
      <c r="B310" s="47" t="s">
        <v>3435</v>
      </c>
      <c r="C310" s="48" t="s">
        <v>5345</v>
      </c>
      <c r="D310" s="167"/>
      <c r="E310" s="116" t="s">
        <v>73</v>
      </c>
      <c r="F310" s="67" t="s">
        <v>72</v>
      </c>
      <c r="G310" s="68"/>
      <c r="H310" s="69"/>
      <c r="I310" s="70">
        <f t="shared" si="69"/>
        <v>0</v>
      </c>
      <c r="J310" s="71">
        <f t="shared" si="70"/>
        <v>0</v>
      </c>
      <c r="K310" s="71">
        <f t="shared" si="71"/>
        <v>0</v>
      </c>
      <c r="N310" s="46" t="s">
        <v>141</v>
      </c>
    </row>
    <row r="311" spans="1:14" s="124" customFormat="1" ht="15" customHeight="1" outlineLevel="1" x14ac:dyDescent="0.25">
      <c r="A311" s="47" t="s">
        <v>3436</v>
      </c>
      <c r="B311" s="47" t="s">
        <v>3437</v>
      </c>
      <c r="C311" s="48"/>
      <c r="D311" s="167"/>
      <c r="E311" s="116" t="s">
        <v>73</v>
      </c>
      <c r="F311" s="67" t="s">
        <v>72</v>
      </c>
      <c r="G311" s="68"/>
      <c r="H311" s="69"/>
      <c r="I311" s="70">
        <f t="shared" si="69"/>
        <v>0</v>
      </c>
      <c r="J311" s="71">
        <f t="shared" si="70"/>
        <v>0</v>
      </c>
      <c r="K311" s="71">
        <f t="shared" si="71"/>
        <v>0</v>
      </c>
      <c r="N311" s="46" t="s">
        <v>141</v>
      </c>
    </row>
    <row r="312" spans="1:14" s="124" customFormat="1" ht="15" customHeight="1" outlineLevel="1" x14ac:dyDescent="0.25">
      <c r="A312" s="47" t="s">
        <v>3438</v>
      </c>
      <c r="B312" s="47" t="s">
        <v>3439</v>
      </c>
      <c r="C312" s="48"/>
      <c r="D312" s="167"/>
      <c r="E312" s="116" t="s">
        <v>51</v>
      </c>
      <c r="F312" s="67" t="s">
        <v>50</v>
      </c>
      <c r="G312" s="68"/>
      <c r="H312" s="69"/>
      <c r="I312" s="70">
        <f t="shared" si="69"/>
        <v>0</v>
      </c>
      <c r="J312" s="71">
        <f t="shared" si="70"/>
        <v>0</v>
      </c>
      <c r="K312" s="71">
        <f t="shared" si="71"/>
        <v>0</v>
      </c>
      <c r="N312" s="46" t="s">
        <v>141</v>
      </c>
    </row>
    <row r="313" spans="1:14" s="124" customFormat="1" ht="15" customHeight="1" outlineLevel="1" x14ac:dyDescent="0.25">
      <c r="A313" s="47" t="s">
        <v>3440</v>
      </c>
      <c r="B313" s="47" t="s">
        <v>3441</v>
      </c>
      <c r="C313" s="48"/>
      <c r="D313" s="167"/>
      <c r="E313" s="116" t="s">
        <v>51</v>
      </c>
      <c r="F313" s="67" t="s">
        <v>50</v>
      </c>
      <c r="G313" s="68"/>
      <c r="H313" s="69"/>
      <c r="I313" s="70">
        <f t="shared" si="69"/>
        <v>0</v>
      </c>
      <c r="J313" s="71">
        <f t="shared" si="70"/>
        <v>0</v>
      </c>
      <c r="K313" s="71">
        <f t="shared" si="71"/>
        <v>0</v>
      </c>
      <c r="N313" s="46" t="s">
        <v>141</v>
      </c>
    </row>
    <row r="314" spans="1:14" s="124" customFormat="1" ht="15" customHeight="1" outlineLevel="1" x14ac:dyDescent="0.25">
      <c r="A314" s="47" t="s">
        <v>3442</v>
      </c>
      <c r="B314" s="47" t="s">
        <v>3443</v>
      </c>
      <c r="C314" s="48"/>
      <c r="D314" s="167"/>
      <c r="E314" s="116" t="s">
        <v>73</v>
      </c>
      <c r="F314" s="67" t="s">
        <v>72</v>
      </c>
      <c r="G314" s="68"/>
      <c r="H314" s="69"/>
      <c r="I314" s="70">
        <f t="shared" si="69"/>
        <v>0</v>
      </c>
      <c r="J314" s="71">
        <f t="shared" si="70"/>
        <v>0</v>
      </c>
      <c r="K314" s="71">
        <f t="shared" si="71"/>
        <v>0</v>
      </c>
      <c r="N314" s="46" t="s">
        <v>141</v>
      </c>
    </row>
    <row r="315" spans="1:14" s="124" customFormat="1" ht="15" customHeight="1" outlineLevel="1" x14ac:dyDescent="0.25">
      <c r="A315" s="47" t="s">
        <v>3444</v>
      </c>
      <c r="B315" s="47" t="s">
        <v>3445</v>
      </c>
      <c r="C315" s="48"/>
      <c r="D315" s="167"/>
      <c r="E315" s="159" t="s">
        <v>123</v>
      </c>
      <c r="F315" s="72" t="s">
        <v>123</v>
      </c>
      <c r="G315" s="68"/>
      <c r="H315" s="69"/>
      <c r="I315" s="70">
        <f>+G315*H315</f>
        <v>0</v>
      </c>
      <c r="J315" s="71">
        <f>+H315*$K$2</f>
        <v>0</v>
      </c>
      <c r="K315" s="71">
        <f>+I315*$K$2</f>
        <v>0</v>
      </c>
      <c r="N315" s="46" t="s">
        <v>143</v>
      </c>
    </row>
    <row r="316" spans="1:14" ht="15" customHeight="1" x14ac:dyDescent="0.25">
      <c r="A316" s="43" t="s">
        <v>3446</v>
      </c>
      <c r="B316" s="43" t="s">
        <v>3447</v>
      </c>
      <c r="C316" s="44"/>
      <c r="D316" s="45"/>
      <c r="E316" s="158"/>
      <c r="F316" s="65"/>
      <c r="G316" s="61"/>
      <c r="H316" s="61"/>
      <c r="I316" s="61"/>
      <c r="J316" s="61"/>
      <c r="K316" s="61"/>
      <c r="N316" s="34" t="s">
        <v>142</v>
      </c>
    </row>
    <row r="317" spans="1:14" s="124" customFormat="1" ht="15" customHeight="1" outlineLevel="1" x14ac:dyDescent="0.25">
      <c r="A317" s="47" t="s">
        <v>3448</v>
      </c>
      <c r="B317" s="47" t="s">
        <v>3449</v>
      </c>
      <c r="C317" s="48" t="s">
        <v>5668</v>
      </c>
      <c r="D317" s="167"/>
      <c r="E317" s="116" t="s">
        <v>73</v>
      </c>
      <c r="F317" s="67" t="s">
        <v>72</v>
      </c>
      <c r="G317" s="68"/>
      <c r="H317" s="69"/>
      <c r="I317" s="70">
        <f t="shared" ref="I317:I323" si="72">+G317*H317</f>
        <v>0</v>
      </c>
      <c r="J317" s="71">
        <f t="shared" ref="J317:J323" si="73">+H317*$K$2</f>
        <v>0</v>
      </c>
      <c r="K317" s="71">
        <f t="shared" ref="K317:K323" si="74">+I317*$K$2</f>
        <v>0</v>
      </c>
      <c r="N317" s="46" t="s">
        <v>141</v>
      </c>
    </row>
    <row r="318" spans="1:14" s="124" customFormat="1" ht="15" customHeight="1" outlineLevel="1" x14ac:dyDescent="0.25">
      <c r="A318" s="47" t="s">
        <v>3450</v>
      </c>
      <c r="B318" s="47" t="s">
        <v>3451</v>
      </c>
      <c r="C318" s="48" t="s">
        <v>5668</v>
      </c>
      <c r="D318" s="167"/>
      <c r="E318" s="116" t="s">
        <v>34</v>
      </c>
      <c r="F318" s="67" t="s">
        <v>33</v>
      </c>
      <c r="G318" s="68"/>
      <c r="H318" s="69"/>
      <c r="I318" s="70">
        <f t="shared" si="72"/>
        <v>0</v>
      </c>
      <c r="J318" s="71">
        <f t="shared" si="73"/>
        <v>0</v>
      </c>
      <c r="K318" s="71">
        <f t="shared" si="74"/>
        <v>0</v>
      </c>
      <c r="N318" s="46" t="s">
        <v>141</v>
      </c>
    </row>
    <row r="319" spans="1:14" s="124" customFormat="1" ht="15" customHeight="1" outlineLevel="1" x14ac:dyDescent="0.25">
      <c r="A319" s="47" t="s">
        <v>3452</v>
      </c>
      <c r="B319" s="47" t="s">
        <v>3453</v>
      </c>
      <c r="C319" s="48" t="s">
        <v>5668</v>
      </c>
      <c r="D319" s="167"/>
      <c r="E319" s="116" t="s">
        <v>73</v>
      </c>
      <c r="F319" s="67" t="s">
        <v>72</v>
      </c>
      <c r="G319" s="68"/>
      <c r="H319" s="69"/>
      <c r="I319" s="70">
        <f t="shared" si="72"/>
        <v>0</v>
      </c>
      <c r="J319" s="71">
        <f t="shared" si="73"/>
        <v>0</v>
      </c>
      <c r="K319" s="71">
        <f t="shared" si="74"/>
        <v>0</v>
      </c>
      <c r="N319" s="46" t="s">
        <v>141</v>
      </c>
    </row>
    <row r="320" spans="1:14" s="124" customFormat="1" ht="15" customHeight="1" outlineLevel="1" x14ac:dyDescent="0.25">
      <c r="A320" s="47" t="s">
        <v>3454</v>
      </c>
      <c r="B320" s="47" t="s">
        <v>3455</v>
      </c>
      <c r="C320" s="48" t="s">
        <v>5668</v>
      </c>
      <c r="D320" s="167"/>
      <c r="E320" s="116" t="s">
        <v>73</v>
      </c>
      <c r="F320" s="67" t="s">
        <v>72</v>
      </c>
      <c r="G320" s="68"/>
      <c r="H320" s="69"/>
      <c r="I320" s="70">
        <f t="shared" si="72"/>
        <v>0</v>
      </c>
      <c r="J320" s="71">
        <f t="shared" si="73"/>
        <v>0</v>
      </c>
      <c r="K320" s="71">
        <f t="shared" si="74"/>
        <v>0</v>
      </c>
      <c r="N320" s="46" t="s">
        <v>141</v>
      </c>
    </row>
    <row r="321" spans="1:14" s="124" customFormat="1" ht="15" customHeight="1" outlineLevel="1" x14ac:dyDescent="0.25">
      <c r="A321" s="47" t="s">
        <v>3456</v>
      </c>
      <c r="B321" s="47" t="s">
        <v>3457</v>
      </c>
      <c r="C321" s="48" t="s">
        <v>5670</v>
      </c>
      <c r="D321" s="167"/>
      <c r="E321" s="116" t="s">
        <v>73</v>
      </c>
      <c r="F321" s="67" t="s">
        <v>72</v>
      </c>
      <c r="G321" s="68"/>
      <c r="H321" s="69"/>
      <c r="I321" s="70">
        <f t="shared" si="72"/>
        <v>0</v>
      </c>
      <c r="J321" s="71">
        <f t="shared" si="73"/>
        <v>0</v>
      </c>
      <c r="K321" s="71">
        <f t="shared" si="74"/>
        <v>0</v>
      </c>
      <c r="N321" s="46" t="s">
        <v>141</v>
      </c>
    </row>
    <row r="322" spans="1:14" s="124" customFormat="1" ht="15" customHeight="1" outlineLevel="1" x14ac:dyDescent="0.25">
      <c r="A322" s="47" t="s">
        <v>3458</v>
      </c>
      <c r="B322" s="47" t="s">
        <v>3459</v>
      </c>
      <c r="C322" s="48" t="s">
        <v>5668</v>
      </c>
      <c r="D322" s="167"/>
      <c r="E322" s="116" t="s">
        <v>73</v>
      </c>
      <c r="F322" s="67" t="s">
        <v>72</v>
      </c>
      <c r="G322" s="68"/>
      <c r="H322" s="69"/>
      <c r="I322" s="70">
        <f t="shared" si="72"/>
        <v>0</v>
      </c>
      <c r="J322" s="71">
        <f t="shared" si="73"/>
        <v>0</v>
      </c>
      <c r="K322" s="71">
        <f t="shared" si="74"/>
        <v>0</v>
      </c>
      <c r="N322" s="46" t="s">
        <v>141</v>
      </c>
    </row>
    <row r="323" spans="1:14" s="124" customFormat="1" ht="15" customHeight="1" outlineLevel="1" x14ac:dyDescent="0.25">
      <c r="A323" s="47" t="s">
        <v>3460</v>
      </c>
      <c r="B323" s="47" t="s">
        <v>3461</v>
      </c>
      <c r="C323" s="48" t="s">
        <v>5668</v>
      </c>
      <c r="D323" s="167"/>
      <c r="E323" s="116" t="s">
        <v>73</v>
      </c>
      <c r="F323" s="67" t="s">
        <v>72</v>
      </c>
      <c r="G323" s="68"/>
      <c r="H323" s="69"/>
      <c r="I323" s="70">
        <f t="shared" si="72"/>
        <v>0</v>
      </c>
      <c r="J323" s="71">
        <f t="shared" si="73"/>
        <v>0</v>
      </c>
      <c r="K323" s="71">
        <f t="shared" si="74"/>
        <v>0</v>
      </c>
      <c r="N323" s="46" t="s">
        <v>141</v>
      </c>
    </row>
    <row r="324" spans="1:14" s="124" customFormat="1" ht="15" customHeight="1" outlineLevel="1" x14ac:dyDescent="0.25">
      <c r="A324" s="47" t="s">
        <v>3462</v>
      </c>
      <c r="B324" s="47" t="s">
        <v>3463</v>
      </c>
      <c r="C324" s="48"/>
      <c r="D324" s="167"/>
      <c r="E324" s="159" t="s">
        <v>123</v>
      </c>
      <c r="F324" s="72" t="s">
        <v>123</v>
      </c>
      <c r="G324" s="68"/>
      <c r="H324" s="69"/>
      <c r="I324" s="70">
        <f>+G324*H324</f>
        <v>0</v>
      </c>
      <c r="J324" s="71">
        <f>+H324*$K$2</f>
        <v>0</v>
      </c>
      <c r="K324" s="71">
        <f>+I324*$K$2</f>
        <v>0</v>
      </c>
      <c r="N324" s="46" t="s">
        <v>143</v>
      </c>
    </row>
    <row r="325" spans="1:14" ht="15" customHeight="1" x14ac:dyDescent="0.25">
      <c r="A325" s="43" t="s">
        <v>3464</v>
      </c>
      <c r="B325" s="43" t="s">
        <v>3465</v>
      </c>
      <c r="C325" s="44"/>
      <c r="D325" s="45"/>
      <c r="E325" s="158"/>
      <c r="F325" s="65"/>
      <c r="G325" s="61"/>
      <c r="H325" s="61"/>
      <c r="I325" s="61"/>
      <c r="J325" s="61"/>
      <c r="K325" s="61"/>
      <c r="N325" s="34" t="s">
        <v>142</v>
      </c>
    </row>
    <row r="326" spans="1:14" s="124" customFormat="1" ht="15" customHeight="1" outlineLevel="1" x14ac:dyDescent="0.25">
      <c r="A326" s="47" t="s">
        <v>3466</v>
      </c>
      <c r="B326" s="47" t="s">
        <v>3467</v>
      </c>
      <c r="C326" s="48" t="s">
        <v>5668</v>
      </c>
      <c r="D326" s="167"/>
      <c r="E326" s="116" t="s">
        <v>73</v>
      </c>
      <c r="F326" s="67" t="s">
        <v>72</v>
      </c>
      <c r="G326" s="68"/>
      <c r="H326" s="69"/>
      <c r="I326" s="70">
        <f>+G326*H326</f>
        <v>0</v>
      </c>
      <c r="J326" s="71">
        <f t="shared" ref="J326:K330" si="75">+H326*$K$2</f>
        <v>0</v>
      </c>
      <c r="K326" s="71">
        <f t="shared" si="75"/>
        <v>0</v>
      </c>
      <c r="N326" s="46" t="s">
        <v>141</v>
      </c>
    </row>
    <row r="327" spans="1:14" s="124" customFormat="1" ht="15" customHeight="1" outlineLevel="1" x14ac:dyDescent="0.25">
      <c r="A327" s="47" t="s">
        <v>3468</v>
      </c>
      <c r="B327" s="47" t="s">
        <v>3469</v>
      </c>
      <c r="C327" s="48" t="s">
        <v>5668</v>
      </c>
      <c r="D327" s="167"/>
      <c r="E327" s="116" t="s">
        <v>34</v>
      </c>
      <c r="F327" s="67" t="s">
        <v>33</v>
      </c>
      <c r="G327" s="68"/>
      <c r="H327" s="69"/>
      <c r="I327" s="70">
        <f>+G327*H327</f>
        <v>0</v>
      </c>
      <c r="J327" s="71">
        <f t="shared" si="75"/>
        <v>0</v>
      </c>
      <c r="K327" s="71">
        <f t="shared" si="75"/>
        <v>0</v>
      </c>
      <c r="N327" s="46" t="s">
        <v>141</v>
      </c>
    </row>
    <row r="328" spans="1:14" s="124" customFormat="1" ht="15" customHeight="1" outlineLevel="1" x14ac:dyDescent="0.25">
      <c r="A328" s="47" t="s">
        <v>3470</v>
      </c>
      <c r="B328" s="47" t="s">
        <v>3471</v>
      </c>
      <c r="C328" s="48" t="s">
        <v>5668</v>
      </c>
      <c r="D328" s="167"/>
      <c r="E328" s="116" t="s">
        <v>34</v>
      </c>
      <c r="F328" s="67" t="s">
        <v>33</v>
      </c>
      <c r="G328" s="68"/>
      <c r="H328" s="69"/>
      <c r="I328" s="70">
        <f>+G328*H328</f>
        <v>0</v>
      </c>
      <c r="J328" s="71">
        <f t="shared" si="75"/>
        <v>0</v>
      </c>
      <c r="K328" s="71">
        <f t="shared" si="75"/>
        <v>0</v>
      </c>
      <c r="N328" s="46" t="s">
        <v>141</v>
      </c>
    </row>
    <row r="329" spans="1:14" s="124" customFormat="1" ht="15" customHeight="1" outlineLevel="1" x14ac:dyDescent="0.25">
      <c r="A329" s="47" t="s">
        <v>3472</v>
      </c>
      <c r="B329" s="47" t="s">
        <v>3473</v>
      </c>
      <c r="C329" s="48" t="s">
        <v>5668</v>
      </c>
      <c r="D329" s="167"/>
      <c r="E329" s="116" t="s">
        <v>73</v>
      </c>
      <c r="F329" s="67" t="s">
        <v>72</v>
      </c>
      <c r="G329" s="68"/>
      <c r="H329" s="69"/>
      <c r="I329" s="70">
        <f>+G329*H329</f>
        <v>0</v>
      </c>
      <c r="J329" s="71">
        <f t="shared" si="75"/>
        <v>0</v>
      </c>
      <c r="K329" s="71">
        <f t="shared" si="75"/>
        <v>0</v>
      </c>
      <c r="N329" s="46" t="s">
        <v>141</v>
      </c>
    </row>
    <row r="330" spans="1:14" s="124" customFormat="1" ht="15" customHeight="1" outlineLevel="1" x14ac:dyDescent="0.25">
      <c r="A330" s="47" t="s">
        <v>3474</v>
      </c>
      <c r="B330" s="47" t="s">
        <v>3475</v>
      </c>
      <c r="C330" s="48"/>
      <c r="D330" s="167"/>
      <c r="E330" s="159" t="s">
        <v>123</v>
      </c>
      <c r="F330" s="72" t="s">
        <v>123</v>
      </c>
      <c r="G330" s="68"/>
      <c r="H330" s="69"/>
      <c r="I330" s="70">
        <f>+G330*H330</f>
        <v>0</v>
      </c>
      <c r="J330" s="71">
        <f t="shared" si="75"/>
        <v>0</v>
      </c>
      <c r="K330" s="71">
        <f t="shared" si="75"/>
        <v>0</v>
      </c>
      <c r="N330" s="46" t="s">
        <v>143</v>
      </c>
    </row>
    <row r="331" spans="1:14" ht="15" customHeight="1" x14ac:dyDescent="0.25">
      <c r="A331" s="43" t="s">
        <v>3476</v>
      </c>
      <c r="B331" s="43" t="s">
        <v>3477</v>
      </c>
      <c r="C331" s="44"/>
      <c r="D331" s="45"/>
      <c r="E331" s="158"/>
      <c r="F331" s="65"/>
      <c r="G331" s="61"/>
      <c r="H331" s="61"/>
      <c r="I331" s="61"/>
      <c r="J331" s="61"/>
      <c r="K331" s="61"/>
      <c r="N331" s="34" t="s">
        <v>142</v>
      </c>
    </row>
    <row r="332" spans="1:14" s="124" customFormat="1" ht="15" customHeight="1" outlineLevel="1" x14ac:dyDescent="0.25">
      <c r="A332" s="47" t="s">
        <v>3478</v>
      </c>
      <c r="B332" s="47" t="s">
        <v>3479</v>
      </c>
      <c r="C332" s="48"/>
      <c r="D332" s="167"/>
      <c r="E332" s="116" t="s">
        <v>73</v>
      </c>
      <c r="F332" s="67" t="s">
        <v>72</v>
      </c>
      <c r="G332" s="68"/>
      <c r="H332" s="69"/>
      <c r="I332" s="70">
        <f>+G332*H332</f>
        <v>0</v>
      </c>
      <c r="J332" s="71">
        <f t="shared" ref="J332:K335" si="76">+H332*$K$2</f>
        <v>0</v>
      </c>
      <c r="K332" s="71">
        <f t="shared" si="76"/>
        <v>0</v>
      </c>
      <c r="N332" s="46" t="s">
        <v>141</v>
      </c>
    </row>
    <row r="333" spans="1:14" s="124" customFormat="1" ht="15" customHeight="1" outlineLevel="1" x14ac:dyDescent="0.25">
      <c r="A333" s="47" t="s">
        <v>3480</v>
      </c>
      <c r="B333" s="47" t="s">
        <v>3481</v>
      </c>
      <c r="C333" s="48"/>
      <c r="D333" s="167"/>
      <c r="E333" s="116" t="s">
        <v>51</v>
      </c>
      <c r="F333" s="67" t="s">
        <v>50</v>
      </c>
      <c r="G333" s="68"/>
      <c r="H333" s="69"/>
      <c r="I333" s="70">
        <f>+G333*H333</f>
        <v>0</v>
      </c>
      <c r="J333" s="71">
        <f t="shared" si="76"/>
        <v>0</v>
      </c>
      <c r="K333" s="71">
        <f t="shared" si="76"/>
        <v>0</v>
      </c>
      <c r="N333" s="46" t="s">
        <v>141</v>
      </c>
    </row>
    <row r="334" spans="1:14" s="124" customFormat="1" ht="15" customHeight="1" outlineLevel="1" x14ac:dyDescent="0.25">
      <c r="A334" s="47" t="s">
        <v>3482</v>
      </c>
      <c r="B334" s="47" t="s">
        <v>3483</v>
      </c>
      <c r="C334" s="48"/>
      <c r="D334" s="167"/>
      <c r="E334" s="116" t="s">
        <v>73</v>
      </c>
      <c r="F334" s="67" t="s">
        <v>72</v>
      </c>
      <c r="G334" s="68"/>
      <c r="H334" s="69"/>
      <c r="I334" s="70">
        <f>+G334*H334</f>
        <v>0</v>
      </c>
      <c r="J334" s="71">
        <f t="shared" si="76"/>
        <v>0</v>
      </c>
      <c r="K334" s="71">
        <f t="shared" si="76"/>
        <v>0</v>
      </c>
      <c r="N334" s="46" t="s">
        <v>141</v>
      </c>
    </row>
    <row r="335" spans="1:14" s="124" customFormat="1" ht="15" customHeight="1" outlineLevel="1" x14ac:dyDescent="0.25">
      <c r="A335" s="47" t="s">
        <v>3484</v>
      </c>
      <c r="B335" s="47" t="s">
        <v>3485</v>
      </c>
      <c r="C335" s="48"/>
      <c r="D335" s="167"/>
      <c r="E335" s="159" t="s">
        <v>123</v>
      </c>
      <c r="F335" s="72" t="s">
        <v>123</v>
      </c>
      <c r="G335" s="68"/>
      <c r="H335" s="69"/>
      <c r="I335" s="70">
        <f>+G335*H335</f>
        <v>0</v>
      </c>
      <c r="J335" s="71">
        <f t="shared" si="76"/>
        <v>0</v>
      </c>
      <c r="K335" s="71">
        <f t="shared" si="76"/>
        <v>0</v>
      </c>
      <c r="N335" s="46" t="s">
        <v>143</v>
      </c>
    </row>
    <row r="336" spans="1:14" ht="15" customHeight="1" x14ac:dyDescent="0.25">
      <c r="A336" s="43" t="s">
        <v>3486</v>
      </c>
      <c r="B336" s="43" t="s">
        <v>3487</v>
      </c>
      <c r="C336" s="44"/>
      <c r="D336" s="45"/>
      <c r="E336" s="158"/>
      <c r="F336" s="65"/>
      <c r="G336" s="61"/>
      <c r="H336" s="61"/>
      <c r="I336" s="61"/>
      <c r="J336" s="61"/>
      <c r="K336" s="61"/>
      <c r="N336" s="34" t="s">
        <v>142</v>
      </c>
    </row>
    <row r="337" spans="1:14" s="117" customFormat="1" ht="15" customHeight="1" outlineLevel="1" x14ac:dyDescent="0.25">
      <c r="A337" s="120" t="s">
        <v>3488</v>
      </c>
      <c r="B337" s="47" t="s">
        <v>3489</v>
      </c>
      <c r="C337" s="114"/>
      <c r="D337" s="115"/>
      <c r="E337" s="116"/>
      <c r="F337" s="155"/>
      <c r="G337" s="116"/>
      <c r="H337" s="116"/>
      <c r="I337" s="116"/>
      <c r="J337" s="116"/>
      <c r="K337" s="116"/>
      <c r="N337" s="34" t="s">
        <v>142</v>
      </c>
    </row>
    <row r="338" spans="1:14" s="117" customFormat="1" ht="15" customHeight="1" outlineLevel="2" x14ac:dyDescent="0.25">
      <c r="A338" s="119" t="s">
        <v>3490</v>
      </c>
      <c r="B338" s="50" t="s">
        <v>3491</v>
      </c>
      <c r="C338" s="114" t="s">
        <v>5675</v>
      </c>
      <c r="D338" s="172"/>
      <c r="E338" s="116" t="s">
        <v>73</v>
      </c>
      <c r="F338" s="67" t="s">
        <v>72</v>
      </c>
      <c r="G338" s="68"/>
      <c r="H338" s="69"/>
      <c r="I338" s="70">
        <f>+G338*H338</f>
        <v>0</v>
      </c>
      <c r="J338" s="71">
        <f t="shared" ref="J338:K341" si="77">+H338*$K$2</f>
        <v>0</v>
      </c>
      <c r="K338" s="71">
        <f t="shared" si="77"/>
        <v>0</v>
      </c>
      <c r="L338" s="2"/>
      <c r="N338" s="46" t="s">
        <v>141</v>
      </c>
    </row>
    <row r="339" spans="1:14" s="117" customFormat="1" ht="15" customHeight="1" outlineLevel="2" x14ac:dyDescent="0.25">
      <c r="A339" s="119" t="s">
        <v>3492</v>
      </c>
      <c r="B339" s="50" t="s">
        <v>3493</v>
      </c>
      <c r="C339" s="114" t="s">
        <v>5675</v>
      </c>
      <c r="D339" s="172"/>
      <c r="E339" s="116" t="s">
        <v>73</v>
      </c>
      <c r="F339" s="67" t="s">
        <v>72</v>
      </c>
      <c r="G339" s="68"/>
      <c r="H339" s="69"/>
      <c r="I339" s="70">
        <f>+G339*H339</f>
        <v>0</v>
      </c>
      <c r="J339" s="71">
        <f t="shared" si="77"/>
        <v>0</v>
      </c>
      <c r="K339" s="71">
        <f t="shared" si="77"/>
        <v>0</v>
      </c>
      <c r="L339" s="2"/>
      <c r="N339" s="46" t="s">
        <v>141</v>
      </c>
    </row>
    <row r="340" spans="1:14" s="117" customFormat="1" ht="15" customHeight="1" outlineLevel="2" x14ac:dyDescent="0.25">
      <c r="A340" s="119" t="s">
        <v>3494</v>
      </c>
      <c r="B340" s="50" t="s">
        <v>3495</v>
      </c>
      <c r="C340" s="114" t="s">
        <v>5675</v>
      </c>
      <c r="D340" s="172"/>
      <c r="E340" s="116" t="s">
        <v>73</v>
      </c>
      <c r="F340" s="67" t="s">
        <v>72</v>
      </c>
      <c r="G340" s="68"/>
      <c r="H340" s="69"/>
      <c r="I340" s="70">
        <f>+G340*H340</f>
        <v>0</v>
      </c>
      <c r="J340" s="71">
        <f t="shared" si="77"/>
        <v>0</v>
      </c>
      <c r="K340" s="71">
        <f t="shared" si="77"/>
        <v>0</v>
      </c>
      <c r="L340" s="2"/>
      <c r="N340" s="46" t="s">
        <v>141</v>
      </c>
    </row>
    <row r="341" spans="1:14" s="117" customFormat="1" ht="15" customHeight="1" outlineLevel="2" x14ac:dyDescent="0.25">
      <c r="A341" s="119" t="s">
        <v>3496</v>
      </c>
      <c r="B341" s="50" t="s">
        <v>3497</v>
      </c>
      <c r="C341" s="114"/>
      <c r="D341" s="172"/>
      <c r="E341" s="159" t="s">
        <v>123</v>
      </c>
      <c r="F341" s="72" t="s">
        <v>123</v>
      </c>
      <c r="G341" s="68"/>
      <c r="H341" s="69"/>
      <c r="I341" s="70">
        <f>+G341*H341</f>
        <v>0</v>
      </c>
      <c r="J341" s="71">
        <f t="shared" si="77"/>
        <v>0</v>
      </c>
      <c r="K341" s="71">
        <f t="shared" si="77"/>
        <v>0</v>
      </c>
      <c r="N341" s="46" t="s">
        <v>143</v>
      </c>
    </row>
    <row r="342" spans="1:14" s="117" customFormat="1" ht="15" customHeight="1" outlineLevel="1" x14ac:dyDescent="0.25">
      <c r="A342" s="120" t="s">
        <v>3498</v>
      </c>
      <c r="B342" s="47" t="s">
        <v>3499</v>
      </c>
      <c r="C342" s="114"/>
      <c r="D342" s="115"/>
      <c r="E342" s="116"/>
      <c r="F342" s="155"/>
      <c r="G342" s="116"/>
      <c r="H342" s="116"/>
      <c r="I342" s="116"/>
      <c r="J342" s="116"/>
      <c r="K342" s="116"/>
      <c r="N342" s="34" t="s">
        <v>142</v>
      </c>
    </row>
    <row r="343" spans="1:14" s="117" customFormat="1" ht="15" customHeight="1" outlineLevel="2" x14ac:dyDescent="0.25">
      <c r="A343" s="119" t="s">
        <v>3500</v>
      </c>
      <c r="B343" s="50" t="s">
        <v>3501</v>
      </c>
      <c r="C343" s="114" t="s">
        <v>5677</v>
      </c>
      <c r="D343" s="172"/>
      <c r="E343" s="116" t="s">
        <v>51</v>
      </c>
      <c r="F343" s="155" t="s">
        <v>50</v>
      </c>
      <c r="G343" s="68"/>
      <c r="H343" s="69"/>
      <c r="I343" s="70">
        <f>+G343*H343</f>
        <v>0</v>
      </c>
      <c r="J343" s="71">
        <f t="shared" ref="J343:K347" si="78">+H343*$K$2</f>
        <v>0</v>
      </c>
      <c r="K343" s="71">
        <f t="shared" si="78"/>
        <v>0</v>
      </c>
      <c r="N343" s="46" t="s">
        <v>141</v>
      </c>
    </row>
    <row r="344" spans="1:14" s="117" customFormat="1" ht="15" customHeight="1" outlineLevel="2" x14ac:dyDescent="0.25">
      <c r="A344" s="119" t="s">
        <v>3502</v>
      </c>
      <c r="B344" s="50" t="s">
        <v>5346</v>
      </c>
      <c r="C344" s="114" t="s">
        <v>5668</v>
      </c>
      <c r="D344" s="172"/>
      <c r="E344" s="116" t="s">
        <v>73</v>
      </c>
      <c r="F344" s="155" t="s">
        <v>72</v>
      </c>
      <c r="G344" s="68"/>
      <c r="H344" s="69"/>
      <c r="I344" s="70">
        <f>+G344*H344</f>
        <v>0</v>
      </c>
      <c r="J344" s="71">
        <f t="shared" si="78"/>
        <v>0</v>
      </c>
      <c r="K344" s="71">
        <f t="shared" si="78"/>
        <v>0</v>
      </c>
      <c r="N344" s="46" t="s">
        <v>141</v>
      </c>
    </row>
    <row r="345" spans="1:14" s="117" customFormat="1" ht="15" customHeight="1" outlineLevel="2" x14ac:dyDescent="0.25">
      <c r="A345" s="119" t="s">
        <v>3503</v>
      </c>
      <c r="B345" s="50" t="s">
        <v>3504</v>
      </c>
      <c r="C345" s="114" t="s">
        <v>5668</v>
      </c>
      <c r="D345" s="172"/>
      <c r="E345" s="116" t="s">
        <v>73</v>
      </c>
      <c r="F345" s="155" t="s">
        <v>72</v>
      </c>
      <c r="G345" s="68"/>
      <c r="H345" s="69"/>
      <c r="I345" s="70">
        <f>+G345*H345</f>
        <v>0</v>
      </c>
      <c r="J345" s="71">
        <f t="shared" si="78"/>
        <v>0</v>
      </c>
      <c r="K345" s="71">
        <f t="shared" si="78"/>
        <v>0</v>
      </c>
      <c r="N345" s="46" t="s">
        <v>141</v>
      </c>
    </row>
    <row r="346" spans="1:14" s="117" customFormat="1" ht="15" customHeight="1" outlineLevel="2" x14ac:dyDescent="0.25">
      <c r="A346" s="119" t="s">
        <v>3505</v>
      </c>
      <c r="B346" s="50" t="s">
        <v>3506</v>
      </c>
      <c r="C346" s="114" t="s">
        <v>5668</v>
      </c>
      <c r="D346" s="172"/>
      <c r="E346" s="116" t="s">
        <v>73</v>
      </c>
      <c r="F346" s="155" t="s">
        <v>72</v>
      </c>
      <c r="G346" s="68"/>
      <c r="H346" s="69"/>
      <c r="I346" s="70">
        <f>+G346*H346</f>
        <v>0</v>
      </c>
      <c r="J346" s="71">
        <f t="shared" si="78"/>
        <v>0</v>
      </c>
      <c r="K346" s="71">
        <f t="shared" si="78"/>
        <v>0</v>
      </c>
      <c r="N346" s="46" t="s">
        <v>141</v>
      </c>
    </row>
    <row r="347" spans="1:14" s="117" customFormat="1" ht="15" customHeight="1" outlineLevel="2" x14ac:dyDescent="0.25">
      <c r="A347" s="119" t="s">
        <v>3507</v>
      </c>
      <c r="B347" s="50" t="s">
        <v>3508</v>
      </c>
      <c r="C347" s="114"/>
      <c r="D347" s="172"/>
      <c r="E347" s="159" t="s">
        <v>123</v>
      </c>
      <c r="F347" s="72" t="s">
        <v>123</v>
      </c>
      <c r="G347" s="68"/>
      <c r="H347" s="69"/>
      <c r="I347" s="70">
        <f>+G347*H347</f>
        <v>0</v>
      </c>
      <c r="J347" s="71">
        <f t="shared" si="78"/>
        <v>0</v>
      </c>
      <c r="K347" s="71">
        <f t="shared" si="78"/>
        <v>0</v>
      </c>
      <c r="N347" s="46" t="s">
        <v>143</v>
      </c>
    </row>
    <row r="348" spans="1:14" s="124" customFormat="1" ht="15" customHeight="1" outlineLevel="1" x14ac:dyDescent="0.25">
      <c r="A348" s="120" t="s">
        <v>3509</v>
      </c>
      <c r="B348" s="47" t="s">
        <v>3510</v>
      </c>
      <c r="C348" s="114"/>
      <c r="D348" s="115"/>
      <c r="E348" s="116"/>
      <c r="F348" s="155"/>
      <c r="G348" s="122"/>
      <c r="H348" s="122"/>
      <c r="I348" s="122"/>
      <c r="J348" s="122"/>
      <c r="K348" s="122"/>
      <c r="N348" s="34" t="s">
        <v>142</v>
      </c>
    </row>
    <row r="349" spans="1:14" s="117" customFormat="1" ht="15" customHeight="1" outlineLevel="2" x14ac:dyDescent="0.25">
      <c r="A349" s="119" t="s">
        <v>3511</v>
      </c>
      <c r="B349" s="50" t="s">
        <v>5350</v>
      </c>
      <c r="C349" s="114" t="s">
        <v>5677</v>
      </c>
      <c r="D349" s="172"/>
      <c r="E349" s="116" t="s">
        <v>51</v>
      </c>
      <c r="F349" s="155" t="s">
        <v>50</v>
      </c>
      <c r="G349" s="68"/>
      <c r="H349" s="69"/>
      <c r="I349" s="70">
        <f>+G349*H349</f>
        <v>0</v>
      </c>
      <c r="J349" s="71">
        <f t="shared" ref="J349:K352" si="79">+H349*$K$2</f>
        <v>0</v>
      </c>
      <c r="K349" s="71">
        <f t="shared" si="79"/>
        <v>0</v>
      </c>
      <c r="N349" s="46" t="s">
        <v>141</v>
      </c>
    </row>
    <row r="350" spans="1:14" s="117" customFormat="1" ht="15" customHeight="1" outlineLevel="2" x14ac:dyDescent="0.25">
      <c r="A350" s="119" t="s">
        <v>3512</v>
      </c>
      <c r="B350" s="50" t="s">
        <v>3513</v>
      </c>
      <c r="C350" s="114" t="s">
        <v>5345</v>
      </c>
      <c r="D350" s="172"/>
      <c r="E350" s="116" t="s">
        <v>73</v>
      </c>
      <c r="F350" s="155" t="s">
        <v>72</v>
      </c>
      <c r="G350" s="68"/>
      <c r="H350" s="69"/>
      <c r="I350" s="70">
        <f>+G350*H350</f>
        <v>0</v>
      </c>
      <c r="J350" s="71">
        <f t="shared" si="79"/>
        <v>0</v>
      </c>
      <c r="K350" s="71">
        <f t="shared" si="79"/>
        <v>0</v>
      </c>
      <c r="N350" s="46" t="s">
        <v>141</v>
      </c>
    </row>
    <row r="351" spans="1:14" s="117" customFormat="1" ht="15" customHeight="1" outlineLevel="2" x14ac:dyDescent="0.25">
      <c r="A351" s="119" t="s">
        <v>3514</v>
      </c>
      <c r="B351" s="50" t="s">
        <v>3515</v>
      </c>
      <c r="C351" s="48" t="s">
        <v>5345</v>
      </c>
      <c r="D351" s="172"/>
      <c r="E351" s="116" t="s">
        <v>73</v>
      </c>
      <c r="F351" s="155" t="s">
        <v>72</v>
      </c>
      <c r="G351" s="68"/>
      <c r="H351" s="69"/>
      <c r="I351" s="70">
        <f>+G351*H351</f>
        <v>0</v>
      </c>
      <c r="J351" s="71">
        <f t="shared" si="79"/>
        <v>0</v>
      </c>
      <c r="K351" s="71">
        <f t="shared" si="79"/>
        <v>0</v>
      </c>
      <c r="N351" s="46" t="s">
        <v>141</v>
      </c>
    </row>
    <row r="352" spans="1:14" s="117" customFormat="1" ht="15" customHeight="1" outlineLevel="2" x14ac:dyDescent="0.25">
      <c r="A352" s="119" t="s">
        <v>3516</v>
      </c>
      <c r="B352" s="50" t="s">
        <v>3517</v>
      </c>
      <c r="C352" s="114"/>
      <c r="D352" s="172"/>
      <c r="E352" s="159" t="s">
        <v>123</v>
      </c>
      <c r="F352" s="72" t="s">
        <v>123</v>
      </c>
      <c r="G352" s="68"/>
      <c r="H352" s="69"/>
      <c r="I352" s="70">
        <f>+G352*H352</f>
        <v>0</v>
      </c>
      <c r="J352" s="71">
        <f t="shared" si="79"/>
        <v>0</v>
      </c>
      <c r="K352" s="71">
        <f t="shared" si="79"/>
        <v>0</v>
      </c>
      <c r="N352" s="46" t="s">
        <v>143</v>
      </c>
    </row>
    <row r="353" spans="1:14" s="117" customFormat="1" ht="15" customHeight="1" outlineLevel="1" x14ac:dyDescent="0.25">
      <c r="A353" s="120" t="s">
        <v>3518</v>
      </c>
      <c r="B353" s="47" t="s">
        <v>3519</v>
      </c>
      <c r="C353" s="114"/>
      <c r="D353" s="115"/>
      <c r="E353" s="116"/>
      <c r="F353" s="155"/>
      <c r="G353" s="116"/>
      <c r="H353" s="116"/>
      <c r="I353" s="116"/>
      <c r="J353" s="116"/>
      <c r="K353" s="116"/>
      <c r="N353" s="34" t="s">
        <v>142</v>
      </c>
    </row>
    <row r="354" spans="1:14" s="117" customFormat="1" ht="15" customHeight="1" outlineLevel="2" x14ac:dyDescent="0.25">
      <c r="A354" s="119" t="s">
        <v>3520</v>
      </c>
      <c r="B354" s="50" t="s">
        <v>5349</v>
      </c>
      <c r="C354" s="114" t="s">
        <v>5677</v>
      </c>
      <c r="D354" s="172"/>
      <c r="E354" s="116" t="s">
        <v>51</v>
      </c>
      <c r="F354" s="155" t="s">
        <v>50</v>
      </c>
      <c r="G354" s="68"/>
      <c r="H354" s="69"/>
      <c r="I354" s="70">
        <f t="shared" ref="I354:I359" si="80">+G354*H354</f>
        <v>0</v>
      </c>
      <c r="J354" s="71">
        <f t="shared" ref="J354:K359" si="81">+H354*$K$2</f>
        <v>0</v>
      </c>
      <c r="K354" s="71">
        <f t="shared" si="81"/>
        <v>0</v>
      </c>
      <c r="N354" s="46" t="s">
        <v>141</v>
      </c>
    </row>
    <row r="355" spans="1:14" s="117" customFormat="1" ht="15" customHeight="1" outlineLevel="2" x14ac:dyDescent="0.25">
      <c r="A355" s="119" t="s">
        <v>3521</v>
      </c>
      <c r="B355" s="50" t="s">
        <v>3522</v>
      </c>
      <c r="C355" s="114" t="s">
        <v>5345</v>
      </c>
      <c r="D355" s="172"/>
      <c r="E355" s="116" t="s">
        <v>73</v>
      </c>
      <c r="F355" s="155" t="s">
        <v>72</v>
      </c>
      <c r="G355" s="68"/>
      <c r="H355" s="69"/>
      <c r="I355" s="70">
        <f t="shared" si="80"/>
        <v>0</v>
      </c>
      <c r="J355" s="71">
        <f t="shared" si="81"/>
        <v>0</v>
      </c>
      <c r="K355" s="71">
        <f t="shared" si="81"/>
        <v>0</v>
      </c>
      <c r="N355" s="46" t="s">
        <v>141</v>
      </c>
    </row>
    <row r="356" spans="1:14" s="117" customFormat="1" ht="15" customHeight="1" outlineLevel="2" x14ac:dyDescent="0.25">
      <c r="A356" s="119" t="s">
        <v>3523</v>
      </c>
      <c r="B356" s="50" t="s">
        <v>3524</v>
      </c>
      <c r="C356" s="48" t="s">
        <v>5345</v>
      </c>
      <c r="D356" s="172"/>
      <c r="E356" s="116" t="s">
        <v>73</v>
      </c>
      <c r="F356" s="155" t="s">
        <v>72</v>
      </c>
      <c r="G356" s="68"/>
      <c r="H356" s="69"/>
      <c r="I356" s="70">
        <f t="shared" si="80"/>
        <v>0</v>
      </c>
      <c r="J356" s="71">
        <f t="shared" si="81"/>
        <v>0</v>
      </c>
      <c r="K356" s="71">
        <f t="shared" si="81"/>
        <v>0</v>
      </c>
      <c r="N356" s="46" t="s">
        <v>141</v>
      </c>
    </row>
    <row r="357" spans="1:14" s="117" customFormat="1" ht="15" customHeight="1" outlineLevel="2" x14ac:dyDescent="0.25">
      <c r="A357" s="119" t="s">
        <v>3525</v>
      </c>
      <c r="B357" s="50" t="s">
        <v>3526</v>
      </c>
      <c r="C357" s="114"/>
      <c r="D357" s="172"/>
      <c r="E357" s="116" t="s">
        <v>73</v>
      </c>
      <c r="F357" s="155" t="s">
        <v>72</v>
      </c>
      <c r="G357" s="68"/>
      <c r="H357" s="69"/>
      <c r="I357" s="70">
        <f t="shared" si="80"/>
        <v>0</v>
      </c>
      <c r="J357" s="71">
        <f t="shared" si="81"/>
        <v>0</v>
      </c>
      <c r="K357" s="71">
        <f t="shared" si="81"/>
        <v>0</v>
      </c>
      <c r="N357" s="46" t="s">
        <v>141</v>
      </c>
    </row>
    <row r="358" spans="1:14" s="117" customFormat="1" ht="15" customHeight="1" outlineLevel="2" x14ac:dyDescent="0.25">
      <c r="A358" s="119" t="s">
        <v>3527</v>
      </c>
      <c r="B358" s="50" t="s">
        <v>3528</v>
      </c>
      <c r="C358" s="114" t="s">
        <v>5345</v>
      </c>
      <c r="D358" s="172"/>
      <c r="E358" s="116" t="s">
        <v>51</v>
      </c>
      <c r="F358" s="155" t="s">
        <v>50</v>
      </c>
      <c r="G358" s="68"/>
      <c r="H358" s="69"/>
      <c r="I358" s="70">
        <f t="shared" si="80"/>
        <v>0</v>
      </c>
      <c r="J358" s="71">
        <f t="shared" si="81"/>
        <v>0</v>
      </c>
      <c r="K358" s="71">
        <f t="shared" si="81"/>
        <v>0</v>
      </c>
      <c r="N358" s="46" t="s">
        <v>141</v>
      </c>
    </row>
    <row r="359" spans="1:14" s="117" customFormat="1" ht="15" customHeight="1" outlineLevel="2" x14ac:dyDescent="0.25">
      <c r="A359" s="119" t="s">
        <v>3529</v>
      </c>
      <c r="B359" s="50" t="s">
        <v>3530</v>
      </c>
      <c r="C359" s="114"/>
      <c r="D359" s="172"/>
      <c r="E359" s="159" t="s">
        <v>123</v>
      </c>
      <c r="F359" s="72" t="s">
        <v>123</v>
      </c>
      <c r="G359" s="68"/>
      <c r="H359" s="69"/>
      <c r="I359" s="70">
        <f t="shared" si="80"/>
        <v>0</v>
      </c>
      <c r="J359" s="71">
        <f t="shared" si="81"/>
        <v>0</v>
      </c>
      <c r="K359" s="71">
        <f t="shared" si="81"/>
        <v>0</v>
      </c>
      <c r="N359" s="46" t="s">
        <v>143</v>
      </c>
    </row>
    <row r="360" spans="1:14" s="117" customFormat="1" ht="15" customHeight="1" outlineLevel="1" x14ac:dyDescent="0.25">
      <c r="A360" s="120" t="s">
        <v>3531</v>
      </c>
      <c r="B360" s="47" t="s">
        <v>3532</v>
      </c>
      <c r="C360" s="114"/>
      <c r="D360" s="115"/>
      <c r="E360" s="116"/>
      <c r="F360" s="155"/>
      <c r="G360" s="116"/>
      <c r="H360" s="116"/>
      <c r="I360" s="116"/>
      <c r="J360" s="116"/>
      <c r="K360" s="116"/>
      <c r="N360" s="118" t="s">
        <v>142</v>
      </c>
    </row>
    <row r="361" spans="1:14" s="117" customFormat="1" ht="15" customHeight="1" outlineLevel="2" x14ac:dyDescent="0.25">
      <c r="A361" s="119" t="s">
        <v>3533</v>
      </c>
      <c r="B361" s="50" t="s">
        <v>3534</v>
      </c>
      <c r="C361" s="114" t="s">
        <v>5677</v>
      </c>
      <c r="D361" s="172"/>
      <c r="E361" s="116" t="s">
        <v>51</v>
      </c>
      <c r="F361" s="155" t="s">
        <v>50</v>
      </c>
      <c r="G361" s="68"/>
      <c r="H361" s="69"/>
      <c r="I361" s="70">
        <f>+G361*H361</f>
        <v>0</v>
      </c>
      <c r="J361" s="71">
        <f t="shared" ref="J361:K363" si="82">+H361*$K$2</f>
        <v>0</v>
      </c>
      <c r="K361" s="71">
        <f t="shared" si="82"/>
        <v>0</v>
      </c>
      <c r="L361" s="2"/>
      <c r="N361" s="46" t="s">
        <v>141</v>
      </c>
    </row>
    <row r="362" spans="1:14" s="117" customFormat="1" ht="15" customHeight="1" outlineLevel="2" x14ac:dyDescent="0.25">
      <c r="A362" s="119" t="s">
        <v>3535</v>
      </c>
      <c r="B362" s="50" t="s">
        <v>3536</v>
      </c>
      <c r="C362" s="114" t="s">
        <v>5345</v>
      </c>
      <c r="D362" s="172"/>
      <c r="E362" s="116" t="s">
        <v>73</v>
      </c>
      <c r="F362" s="155" t="s">
        <v>72</v>
      </c>
      <c r="G362" s="68"/>
      <c r="H362" s="69"/>
      <c r="I362" s="70">
        <f>+G362*H362</f>
        <v>0</v>
      </c>
      <c r="J362" s="71">
        <f t="shared" si="82"/>
        <v>0</v>
      </c>
      <c r="K362" s="71">
        <f t="shared" si="82"/>
        <v>0</v>
      </c>
      <c r="N362" s="46" t="s">
        <v>141</v>
      </c>
    </row>
    <row r="363" spans="1:14" s="117" customFormat="1" ht="15" customHeight="1" outlineLevel="2" x14ac:dyDescent="0.25">
      <c r="A363" s="119" t="s">
        <v>3537</v>
      </c>
      <c r="B363" s="50" t="s">
        <v>3538</v>
      </c>
      <c r="C363" s="48" t="s">
        <v>5345</v>
      </c>
      <c r="D363" s="172"/>
      <c r="E363" s="116" t="s">
        <v>73</v>
      </c>
      <c r="F363" s="155" t="s">
        <v>72</v>
      </c>
      <c r="G363" s="68"/>
      <c r="H363" s="69"/>
      <c r="I363" s="70">
        <f>+G363*H363</f>
        <v>0</v>
      </c>
      <c r="J363" s="71">
        <f t="shared" si="82"/>
        <v>0</v>
      </c>
      <c r="K363" s="71">
        <f t="shared" si="82"/>
        <v>0</v>
      </c>
      <c r="N363" s="46" t="s">
        <v>141</v>
      </c>
    </row>
    <row r="364" spans="1:14" s="117" customFormat="1" ht="15" customHeight="1" outlineLevel="2" x14ac:dyDescent="0.25">
      <c r="A364" s="119" t="s">
        <v>3539</v>
      </c>
      <c r="B364" s="50" t="s">
        <v>3540</v>
      </c>
      <c r="C364" s="114" t="s">
        <v>5345</v>
      </c>
      <c r="D364" s="172"/>
      <c r="E364" s="116" t="s">
        <v>73</v>
      </c>
      <c r="F364" s="155" t="s">
        <v>72</v>
      </c>
      <c r="G364" s="68"/>
      <c r="H364" s="69"/>
      <c r="I364" s="70">
        <f t="shared" ref="I364:I369" si="83">+G364*H364</f>
        <v>0</v>
      </c>
      <c r="J364" s="71">
        <f>+H364*$K$2</f>
        <v>0</v>
      </c>
      <c r="K364" s="71">
        <f>+I364*$K$2</f>
        <v>0</v>
      </c>
      <c r="L364" s="2"/>
      <c r="N364" s="46" t="s">
        <v>141</v>
      </c>
    </row>
    <row r="365" spans="1:14" s="117" customFormat="1" ht="15" customHeight="1" outlineLevel="2" x14ac:dyDescent="0.25">
      <c r="A365" s="119" t="s">
        <v>3541</v>
      </c>
      <c r="B365" s="50" t="s">
        <v>3542</v>
      </c>
      <c r="C365" s="114"/>
      <c r="D365" s="172"/>
      <c r="E365" s="159" t="s">
        <v>123</v>
      </c>
      <c r="F365" s="72" t="s">
        <v>123</v>
      </c>
      <c r="G365" s="68"/>
      <c r="H365" s="69"/>
      <c r="I365" s="70">
        <f t="shared" si="83"/>
        <v>0</v>
      </c>
      <c r="J365" s="71">
        <f t="shared" ref="J365:K368" si="84">+H365*$K$2</f>
        <v>0</v>
      </c>
      <c r="K365" s="71">
        <f t="shared" si="84"/>
        <v>0</v>
      </c>
      <c r="N365" s="118" t="s">
        <v>143</v>
      </c>
    </row>
    <row r="366" spans="1:14" s="117" customFormat="1" ht="15" customHeight="1" outlineLevel="1" x14ac:dyDescent="0.25">
      <c r="A366" s="120" t="s">
        <v>3543</v>
      </c>
      <c r="B366" s="47" t="s">
        <v>3544</v>
      </c>
      <c r="C366" s="114" t="s">
        <v>5668</v>
      </c>
      <c r="D366" s="172"/>
      <c r="E366" s="116" t="s">
        <v>73</v>
      </c>
      <c r="F366" s="155" t="s">
        <v>72</v>
      </c>
      <c r="G366" s="68"/>
      <c r="H366" s="69"/>
      <c r="I366" s="70">
        <f t="shared" si="83"/>
        <v>0</v>
      </c>
      <c r="J366" s="71">
        <f t="shared" si="84"/>
        <v>0</v>
      </c>
      <c r="K366" s="71">
        <f t="shared" si="84"/>
        <v>0</v>
      </c>
      <c r="N366" s="46" t="s">
        <v>141</v>
      </c>
    </row>
    <row r="367" spans="1:14" s="117" customFormat="1" ht="15" customHeight="1" outlineLevel="1" x14ac:dyDescent="0.25">
      <c r="A367" s="120" t="s">
        <v>3545</v>
      </c>
      <c r="B367" s="47" t="s">
        <v>3546</v>
      </c>
      <c r="C367" s="114" t="s">
        <v>5668</v>
      </c>
      <c r="D367" s="172"/>
      <c r="E367" s="116" t="s">
        <v>73</v>
      </c>
      <c r="F367" s="155" t="s">
        <v>72</v>
      </c>
      <c r="G367" s="68"/>
      <c r="H367" s="69"/>
      <c r="I367" s="70">
        <f t="shared" si="83"/>
        <v>0</v>
      </c>
      <c r="J367" s="71">
        <f t="shared" si="84"/>
        <v>0</v>
      </c>
      <c r="K367" s="71">
        <f t="shared" si="84"/>
        <v>0</v>
      </c>
      <c r="N367" s="46" t="s">
        <v>141</v>
      </c>
    </row>
    <row r="368" spans="1:14" s="117" customFormat="1" ht="15" customHeight="1" outlineLevel="1" x14ac:dyDescent="0.25">
      <c r="A368" s="120" t="s">
        <v>3547</v>
      </c>
      <c r="B368" s="47" t="s">
        <v>3548</v>
      </c>
      <c r="C368" s="114" t="s">
        <v>5668</v>
      </c>
      <c r="D368" s="172"/>
      <c r="E368" s="116" t="s">
        <v>34</v>
      </c>
      <c r="F368" s="155" t="s">
        <v>33</v>
      </c>
      <c r="G368" s="68"/>
      <c r="H368" s="69"/>
      <c r="I368" s="70">
        <f t="shared" si="83"/>
        <v>0</v>
      </c>
      <c r="J368" s="71">
        <f t="shared" si="84"/>
        <v>0</v>
      </c>
      <c r="K368" s="71">
        <f t="shared" si="84"/>
        <v>0</v>
      </c>
      <c r="N368" s="46" t="s">
        <v>141</v>
      </c>
    </row>
    <row r="369" spans="1:14" s="117" customFormat="1" ht="15" customHeight="1" outlineLevel="1" x14ac:dyDescent="0.25">
      <c r="A369" s="120" t="s">
        <v>5545</v>
      </c>
      <c r="B369" s="47" t="s">
        <v>3549</v>
      </c>
      <c r="C369" s="114"/>
      <c r="D369" s="172"/>
      <c r="E369" s="159" t="s">
        <v>123</v>
      </c>
      <c r="F369" s="72" t="s">
        <v>123</v>
      </c>
      <c r="G369" s="68"/>
      <c r="H369" s="69"/>
      <c r="I369" s="70">
        <f t="shared" si="83"/>
        <v>0</v>
      </c>
      <c r="J369" s="71">
        <f>+H369*$K$2</f>
        <v>0</v>
      </c>
      <c r="K369" s="71">
        <f>+I369*$K$2</f>
        <v>0</v>
      </c>
      <c r="N369" s="46" t="s">
        <v>143</v>
      </c>
    </row>
    <row r="370" spans="1:14" ht="15" customHeight="1" x14ac:dyDescent="0.25">
      <c r="A370" s="43" t="s">
        <v>3550</v>
      </c>
      <c r="B370" s="43" t="s">
        <v>3551</v>
      </c>
      <c r="C370" s="44"/>
      <c r="D370" s="45"/>
      <c r="E370" s="158"/>
      <c r="F370" s="65"/>
      <c r="G370" s="61"/>
      <c r="H370" s="61"/>
      <c r="I370" s="61"/>
      <c r="J370" s="61"/>
      <c r="K370" s="61"/>
      <c r="N370" s="34" t="s">
        <v>142</v>
      </c>
    </row>
    <row r="371" spans="1:14" s="117" customFormat="1" ht="15" customHeight="1" outlineLevel="1" x14ac:dyDescent="0.25">
      <c r="A371" s="47" t="s">
        <v>3552</v>
      </c>
      <c r="B371" s="47" t="s">
        <v>3553</v>
      </c>
      <c r="C371" s="48"/>
      <c r="D371" s="49"/>
      <c r="E371" s="116"/>
      <c r="F371" s="67"/>
      <c r="G371" s="52"/>
      <c r="H371" s="52"/>
      <c r="I371" s="52"/>
      <c r="J371" s="52"/>
      <c r="K371" s="52"/>
      <c r="N371" s="34" t="s">
        <v>142</v>
      </c>
    </row>
    <row r="372" spans="1:14" s="117" customFormat="1" ht="15" customHeight="1" outlineLevel="2" x14ac:dyDescent="0.25">
      <c r="A372" s="50" t="s">
        <v>3554</v>
      </c>
      <c r="B372" s="50" t="s">
        <v>3555</v>
      </c>
      <c r="C372" s="114" t="s">
        <v>5677</v>
      </c>
      <c r="D372" s="167"/>
      <c r="E372" s="116" t="s">
        <v>51</v>
      </c>
      <c r="F372" s="67" t="s">
        <v>50</v>
      </c>
      <c r="G372" s="68"/>
      <c r="H372" s="69"/>
      <c r="I372" s="70">
        <f>+G372*H372</f>
        <v>0</v>
      </c>
      <c r="J372" s="71">
        <f t="shared" ref="J372:K376" si="85">+H372*$K$2</f>
        <v>0</v>
      </c>
      <c r="K372" s="71">
        <f t="shared" si="85"/>
        <v>0</v>
      </c>
      <c r="N372" s="46" t="s">
        <v>141</v>
      </c>
    </row>
    <row r="373" spans="1:14" s="117" customFormat="1" ht="15" customHeight="1" outlineLevel="2" x14ac:dyDescent="0.25">
      <c r="A373" s="50" t="s">
        <v>3556</v>
      </c>
      <c r="B373" s="50" t="s">
        <v>3557</v>
      </c>
      <c r="C373" s="114" t="s">
        <v>5677</v>
      </c>
      <c r="D373" s="167"/>
      <c r="E373" s="116" t="s">
        <v>51</v>
      </c>
      <c r="F373" s="67" t="s">
        <v>50</v>
      </c>
      <c r="G373" s="68"/>
      <c r="H373" s="69"/>
      <c r="I373" s="70">
        <f>+G373*H373</f>
        <v>0</v>
      </c>
      <c r="J373" s="71">
        <f t="shared" si="85"/>
        <v>0</v>
      </c>
      <c r="K373" s="71">
        <f t="shared" si="85"/>
        <v>0</v>
      </c>
      <c r="N373" s="46" t="s">
        <v>141</v>
      </c>
    </row>
    <row r="374" spans="1:14" s="117" customFormat="1" ht="15" customHeight="1" outlineLevel="2" x14ac:dyDescent="0.25">
      <c r="A374" s="50" t="s">
        <v>3558</v>
      </c>
      <c r="B374" s="50" t="s">
        <v>3559</v>
      </c>
      <c r="C374" s="48"/>
      <c r="D374" s="167"/>
      <c r="E374" s="116" t="s">
        <v>73</v>
      </c>
      <c r="F374" s="67" t="s">
        <v>72</v>
      </c>
      <c r="G374" s="68"/>
      <c r="H374" s="69"/>
      <c r="I374" s="70">
        <f>+G374*H374</f>
        <v>0</v>
      </c>
      <c r="J374" s="71">
        <f t="shared" si="85"/>
        <v>0</v>
      </c>
      <c r="K374" s="71">
        <f t="shared" si="85"/>
        <v>0</v>
      </c>
      <c r="N374" s="46" t="s">
        <v>141</v>
      </c>
    </row>
    <row r="375" spans="1:14" s="117" customFormat="1" ht="15" customHeight="1" outlineLevel="2" x14ac:dyDescent="0.25">
      <c r="A375" s="50" t="s">
        <v>3560</v>
      </c>
      <c r="B375" s="50" t="s">
        <v>3561</v>
      </c>
      <c r="C375" s="48"/>
      <c r="D375" s="167"/>
      <c r="E375" s="116" t="s">
        <v>73</v>
      </c>
      <c r="F375" s="67" t="s">
        <v>72</v>
      </c>
      <c r="G375" s="68"/>
      <c r="H375" s="69"/>
      <c r="I375" s="70">
        <f>+G375*H375</f>
        <v>0</v>
      </c>
      <c r="J375" s="71">
        <f t="shared" si="85"/>
        <v>0</v>
      </c>
      <c r="K375" s="71">
        <f t="shared" si="85"/>
        <v>0</v>
      </c>
      <c r="N375" s="46" t="s">
        <v>141</v>
      </c>
    </row>
    <row r="376" spans="1:14" s="117" customFormat="1" ht="15" customHeight="1" outlineLevel="2" x14ac:dyDescent="0.25">
      <c r="A376" s="50" t="s">
        <v>3562</v>
      </c>
      <c r="B376" s="50" t="s">
        <v>3563</v>
      </c>
      <c r="C376" s="48"/>
      <c r="D376" s="167"/>
      <c r="E376" s="159" t="s">
        <v>123</v>
      </c>
      <c r="F376" s="72" t="s">
        <v>123</v>
      </c>
      <c r="G376" s="68"/>
      <c r="H376" s="69"/>
      <c r="I376" s="70">
        <f>+G376*H376</f>
        <v>0</v>
      </c>
      <c r="J376" s="71">
        <f t="shared" si="85"/>
        <v>0</v>
      </c>
      <c r="K376" s="71">
        <f t="shared" si="85"/>
        <v>0</v>
      </c>
      <c r="N376" s="46" t="s">
        <v>143</v>
      </c>
    </row>
    <row r="377" spans="1:14" s="117" customFormat="1" ht="15" customHeight="1" outlineLevel="1" x14ac:dyDescent="0.25">
      <c r="A377" s="47" t="s">
        <v>3564</v>
      </c>
      <c r="B377" s="47" t="s">
        <v>3565</v>
      </c>
      <c r="C377" s="48"/>
      <c r="D377" s="49"/>
      <c r="E377" s="116"/>
      <c r="F377" s="67"/>
      <c r="G377" s="52"/>
      <c r="H377" s="52"/>
      <c r="I377" s="52"/>
      <c r="J377" s="52"/>
      <c r="K377" s="52"/>
      <c r="N377" s="34" t="s">
        <v>142</v>
      </c>
    </row>
    <row r="378" spans="1:14" s="117" customFormat="1" ht="15" customHeight="1" outlineLevel="2" x14ac:dyDescent="0.25">
      <c r="A378" s="50" t="s">
        <v>3566</v>
      </c>
      <c r="B378" s="50" t="s">
        <v>3567</v>
      </c>
      <c r="C378" s="48"/>
      <c r="D378" s="167"/>
      <c r="E378" s="116" t="s">
        <v>73</v>
      </c>
      <c r="F378" s="67" t="s">
        <v>72</v>
      </c>
      <c r="G378" s="68"/>
      <c r="H378" s="69"/>
      <c r="I378" s="70">
        <f t="shared" ref="I378:I384" si="86">+G378*H378</f>
        <v>0</v>
      </c>
      <c r="J378" s="71">
        <f t="shared" ref="J378:J384" si="87">+H378*$K$2</f>
        <v>0</v>
      </c>
      <c r="K378" s="71">
        <f t="shared" ref="K378:K384" si="88">+I378*$K$2</f>
        <v>0</v>
      </c>
      <c r="N378" s="46" t="s">
        <v>141</v>
      </c>
    </row>
    <row r="379" spans="1:14" s="117" customFormat="1" ht="15" customHeight="1" outlineLevel="2" x14ac:dyDescent="0.25">
      <c r="A379" s="50" t="s">
        <v>3568</v>
      </c>
      <c r="B379" s="50" t="s">
        <v>3569</v>
      </c>
      <c r="C379" s="48"/>
      <c r="D379" s="167"/>
      <c r="E379" s="116" t="s">
        <v>73</v>
      </c>
      <c r="F379" s="67" t="s">
        <v>72</v>
      </c>
      <c r="G379" s="68"/>
      <c r="H379" s="69"/>
      <c r="I379" s="70">
        <f t="shared" si="86"/>
        <v>0</v>
      </c>
      <c r="J379" s="71">
        <f t="shared" si="87"/>
        <v>0</v>
      </c>
      <c r="K379" s="71">
        <f t="shared" si="88"/>
        <v>0</v>
      </c>
      <c r="N379" s="46" t="s">
        <v>141</v>
      </c>
    </row>
    <row r="380" spans="1:14" s="117" customFormat="1" ht="15" customHeight="1" outlineLevel="2" x14ac:dyDescent="0.25">
      <c r="A380" s="50" t="s">
        <v>3570</v>
      </c>
      <c r="B380" s="50" t="s">
        <v>3571</v>
      </c>
      <c r="C380" s="48" t="s">
        <v>5668</v>
      </c>
      <c r="D380" s="167"/>
      <c r="E380" s="116" t="s">
        <v>51</v>
      </c>
      <c r="F380" s="67" t="s">
        <v>50</v>
      </c>
      <c r="G380" s="68"/>
      <c r="H380" s="69"/>
      <c r="I380" s="70">
        <f t="shared" si="86"/>
        <v>0</v>
      </c>
      <c r="J380" s="71">
        <f t="shared" si="87"/>
        <v>0</v>
      </c>
      <c r="K380" s="71">
        <f t="shared" si="88"/>
        <v>0</v>
      </c>
      <c r="N380" s="46" t="s">
        <v>141</v>
      </c>
    </row>
    <row r="381" spans="1:14" s="117" customFormat="1" ht="15" customHeight="1" outlineLevel="2" x14ac:dyDescent="0.25">
      <c r="A381" s="50" t="s">
        <v>3572</v>
      </c>
      <c r="B381" s="50" t="s">
        <v>3573</v>
      </c>
      <c r="C381" s="114" t="s">
        <v>5677</v>
      </c>
      <c r="D381" s="167"/>
      <c r="E381" s="116" t="s">
        <v>51</v>
      </c>
      <c r="F381" s="67" t="s">
        <v>50</v>
      </c>
      <c r="G381" s="68"/>
      <c r="H381" s="69"/>
      <c r="I381" s="70">
        <f t="shared" si="86"/>
        <v>0</v>
      </c>
      <c r="J381" s="71">
        <f t="shared" si="87"/>
        <v>0</v>
      </c>
      <c r="K381" s="71">
        <f t="shared" si="88"/>
        <v>0</v>
      </c>
      <c r="N381" s="46" t="s">
        <v>141</v>
      </c>
    </row>
    <row r="382" spans="1:14" s="117" customFormat="1" ht="15" customHeight="1" outlineLevel="2" x14ac:dyDescent="0.25">
      <c r="A382" s="50" t="s">
        <v>3574</v>
      </c>
      <c r="B382" s="50" t="s">
        <v>3575</v>
      </c>
      <c r="C382" s="48" t="s">
        <v>5668</v>
      </c>
      <c r="D382" s="167"/>
      <c r="E382" s="116" t="s">
        <v>73</v>
      </c>
      <c r="F382" s="67" t="s">
        <v>72</v>
      </c>
      <c r="G382" s="68"/>
      <c r="H382" s="69"/>
      <c r="I382" s="70">
        <f t="shared" si="86"/>
        <v>0</v>
      </c>
      <c r="J382" s="71">
        <f t="shared" si="87"/>
        <v>0</v>
      </c>
      <c r="K382" s="71">
        <f t="shared" si="88"/>
        <v>0</v>
      </c>
      <c r="N382" s="46" t="s">
        <v>141</v>
      </c>
    </row>
    <row r="383" spans="1:14" s="117" customFormat="1" ht="15" customHeight="1" outlineLevel="2" x14ac:dyDescent="0.25">
      <c r="A383" s="50" t="s">
        <v>3576</v>
      </c>
      <c r="B383" s="50" t="s">
        <v>3577</v>
      </c>
      <c r="C383" s="48" t="s">
        <v>5668</v>
      </c>
      <c r="D383" s="167"/>
      <c r="E383" s="116" t="s">
        <v>73</v>
      </c>
      <c r="F383" s="67" t="s">
        <v>72</v>
      </c>
      <c r="G383" s="68"/>
      <c r="H383" s="69"/>
      <c r="I383" s="70">
        <f t="shared" si="86"/>
        <v>0</v>
      </c>
      <c r="J383" s="71">
        <f t="shared" si="87"/>
        <v>0</v>
      </c>
      <c r="K383" s="71">
        <f t="shared" si="88"/>
        <v>0</v>
      </c>
      <c r="N383" s="46" t="s">
        <v>141</v>
      </c>
    </row>
    <row r="384" spans="1:14" s="117" customFormat="1" ht="15" customHeight="1" outlineLevel="2" x14ac:dyDescent="0.25">
      <c r="A384" s="50" t="s">
        <v>3578</v>
      </c>
      <c r="B384" s="50" t="s">
        <v>5375</v>
      </c>
      <c r="C384" s="48" t="s">
        <v>5339</v>
      </c>
      <c r="D384" s="167"/>
      <c r="E384" s="116" t="s">
        <v>73</v>
      </c>
      <c r="F384" s="67" t="s">
        <v>72</v>
      </c>
      <c r="G384" s="68"/>
      <c r="H384" s="69"/>
      <c r="I384" s="70">
        <f t="shared" si="86"/>
        <v>0</v>
      </c>
      <c r="J384" s="71">
        <f t="shared" si="87"/>
        <v>0</v>
      </c>
      <c r="K384" s="71">
        <f t="shared" si="88"/>
        <v>0</v>
      </c>
      <c r="N384" s="46" t="s">
        <v>141</v>
      </c>
    </row>
    <row r="385" spans="1:14" s="117" customFormat="1" ht="15" customHeight="1" outlineLevel="2" x14ac:dyDescent="0.25">
      <c r="A385" s="50" t="s">
        <v>3579</v>
      </c>
      <c r="B385" s="50" t="s">
        <v>3580</v>
      </c>
      <c r="C385" s="48"/>
      <c r="D385" s="167"/>
      <c r="E385" s="159" t="s">
        <v>123</v>
      </c>
      <c r="F385" s="72" t="s">
        <v>123</v>
      </c>
      <c r="G385" s="68"/>
      <c r="H385" s="69"/>
      <c r="I385" s="70">
        <f>+G385*H385</f>
        <v>0</v>
      </c>
      <c r="J385" s="71">
        <f>+H385*$K$2</f>
        <v>0</v>
      </c>
      <c r="K385" s="71">
        <f>+I385*$K$2</f>
        <v>0</v>
      </c>
      <c r="N385" s="46" t="s">
        <v>143</v>
      </c>
    </row>
    <row r="386" spans="1:14" s="117" customFormat="1" ht="15" customHeight="1" outlineLevel="1" x14ac:dyDescent="0.25">
      <c r="A386" s="47" t="s">
        <v>3581</v>
      </c>
      <c r="B386" s="47" t="s">
        <v>3582</v>
      </c>
      <c r="C386" s="48"/>
      <c r="D386" s="49"/>
      <c r="E386" s="116"/>
      <c r="F386" s="67"/>
      <c r="G386" s="52"/>
      <c r="H386" s="52"/>
      <c r="I386" s="52"/>
      <c r="J386" s="52"/>
      <c r="K386" s="52"/>
      <c r="N386" s="34" t="s">
        <v>142</v>
      </c>
    </row>
    <row r="387" spans="1:14" s="117" customFormat="1" ht="15" customHeight="1" outlineLevel="2" x14ac:dyDescent="0.25">
      <c r="A387" s="50" t="s">
        <v>3583</v>
      </c>
      <c r="B387" s="50" t="s">
        <v>3584</v>
      </c>
      <c r="C387" s="114" t="s">
        <v>5677</v>
      </c>
      <c r="D387" s="167"/>
      <c r="E387" s="116" t="s">
        <v>51</v>
      </c>
      <c r="F387" s="67" t="s">
        <v>50</v>
      </c>
      <c r="G387" s="68"/>
      <c r="H387" s="69"/>
      <c r="I387" s="70">
        <f>+G387*H387</f>
        <v>0</v>
      </c>
      <c r="J387" s="71">
        <f t="shared" ref="J387:K390" si="89">+H387*$K$2</f>
        <v>0</v>
      </c>
      <c r="K387" s="71">
        <f t="shared" si="89"/>
        <v>0</v>
      </c>
      <c r="N387" s="46" t="s">
        <v>141</v>
      </c>
    </row>
    <row r="388" spans="1:14" s="117" customFormat="1" ht="15" customHeight="1" outlineLevel="2" x14ac:dyDescent="0.25">
      <c r="A388" s="50" t="s">
        <v>3585</v>
      </c>
      <c r="B388" s="50" t="s">
        <v>3586</v>
      </c>
      <c r="C388" s="114" t="s">
        <v>5677</v>
      </c>
      <c r="D388" s="167"/>
      <c r="E388" s="116" t="s">
        <v>51</v>
      </c>
      <c r="F388" s="67" t="s">
        <v>50</v>
      </c>
      <c r="G388" s="68"/>
      <c r="H388" s="69"/>
      <c r="I388" s="70">
        <f>+G388*H388</f>
        <v>0</v>
      </c>
      <c r="J388" s="71">
        <f t="shared" si="89"/>
        <v>0</v>
      </c>
      <c r="K388" s="71">
        <f t="shared" si="89"/>
        <v>0</v>
      </c>
      <c r="N388" s="46" t="s">
        <v>141</v>
      </c>
    </row>
    <row r="389" spans="1:14" s="117" customFormat="1" ht="15" customHeight="1" outlineLevel="2" x14ac:dyDescent="0.25">
      <c r="A389" s="50" t="s">
        <v>3587</v>
      </c>
      <c r="B389" s="50" t="s">
        <v>3588</v>
      </c>
      <c r="C389" s="114" t="s">
        <v>5677</v>
      </c>
      <c r="D389" s="167"/>
      <c r="E389" s="116" t="s">
        <v>51</v>
      </c>
      <c r="F389" s="67" t="s">
        <v>50</v>
      </c>
      <c r="G389" s="68"/>
      <c r="H389" s="69"/>
      <c r="I389" s="70">
        <f>+G389*H389</f>
        <v>0</v>
      </c>
      <c r="J389" s="71">
        <f t="shared" si="89"/>
        <v>0</v>
      </c>
      <c r="K389" s="71">
        <f t="shared" si="89"/>
        <v>0</v>
      </c>
      <c r="N389" s="46" t="s">
        <v>141</v>
      </c>
    </row>
    <row r="390" spans="1:14" s="117" customFormat="1" ht="15" customHeight="1" outlineLevel="2" x14ac:dyDescent="0.25">
      <c r="A390" s="50" t="s">
        <v>3589</v>
      </c>
      <c r="B390" s="50" t="s">
        <v>3590</v>
      </c>
      <c r="C390" s="48"/>
      <c r="D390" s="167"/>
      <c r="E390" s="116" t="s">
        <v>51</v>
      </c>
      <c r="F390" s="67" t="s">
        <v>50</v>
      </c>
      <c r="G390" s="68"/>
      <c r="H390" s="69"/>
      <c r="I390" s="70">
        <f>+G390*H390</f>
        <v>0</v>
      </c>
      <c r="J390" s="71">
        <f t="shared" si="89"/>
        <v>0</v>
      </c>
      <c r="K390" s="71">
        <f t="shared" si="89"/>
        <v>0</v>
      </c>
      <c r="N390" s="46" t="s">
        <v>143</v>
      </c>
    </row>
    <row r="391" spans="1:14" s="117" customFormat="1" ht="15" customHeight="1" outlineLevel="1" x14ac:dyDescent="0.25">
      <c r="A391" s="47" t="s">
        <v>3591</v>
      </c>
      <c r="B391" s="47" t="s">
        <v>5328</v>
      </c>
      <c r="C391" s="48"/>
      <c r="D391" s="49"/>
      <c r="E391" s="116"/>
      <c r="F391" s="67"/>
      <c r="G391" s="52"/>
      <c r="H391" s="52"/>
      <c r="I391" s="52"/>
      <c r="J391" s="52"/>
      <c r="K391" s="52"/>
      <c r="N391" s="34" t="s">
        <v>142</v>
      </c>
    </row>
    <row r="392" spans="1:14" s="117" customFormat="1" ht="15" customHeight="1" outlineLevel="2" x14ac:dyDescent="0.25">
      <c r="A392" s="50" t="s">
        <v>3592</v>
      </c>
      <c r="B392" s="50" t="s">
        <v>5329</v>
      </c>
      <c r="C392" s="48" t="s">
        <v>5677</v>
      </c>
      <c r="D392" s="167"/>
      <c r="E392" s="116" t="s">
        <v>51</v>
      </c>
      <c r="F392" s="67" t="s">
        <v>50</v>
      </c>
      <c r="G392" s="68"/>
      <c r="H392" s="69"/>
      <c r="I392" s="70">
        <f>+G392*H392</f>
        <v>0</v>
      </c>
      <c r="J392" s="71">
        <f t="shared" ref="J392:K396" si="90">+H392*$K$2</f>
        <v>0</v>
      </c>
      <c r="K392" s="71">
        <f t="shared" si="90"/>
        <v>0</v>
      </c>
      <c r="N392" s="46" t="s">
        <v>141</v>
      </c>
    </row>
    <row r="393" spans="1:14" s="117" customFormat="1" ht="15" customHeight="1" outlineLevel="2" x14ac:dyDescent="0.25">
      <c r="A393" s="50" t="s">
        <v>3593</v>
      </c>
      <c r="B393" s="50" t="s">
        <v>5330</v>
      </c>
      <c r="C393" s="48" t="s">
        <v>5677</v>
      </c>
      <c r="D393" s="167"/>
      <c r="E393" s="116" t="s">
        <v>51</v>
      </c>
      <c r="F393" s="67" t="s">
        <v>50</v>
      </c>
      <c r="G393" s="68"/>
      <c r="H393" s="69"/>
      <c r="I393" s="70">
        <f>+G393*H393</f>
        <v>0</v>
      </c>
      <c r="J393" s="71">
        <f t="shared" si="90"/>
        <v>0</v>
      </c>
      <c r="K393" s="71">
        <f t="shared" si="90"/>
        <v>0</v>
      </c>
      <c r="N393" s="46" t="s">
        <v>141</v>
      </c>
    </row>
    <row r="394" spans="1:14" s="117" customFormat="1" ht="15" customHeight="1" outlineLevel="2" x14ac:dyDescent="0.25">
      <c r="A394" s="50" t="s">
        <v>3594</v>
      </c>
      <c r="B394" s="50" t="s">
        <v>5331</v>
      </c>
      <c r="C394" s="48" t="s">
        <v>5677</v>
      </c>
      <c r="D394" s="167"/>
      <c r="E394" s="116" t="s">
        <v>51</v>
      </c>
      <c r="F394" s="67" t="s">
        <v>50</v>
      </c>
      <c r="G394" s="68"/>
      <c r="H394" s="69"/>
      <c r="I394" s="70">
        <f>+G394*H394</f>
        <v>0</v>
      </c>
      <c r="J394" s="71">
        <f t="shared" si="90"/>
        <v>0</v>
      </c>
      <c r="K394" s="71">
        <f t="shared" si="90"/>
        <v>0</v>
      </c>
      <c r="N394" s="46" t="s">
        <v>141</v>
      </c>
    </row>
    <row r="395" spans="1:14" s="117" customFormat="1" ht="15" customHeight="1" outlineLevel="2" x14ac:dyDescent="0.25">
      <c r="A395" s="50" t="s">
        <v>3595</v>
      </c>
      <c r="B395" s="50" t="s">
        <v>5332</v>
      </c>
      <c r="C395" s="48" t="s">
        <v>5677</v>
      </c>
      <c r="D395" s="167"/>
      <c r="E395" s="116" t="s">
        <v>51</v>
      </c>
      <c r="F395" s="67" t="s">
        <v>50</v>
      </c>
      <c r="G395" s="68"/>
      <c r="H395" s="69"/>
      <c r="I395" s="70">
        <f>+G395*H395</f>
        <v>0</v>
      </c>
      <c r="J395" s="71">
        <f t="shared" si="90"/>
        <v>0</v>
      </c>
      <c r="K395" s="71">
        <f t="shared" si="90"/>
        <v>0</v>
      </c>
      <c r="N395" s="46" t="s">
        <v>141</v>
      </c>
    </row>
    <row r="396" spans="1:14" s="117" customFormat="1" ht="15" customHeight="1" outlineLevel="2" x14ac:dyDescent="0.25">
      <c r="A396" s="50" t="s">
        <v>3596</v>
      </c>
      <c r="B396" s="50" t="s">
        <v>5333</v>
      </c>
      <c r="C396" s="48"/>
      <c r="D396" s="167"/>
      <c r="E396" s="116" t="s">
        <v>51</v>
      </c>
      <c r="F396" s="67" t="s">
        <v>50</v>
      </c>
      <c r="G396" s="68"/>
      <c r="H396" s="69"/>
      <c r="I396" s="70">
        <f>+G396*H396</f>
        <v>0</v>
      </c>
      <c r="J396" s="71">
        <f t="shared" si="90"/>
        <v>0</v>
      </c>
      <c r="K396" s="71">
        <f t="shared" si="90"/>
        <v>0</v>
      </c>
      <c r="N396" s="46" t="s">
        <v>143</v>
      </c>
    </row>
    <row r="397" spans="1:14" s="117" customFormat="1" ht="15" customHeight="1" outlineLevel="1" x14ac:dyDescent="0.25">
      <c r="A397" s="47" t="s">
        <v>3597</v>
      </c>
      <c r="B397" s="47" t="s">
        <v>3598</v>
      </c>
      <c r="C397" s="48"/>
      <c r="D397" s="49"/>
      <c r="E397" s="116"/>
      <c r="F397" s="67"/>
      <c r="G397" s="52"/>
      <c r="H397" s="52"/>
      <c r="I397" s="52"/>
      <c r="J397" s="52"/>
      <c r="K397" s="52"/>
      <c r="N397" s="34" t="s">
        <v>142</v>
      </c>
    </row>
    <row r="398" spans="1:14" s="117" customFormat="1" ht="15" customHeight="1" outlineLevel="2" x14ac:dyDescent="0.25">
      <c r="A398" s="50" t="s">
        <v>3599</v>
      </c>
      <c r="B398" s="50" t="s">
        <v>3600</v>
      </c>
      <c r="C398" s="48" t="s">
        <v>5668</v>
      </c>
      <c r="D398" s="167"/>
      <c r="E398" s="116" t="s">
        <v>73</v>
      </c>
      <c r="F398" s="67" t="s">
        <v>72</v>
      </c>
      <c r="G398" s="68"/>
      <c r="H398" s="69"/>
      <c r="I398" s="70">
        <f t="shared" ref="I398:I406" si="91">+G398*H398</f>
        <v>0</v>
      </c>
      <c r="J398" s="71">
        <f t="shared" ref="J398:K401" si="92">+H398*$K$2</f>
        <v>0</v>
      </c>
      <c r="K398" s="71">
        <f t="shared" si="92"/>
        <v>0</v>
      </c>
      <c r="N398" s="46" t="s">
        <v>141</v>
      </c>
    </row>
    <row r="399" spans="1:14" s="117" customFormat="1" ht="15" customHeight="1" outlineLevel="2" x14ac:dyDescent="0.25">
      <c r="A399" s="50" t="s">
        <v>3601</v>
      </c>
      <c r="B399" s="50" t="s">
        <v>3602</v>
      </c>
      <c r="C399" s="48" t="s">
        <v>5668</v>
      </c>
      <c r="D399" s="167"/>
      <c r="E399" s="116" t="s">
        <v>73</v>
      </c>
      <c r="F399" s="67" t="s">
        <v>72</v>
      </c>
      <c r="G399" s="68"/>
      <c r="H399" s="69"/>
      <c r="I399" s="70">
        <f t="shared" si="91"/>
        <v>0</v>
      </c>
      <c r="J399" s="71">
        <f t="shared" si="92"/>
        <v>0</v>
      </c>
      <c r="K399" s="71">
        <f t="shared" si="92"/>
        <v>0</v>
      </c>
      <c r="N399" s="46" t="s">
        <v>141</v>
      </c>
    </row>
    <row r="400" spans="1:14" s="117" customFormat="1" ht="15" customHeight="1" outlineLevel="2" x14ac:dyDescent="0.25">
      <c r="A400" s="50" t="s">
        <v>3603</v>
      </c>
      <c r="B400" s="50" t="s">
        <v>3604</v>
      </c>
      <c r="C400" s="48" t="s">
        <v>5668</v>
      </c>
      <c r="D400" s="167"/>
      <c r="E400" s="116" t="s">
        <v>73</v>
      </c>
      <c r="F400" s="67" t="s">
        <v>72</v>
      </c>
      <c r="G400" s="68"/>
      <c r="H400" s="69"/>
      <c r="I400" s="70">
        <f t="shared" si="91"/>
        <v>0</v>
      </c>
      <c r="J400" s="71">
        <f t="shared" si="92"/>
        <v>0</v>
      </c>
      <c r="K400" s="71">
        <f t="shared" si="92"/>
        <v>0</v>
      </c>
      <c r="N400" s="46" t="s">
        <v>141</v>
      </c>
    </row>
    <row r="401" spans="1:14" s="117" customFormat="1" ht="15" customHeight="1" outlineLevel="2" x14ac:dyDescent="0.25">
      <c r="A401" s="50" t="s">
        <v>3605</v>
      </c>
      <c r="B401" s="50" t="s">
        <v>3606</v>
      </c>
      <c r="C401" s="48" t="s">
        <v>5668</v>
      </c>
      <c r="D401" s="167"/>
      <c r="E401" s="116" t="s">
        <v>73</v>
      </c>
      <c r="F401" s="67" t="s">
        <v>72</v>
      </c>
      <c r="G401" s="68"/>
      <c r="H401" s="69"/>
      <c r="I401" s="70">
        <f t="shared" si="91"/>
        <v>0</v>
      </c>
      <c r="J401" s="71">
        <f t="shared" si="92"/>
        <v>0</v>
      </c>
      <c r="K401" s="71">
        <f t="shared" si="92"/>
        <v>0</v>
      </c>
      <c r="N401" s="46" t="s">
        <v>141</v>
      </c>
    </row>
    <row r="402" spans="1:14" s="117" customFormat="1" ht="15" customHeight="1" outlineLevel="2" x14ac:dyDescent="0.25">
      <c r="A402" s="50" t="s">
        <v>3607</v>
      </c>
      <c r="B402" s="50" t="s">
        <v>3608</v>
      </c>
      <c r="C402" s="48" t="s">
        <v>5668</v>
      </c>
      <c r="D402" s="167"/>
      <c r="E402" s="116" t="s">
        <v>73</v>
      </c>
      <c r="F402" s="67" t="s">
        <v>72</v>
      </c>
      <c r="G402" s="68"/>
      <c r="H402" s="69"/>
      <c r="I402" s="70">
        <f t="shared" si="91"/>
        <v>0</v>
      </c>
      <c r="J402" s="71">
        <f t="shared" ref="J402:K405" si="93">+H402*$K$2</f>
        <v>0</v>
      </c>
      <c r="K402" s="71">
        <f t="shared" si="93"/>
        <v>0</v>
      </c>
      <c r="L402" s="2"/>
      <c r="N402" s="46" t="s">
        <v>141</v>
      </c>
    </row>
    <row r="403" spans="1:14" s="117" customFormat="1" ht="15" customHeight="1" outlineLevel="2" x14ac:dyDescent="0.25">
      <c r="A403" s="50" t="s">
        <v>3609</v>
      </c>
      <c r="B403" s="50" t="s">
        <v>3610</v>
      </c>
      <c r="C403" s="48" t="s">
        <v>5668</v>
      </c>
      <c r="D403" s="167"/>
      <c r="E403" s="116" t="s">
        <v>73</v>
      </c>
      <c r="F403" s="67" t="s">
        <v>72</v>
      </c>
      <c r="G403" s="68"/>
      <c r="H403" s="69"/>
      <c r="I403" s="70">
        <f t="shared" si="91"/>
        <v>0</v>
      </c>
      <c r="J403" s="71">
        <f t="shared" si="93"/>
        <v>0</v>
      </c>
      <c r="K403" s="71">
        <f t="shared" si="93"/>
        <v>0</v>
      </c>
      <c r="N403" s="46" t="s">
        <v>141</v>
      </c>
    </row>
    <row r="404" spans="1:14" s="117" customFormat="1" ht="15" customHeight="1" outlineLevel="2" x14ac:dyDescent="0.25">
      <c r="A404" s="50" t="s">
        <v>3611</v>
      </c>
      <c r="B404" s="50" t="s">
        <v>3612</v>
      </c>
      <c r="C404" s="48" t="s">
        <v>5668</v>
      </c>
      <c r="D404" s="167"/>
      <c r="E404" s="116" t="s">
        <v>73</v>
      </c>
      <c r="F404" s="67" t="s">
        <v>72</v>
      </c>
      <c r="G404" s="68"/>
      <c r="H404" s="69"/>
      <c r="I404" s="70">
        <f t="shared" si="91"/>
        <v>0</v>
      </c>
      <c r="J404" s="71">
        <f t="shared" si="93"/>
        <v>0</v>
      </c>
      <c r="K404" s="71">
        <f t="shared" si="93"/>
        <v>0</v>
      </c>
      <c r="N404" s="46" t="s">
        <v>141</v>
      </c>
    </row>
    <row r="405" spans="1:14" s="117" customFormat="1" ht="15" customHeight="1" outlineLevel="2" x14ac:dyDescent="0.25">
      <c r="A405" s="50" t="s">
        <v>3613</v>
      </c>
      <c r="B405" s="50" t="s">
        <v>3614</v>
      </c>
      <c r="C405" s="48" t="s">
        <v>5668</v>
      </c>
      <c r="D405" s="167"/>
      <c r="E405" s="116" t="s">
        <v>73</v>
      </c>
      <c r="F405" s="67" t="s">
        <v>72</v>
      </c>
      <c r="G405" s="68"/>
      <c r="H405" s="69"/>
      <c r="I405" s="70">
        <f t="shared" si="91"/>
        <v>0</v>
      </c>
      <c r="J405" s="71">
        <f t="shared" si="93"/>
        <v>0</v>
      </c>
      <c r="K405" s="71">
        <f t="shared" si="93"/>
        <v>0</v>
      </c>
      <c r="N405" s="46" t="s">
        <v>143</v>
      </c>
    </row>
    <row r="406" spans="1:14" s="117" customFormat="1" ht="15" customHeight="1" outlineLevel="1" x14ac:dyDescent="0.25">
      <c r="A406" s="47" t="s">
        <v>3615</v>
      </c>
      <c r="B406" s="47" t="s">
        <v>3616</v>
      </c>
      <c r="C406" s="48"/>
      <c r="D406" s="167"/>
      <c r="E406" s="116" t="s">
        <v>73</v>
      </c>
      <c r="F406" s="67" t="s">
        <v>3617</v>
      </c>
      <c r="G406" s="68"/>
      <c r="H406" s="69"/>
      <c r="I406" s="70">
        <f t="shared" si="91"/>
        <v>0</v>
      </c>
      <c r="J406" s="71">
        <f>+H406*$K$2</f>
        <v>0</v>
      </c>
      <c r="K406" s="71">
        <f>+I406*$K$2</f>
        <v>0</v>
      </c>
      <c r="N406" s="46" t="s">
        <v>141</v>
      </c>
    </row>
    <row r="407" spans="1:14" s="117" customFormat="1" ht="15" customHeight="1" outlineLevel="1" x14ac:dyDescent="0.25">
      <c r="A407" s="47" t="s">
        <v>3618</v>
      </c>
      <c r="B407" s="47" t="s">
        <v>3619</v>
      </c>
      <c r="C407" s="48"/>
      <c r="D407" s="49"/>
      <c r="E407" s="116"/>
      <c r="F407" s="67"/>
      <c r="G407" s="52"/>
      <c r="H407" s="52"/>
      <c r="I407" s="52"/>
      <c r="J407" s="52"/>
      <c r="K407" s="52"/>
      <c r="N407" s="34" t="s">
        <v>142</v>
      </c>
    </row>
    <row r="408" spans="1:14" s="117" customFormat="1" ht="15" customHeight="1" outlineLevel="2" x14ac:dyDescent="0.25">
      <c r="A408" s="50" t="s">
        <v>3620</v>
      </c>
      <c r="B408" s="50" t="s">
        <v>3621</v>
      </c>
      <c r="C408" s="48"/>
      <c r="D408" s="167"/>
      <c r="E408" s="116" t="s">
        <v>73</v>
      </c>
      <c r="F408" s="67" t="s">
        <v>72</v>
      </c>
      <c r="G408" s="68"/>
      <c r="H408" s="69"/>
      <c r="I408" s="70">
        <f>+G408*H408</f>
        <v>0</v>
      </c>
      <c r="J408" s="71">
        <f t="shared" ref="J408:K411" si="94">+H408*$K$2</f>
        <v>0</v>
      </c>
      <c r="K408" s="71">
        <f t="shared" si="94"/>
        <v>0</v>
      </c>
      <c r="N408" s="46" t="s">
        <v>141</v>
      </c>
    </row>
    <row r="409" spans="1:14" s="117" customFormat="1" ht="15" customHeight="1" outlineLevel="2" x14ac:dyDescent="0.25">
      <c r="A409" s="50" t="s">
        <v>3622</v>
      </c>
      <c r="B409" s="50" t="s">
        <v>3623</v>
      </c>
      <c r="C409" s="48"/>
      <c r="D409" s="167"/>
      <c r="E409" s="116" t="s">
        <v>73</v>
      </c>
      <c r="F409" s="67" t="s">
        <v>72</v>
      </c>
      <c r="G409" s="68"/>
      <c r="H409" s="69"/>
      <c r="I409" s="70">
        <f>+G409*H409</f>
        <v>0</v>
      </c>
      <c r="J409" s="71">
        <f t="shared" si="94"/>
        <v>0</v>
      </c>
      <c r="K409" s="71">
        <f t="shared" si="94"/>
        <v>0</v>
      </c>
      <c r="N409" s="46" t="s">
        <v>141</v>
      </c>
    </row>
    <row r="410" spans="1:14" s="117" customFormat="1" ht="15" customHeight="1" outlineLevel="2" x14ac:dyDescent="0.25">
      <c r="A410" s="50" t="s">
        <v>3624</v>
      </c>
      <c r="B410" s="50" t="s">
        <v>3625</v>
      </c>
      <c r="C410" s="48"/>
      <c r="D410" s="167"/>
      <c r="E410" s="116" t="s">
        <v>73</v>
      </c>
      <c r="F410" s="67" t="s">
        <v>72</v>
      </c>
      <c r="G410" s="68"/>
      <c r="H410" s="69"/>
      <c r="I410" s="70">
        <f>+G410*H410</f>
        <v>0</v>
      </c>
      <c r="J410" s="71">
        <f t="shared" si="94"/>
        <v>0</v>
      </c>
      <c r="K410" s="71">
        <f t="shared" si="94"/>
        <v>0</v>
      </c>
      <c r="N410" s="46" t="s">
        <v>141</v>
      </c>
    </row>
    <row r="411" spans="1:14" s="117" customFormat="1" ht="15" customHeight="1" outlineLevel="2" x14ac:dyDescent="0.25">
      <c r="A411" s="50" t="s">
        <v>3626</v>
      </c>
      <c r="B411" s="50" t="s">
        <v>3627</v>
      </c>
      <c r="C411" s="48"/>
      <c r="D411" s="167"/>
      <c r="E411" s="116" t="s">
        <v>73</v>
      </c>
      <c r="F411" s="67" t="s">
        <v>72</v>
      </c>
      <c r="G411" s="68"/>
      <c r="H411" s="69"/>
      <c r="I411" s="70">
        <f>+G411*H411</f>
        <v>0</v>
      </c>
      <c r="J411" s="71">
        <f t="shared" si="94"/>
        <v>0</v>
      </c>
      <c r="K411" s="71">
        <f t="shared" si="94"/>
        <v>0</v>
      </c>
      <c r="N411" s="46" t="s">
        <v>143</v>
      </c>
    </row>
    <row r="412" spans="1:14" s="117" customFormat="1" ht="15" customHeight="1" outlineLevel="1" x14ac:dyDescent="0.25">
      <c r="A412" s="47" t="s">
        <v>3628</v>
      </c>
      <c r="B412" s="47" t="s">
        <v>3629</v>
      </c>
      <c r="C412" s="48"/>
      <c r="D412" s="49"/>
      <c r="E412" s="116"/>
      <c r="F412" s="67"/>
      <c r="G412" s="52"/>
      <c r="H412" s="52"/>
      <c r="I412" s="52"/>
      <c r="J412" s="52"/>
      <c r="K412" s="52"/>
      <c r="N412" s="34" t="s">
        <v>142</v>
      </c>
    </row>
    <row r="413" spans="1:14" s="117" customFormat="1" ht="15" customHeight="1" outlineLevel="2" x14ac:dyDescent="0.25">
      <c r="A413" s="119" t="s">
        <v>3630</v>
      </c>
      <c r="B413" s="50" t="s">
        <v>3631</v>
      </c>
      <c r="C413" s="48" t="s">
        <v>136</v>
      </c>
      <c r="D413" s="167"/>
      <c r="E413" s="116" t="s">
        <v>254</v>
      </c>
      <c r="F413" s="67" t="s">
        <v>58</v>
      </c>
      <c r="G413" s="68"/>
      <c r="H413" s="69"/>
      <c r="I413" s="70">
        <f>+G413*H413</f>
        <v>0</v>
      </c>
      <c r="J413" s="71">
        <f t="shared" ref="J413:K417" si="95">+H413*$K$2</f>
        <v>0</v>
      </c>
      <c r="K413" s="71">
        <f t="shared" si="95"/>
        <v>0</v>
      </c>
      <c r="N413" s="46" t="s">
        <v>141</v>
      </c>
    </row>
    <row r="414" spans="1:14" s="117" customFormat="1" ht="15" customHeight="1" outlineLevel="2" x14ac:dyDescent="0.25">
      <c r="A414" s="119" t="s">
        <v>3632</v>
      </c>
      <c r="B414" s="50" t="s">
        <v>3633</v>
      </c>
      <c r="C414" s="48"/>
      <c r="D414" s="167"/>
      <c r="E414" s="116" t="s">
        <v>254</v>
      </c>
      <c r="F414" s="67" t="s">
        <v>58</v>
      </c>
      <c r="G414" s="68"/>
      <c r="H414" s="69"/>
      <c r="I414" s="70">
        <f>+G414*H414</f>
        <v>0</v>
      </c>
      <c r="J414" s="71">
        <f t="shared" si="95"/>
        <v>0</v>
      </c>
      <c r="K414" s="71">
        <f t="shared" si="95"/>
        <v>0</v>
      </c>
      <c r="N414" s="46" t="s">
        <v>141</v>
      </c>
    </row>
    <row r="415" spans="1:14" s="117" customFormat="1" ht="15" customHeight="1" outlineLevel="2" x14ac:dyDescent="0.25">
      <c r="A415" s="50" t="s">
        <v>3634</v>
      </c>
      <c r="B415" s="50" t="s">
        <v>3635</v>
      </c>
      <c r="C415" s="114"/>
      <c r="D415" s="172"/>
      <c r="E415" s="116" t="s">
        <v>73</v>
      </c>
      <c r="F415" s="155" t="s">
        <v>72</v>
      </c>
      <c r="G415" s="68"/>
      <c r="H415" s="69"/>
      <c r="I415" s="70">
        <f>+G415*H415</f>
        <v>0</v>
      </c>
      <c r="J415" s="71">
        <f t="shared" si="95"/>
        <v>0</v>
      </c>
      <c r="K415" s="71">
        <f t="shared" si="95"/>
        <v>0</v>
      </c>
      <c r="N415" s="46" t="s">
        <v>141</v>
      </c>
    </row>
    <row r="416" spans="1:14" s="117" customFormat="1" ht="15" customHeight="1" outlineLevel="2" x14ac:dyDescent="0.25">
      <c r="A416" s="119" t="s">
        <v>3636</v>
      </c>
      <c r="B416" s="50" t="s">
        <v>3637</v>
      </c>
      <c r="C416" s="114"/>
      <c r="D416" s="172"/>
      <c r="E416" s="116" t="s">
        <v>55</v>
      </c>
      <c r="F416" s="155" t="s">
        <v>54</v>
      </c>
      <c r="G416" s="68"/>
      <c r="H416" s="69"/>
      <c r="I416" s="70">
        <f>+G416*H416</f>
        <v>0</v>
      </c>
      <c r="J416" s="71">
        <f t="shared" si="95"/>
        <v>0</v>
      </c>
      <c r="K416" s="71">
        <f t="shared" si="95"/>
        <v>0</v>
      </c>
      <c r="N416" s="46" t="s">
        <v>141</v>
      </c>
    </row>
    <row r="417" spans="1:14" s="117" customFormat="1" ht="15" customHeight="1" outlineLevel="2" x14ac:dyDescent="0.25">
      <c r="A417" s="119" t="s">
        <v>3638</v>
      </c>
      <c r="B417" s="50" t="s">
        <v>3639</v>
      </c>
      <c r="C417" s="114"/>
      <c r="D417" s="172"/>
      <c r="E417" s="159" t="s">
        <v>123</v>
      </c>
      <c r="F417" s="72" t="s">
        <v>123</v>
      </c>
      <c r="G417" s="68"/>
      <c r="H417" s="69"/>
      <c r="I417" s="70">
        <f>+G417*H417</f>
        <v>0</v>
      </c>
      <c r="J417" s="71">
        <f t="shared" si="95"/>
        <v>0</v>
      </c>
      <c r="K417" s="71">
        <f t="shared" si="95"/>
        <v>0</v>
      </c>
      <c r="N417" s="46" t="s">
        <v>143</v>
      </c>
    </row>
    <row r="418" spans="1:14" s="117" customFormat="1" ht="15" customHeight="1" outlineLevel="1" x14ac:dyDescent="0.25">
      <c r="A418" s="120" t="s">
        <v>3640</v>
      </c>
      <c r="B418" s="47" t="s">
        <v>3641</v>
      </c>
      <c r="C418" s="114"/>
      <c r="D418" s="115"/>
      <c r="E418" s="116"/>
      <c r="F418" s="155"/>
      <c r="G418" s="116"/>
      <c r="H418" s="116"/>
      <c r="I418" s="116"/>
      <c r="J418" s="116"/>
      <c r="K418" s="116"/>
      <c r="N418" s="34" t="s">
        <v>142</v>
      </c>
    </row>
    <row r="419" spans="1:14" s="117" customFormat="1" ht="15" customHeight="1" outlineLevel="2" x14ac:dyDescent="0.25">
      <c r="A419" s="50" t="s">
        <v>3642</v>
      </c>
      <c r="B419" s="50" t="s">
        <v>3643</v>
      </c>
      <c r="C419" s="114"/>
      <c r="D419" s="172"/>
      <c r="E419" s="116" t="s">
        <v>73</v>
      </c>
      <c r="F419" s="155" t="s">
        <v>72</v>
      </c>
      <c r="G419" s="68"/>
      <c r="H419" s="69"/>
      <c r="I419" s="70">
        <f>+G419*H419</f>
        <v>0</v>
      </c>
      <c r="J419" s="71">
        <f t="shared" ref="J419:K422" si="96">+H419*$K$2</f>
        <v>0</v>
      </c>
      <c r="K419" s="71">
        <f t="shared" si="96"/>
        <v>0</v>
      </c>
      <c r="N419" s="46" t="s">
        <v>141</v>
      </c>
    </row>
    <row r="420" spans="1:14" s="117" customFormat="1" ht="15" customHeight="1" outlineLevel="2" x14ac:dyDescent="0.25">
      <c r="A420" s="119" t="s">
        <v>3644</v>
      </c>
      <c r="B420" s="50" t="s">
        <v>3645</v>
      </c>
      <c r="C420" s="114"/>
      <c r="D420" s="172"/>
      <c r="E420" s="116" t="s">
        <v>51</v>
      </c>
      <c r="F420" s="155" t="s">
        <v>50</v>
      </c>
      <c r="G420" s="68"/>
      <c r="H420" s="69"/>
      <c r="I420" s="70">
        <f>+G420*H420</f>
        <v>0</v>
      </c>
      <c r="J420" s="71">
        <f t="shared" si="96"/>
        <v>0</v>
      </c>
      <c r="K420" s="71">
        <f t="shared" si="96"/>
        <v>0</v>
      </c>
      <c r="N420" s="46" t="s">
        <v>141</v>
      </c>
    </row>
    <row r="421" spans="1:14" s="117" customFormat="1" ht="15" customHeight="1" outlineLevel="2" x14ac:dyDescent="0.25">
      <c r="A421" s="50" t="s">
        <v>3646</v>
      </c>
      <c r="B421" s="50" t="s">
        <v>3647</v>
      </c>
      <c r="C421" s="114"/>
      <c r="D421" s="172"/>
      <c r="E421" s="116" t="s">
        <v>73</v>
      </c>
      <c r="F421" s="155" t="s">
        <v>72</v>
      </c>
      <c r="G421" s="68"/>
      <c r="H421" s="69"/>
      <c r="I421" s="70">
        <f>+G421*H421</f>
        <v>0</v>
      </c>
      <c r="J421" s="71">
        <f t="shared" si="96"/>
        <v>0</v>
      </c>
      <c r="K421" s="71">
        <f t="shared" si="96"/>
        <v>0</v>
      </c>
      <c r="N421" s="46" t="s">
        <v>141</v>
      </c>
    </row>
    <row r="422" spans="1:14" s="117" customFormat="1" ht="15" customHeight="1" outlineLevel="2" x14ac:dyDescent="0.25">
      <c r="A422" s="119" t="s">
        <v>3648</v>
      </c>
      <c r="B422" s="50" t="s">
        <v>3649</v>
      </c>
      <c r="C422" s="114"/>
      <c r="D422" s="172"/>
      <c r="E422" s="159" t="s">
        <v>123</v>
      </c>
      <c r="F422" s="72" t="s">
        <v>123</v>
      </c>
      <c r="G422" s="68"/>
      <c r="H422" s="69"/>
      <c r="I422" s="70">
        <f>+G422*H422</f>
        <v>0</v>
      </c>
      <c r="J422" s="71">
        <f t="shared" si="96"/>
        <v>0</v>
      </c>
      <c r="K422" s="71">
        <f t="shared" si="96"/>
        <v>0</v>
      </c>
      <c r="N422" s="46" t="s">
        <v>143</v>
      </c>
    </row>
    <row r="423" spans="1:14" s="117" customFormat="1" ht="15" customHeight="1" outlineLevel="1" x14ac:dyDescent="0.25">
      <c r="A423" s="47" t="s">
        <v>3650</v>
      </c>
      <c r="B423" s="47" t="s">
        <v>3651</v>
      </c>
      <c r="C423" s="48"/>
      <c r="D423" s="49"/>
      <c r="E423" s="116"/>
      <c r="F423" s="67"/>
      <c r="G423" s="52"/>
      <c r="H423" s="52"/>
      <c r="I423" s="52"/>
      <c r="J423" s="52"/>
      <c r="K423" s="52"/>
      <c r="N423" s="34" t="s">
        <v>142</v>
      </c>
    </row>
    <row r="424" spans="1:14" s="117" customFormat="1" ht="15" customHeight="1" outlineLevel="2" x14ac:dyDescent="0.25">
      <c r="A424" s="50" t="s">
        <v>3652</v>
      </c>
      <c r="B424" s="50" t="s">
        <v>3653</v>
      </c>
      <c r="C424" s="48"/>
      <c r="D424" s="167"/>
      <c r="E424" s="116" t="s">
        <v>73</v>
      </c>
      <c r="F424" s="67" t="s">
        <v>72</v>
      </c>
      <c r="G424" s="68"/>
      <c r="H424" s="69"/>
      <c r="I424" s="70">
        <f t="shared" ref="I424:I436" si="97">+G424*H424</f>
        <v>0</v>
      </c>
      <c r="J424" s="71">
        <f t="shared" ref="J424:J436" si="98">+H424*$K$2</f>
        <v>0</v>
      </c>
      <c r="K424" s="71">
        <f t="shared" ref="K424:K436" si="99">+I424*$K$2</f>
        <v>0</v>
      </c>
      <c r="N424" s="46" t="s">
        <v>141</v>
      </c>
    </row>
    <row r="425" spans="1:14" s="117" customFormat="1" ht="15" customHeight="1" outlineLevel="2" x14ac:dyDescent="0.25">
      <c r="A425" s="50" t="s">
        <v>3654</v>
      </c>
      <c r="B425" s="50" t="s">
        <v>3655</v>
      </c>
      <c r="C425" s="48"/>
      <c r="D425" s="167"/>
      <c r="E425" s="116" t="s">
        <v>73</v>
      </c>
      <c r="F425" s="67" t="s">
        <v>72</v>
      </c>
      <c r="G425" s="68"/>
      <c r="H425" s="69"/>
      <c r="I425" s="70">
        <f t="shared" si="97"/>
        <v>0</v>
      </c>
      <c r="J425" s="71">
        <f t="shared" si="98"/>
        <v>0</v>
      </c>
      <c r="K425" s="71">
        <f t="shared" si="99"/>
        <v>0</v>
      </c>
      <c r="N425" s="46" t="s">
        <v>141</v>
      </c>
    </row>
    <row r="426" spans="1:14" s="117" customFormat="1" ht="15" customHeight="1" outlineLevel="2" x14ac:dyDescent="0.25">
      <c r="A426" s="50" t="s">
        <v>3656</v>
      </c>
      <c r="B426" s="50" t="s">
        <v>3657</v>
      </c>
      <c r="C426" s="48"/>
      <c r="D426" s="167"/>
      <c r="E426" s="116" t="s">
        <v>73</v>
      </c>
      <c r="F426" s="67" t="s">
        <v>72</v>
      </c>
      <c r="G426" s="68"/>
      <c r="H426" s="69"/>
      <c r="I426" s="70">
        <f t="shared" si="97"/>
        <v>0</v>
      </c>
      <c r="J426" s="71">
        <f t="shared" si="98"/>
        <v>0</v>
      </c>
      <c r="K426" s="71">
        <f t="shared" si="99"/>
        <v>0</v>
      </c>
      <c r="N426" s="46" t="s">
        <v>141</v>
      </c>
    </row>
    <row r="427" spans="1:14" s="117" customFormat="1" ht="15" customHeight="1" outlineLevel="2" x14ac:dyDescent="0.25">
      <c r="A427" s="50" t="s">
        <v>3658</v>
      </c>
      <c r="B427" s="50" t="s">
        <v>3659</v>
      </c>
      <c r="C427" s="48"/>
      <c r="D427" s="167"/>
      <c r="E427" s="116" t="s">
        <v>73</v>
      </c>
      <c r="F427" s="67" t="s">
        <v>72</v>
      </c>
      <c r="G427" s="68"/>
      <c r="H427" s="69"/>
      <c r="I427" s="70">
        <f t="shared" si="97"/>
        <v>0</v>
      </c>
      <c r="J427" s="71">
        <f t="shared" si="98"/>
        <v>0</v>
      </c>
      <c r="K427" s="71">
        <f t="shared" si="99"/>
        <v>0</v>
      </c>
      <c r="N427" s="46" t="s">
        <v>141</v>
      </c>
    </row>
    <row r="428" spans="1:14" s="117" customFormat="1" ht="15" customHeight="1" outlineLevel="2" x14ac:dyDescent="0.25">
      <c r="A428" s="50" t="s">
        <v>3660</v>
      </c>
      <c r="B428" s="50" t="s">
        <v>3661</v>
      </c>
      <c r="C428" s="48"/>
      <c r="D428" s="167"/>
      <c r="E428" s="116" t="s">
        <v>73</v>
      </c>
      <c r="F428" s="67" t="s">
        <v>72</v>
      </c>
      <c r="G428" s="68"/>
      <c r="H428" s="69"/>
      <c r="I428" s="70">
        <f t="shared" si="97"/>
        <v>0</v>
      </c>
      <c r="J428" s="71">
        <f t="shared" si="98"/>
        <v>0</v>
      </c>
      <c r="K428" s="71">
        <f t="shared" si="99"/>
        <v>0</v>
      </c>
      <c r="N428" s="46" t="s">
        <v>141</v>
      </c>
    </row>
    <row r="429" spans="1:14" s="117" customFormat="1" ht="15" customHeight="1" outlineLevel="2" x14ac:dyDescent="0.25">
      <c r="A429" s="50" t="s">
        <v>3662</v>
      </c>
      <c r="B429" s="50" t="s">
        <v>3663</v>
      </c>
      <c r="C429" s="48"/>
      <c r="D429" s="167"/>
      <c r="E429" s="116" t="s">
        <v>73</v>
      </c>
      <c r="F429" s="67" t="s">
        <v>72</v>
      </c>
      <c r="G429" s="68"/>
      <c r="H429" s="69"/>
      <c r="I429" s="70">
        <f t="shared" si="97"/>
        <v>0</v>
      </c>
      <c r="J429" s="71">
        <f t="shared" si="98"/>
        <v>0</v>
      </c>
      <c r="K429" s="71">
        <f t="shared" si="99"/>
        <v>0</v>
      </c>
      <c r="N429" s="46" t="s">
        <v>141</v>
      </c>
    </row>
    <row r="430" spans="1:14" s="117" customFormat="1" ht="15" customHeight="1" outlineLevel="2" x14ac:dyDescent="0.25">
      <c r="A430" s="50" t="s">
        <v>3664</v>
      </c>
      <c r="B430" s="50" t="s">
        <v>3665</v>
      </c>
      <c r="C430" s="48"/>
      <c r="D430" s="167"/>
      <c r="E430" s="116" t="s">
        <v>73</v>
      </c>
      <c r="F430" s="67" t="s">
        <v>72</v>
      </c>
      <c r="G430" s="68"/>
      <c r="H430" s="69"/>
      <c r="I430" s="70">
        <f t="shared" si="97"/>
        <v>0</v>
      </c>
      <c r="J430" s="71">
        <f t="shared" si="98"/>
        <v>0</v>
      </c>
      <c r="K430" s="71">
        <f t="shared" si="99"/>
        <v>0</v>
      </c>
      <c r="N430" s="46" t="s">
        <v>141</v>
      </c>
    </row>
    <row r="431" spans="1:14" s="117" customFormat="1" ht="15" customHeight="1" outlineLevel="2" x14ac:dyDescent="0.25">
      <c r="A431" s="50" t="s">
        <v>3666</v>
      </c>
      <c r="B431" s="50" t="s">
        <v>3667</v>
      </c>
      <c r="C431" s="48"/>
      <c r="D431" s="167"/>
      <c r="E431" s="116" t="s">
        <v>73</v>
      </c>
      <c r="F431" s="67" t="s">
        <v>72</v>
      </c>
      <c r="G431" s="68"/>
      <c r="H431" s="69"/>
      <c r="I431" s="70">
        <f t="shared" si="97"/>
        <v>0</v>
      </c>
      <c r="J431" s="71">
        <f t="shared" si="98"/>
        <v>0</v>
      </c>
      <c r="K431" s="71">
        <f t="shared" si="99"/>
        <v>0</v>
      </c>
      <c r="N431" s="46" t="s">
        <v>141</v>
      </c>
    </row>
    <row r="432" spans="1:14" ht="15" customHeight="1" outlineLevel="2" x14ac:dyDescent="0.25">
      <c r="A432" s="50" t="s">
        <v>3668</v>
      </c>
      <c r="B432" s="50" t="s">
        <v>3669</v>
      </c>
      <c r="C432" s="48" t="s">
        <v>5668</v>
      </c>
      <c r="D432" s="167"/>
      <c r="E432" s="116" t="s">
        <v>73</v>
      </c>
      <c r="F432" s="67" t="s">
        <v>72</v>
      </c>
      <c r="G432" s="68"/>
      <c r="H432" s="69"/>
      <c r="I432" s="70">
        <f t="shared" si="97"/>
        <v>0</v>
      </c>
      <c r="J432" s="71">
        <f t="shared" si="98"/>
        <v>0</v>
      </c>
      <c r="K432" s="71">
        <f t="shared" si="99"/>
        <v>0</v>
      </c>
      <c r="N432" s="46" t="s">
        <v>141</v>
      </c>
    </row>
    <row r="433" spans="1:14" ht="15" customHeight="1" outlineLevel="2" x14ac:dyDescent="0.25">
      <c r="A433" s="50" t="s">
        <v>3670</v>
      </c>
      <c r="B433" s="50" t="s">
        <v>3671</v>
      </c>
      <c r="C433" s="48" t="s">
        <v>5668</v>
      </c>
      <c r="D433" s="167"/>
      <c r="E433" s="116" t="s">
        <v>73</v>
      </c>
      <c r="F433" s="67" t="s">
        <v>72</v>
      </c>
      <c r="G433" s="68"/>
      <c r="H433" s="69"/>
      <c r="I433" s="70">
        <f t="shared" si="97"/>
        <v>0</v>
      </c>
      <c r="J433" s="71">
        <f t="shared" si="98"/>
        <v>0</v>
      </c>
      <c r="K433" s="71">
        <f t="shared" si="99"/>
        <v>0</v>
      </c>
      <c r="N433" s="46" t="s">
        <v>141</v>
      </c>
    </row>
    <row r="434" spans="1:14" s="36" customFormat="1" ht="15" customHeight="1" outlineLevel="2" x14ac:dyDescent="0.25">
      <c r="A434" s="119" t="s">
        <v>3672</v>
      </c>
      <c r="B434" s="50" t="s">
        <v>3673</v>
      </c>
      <c r="C434" s="114" t="s">
        <v>5668</v>
      </c>
      <c r="D434" s="172"/>
      <c r="E434" s="116" t="s">
        <v>73</v>
      </c>
      <c r="F434" s="155" t="s">
        <v>72</v>
      </c>
      <c r="G434" s="68"/>
      <c r="H434" s="69"/>
      <c r="I434" s="70">
        <f t="shared" si="97"/>
        <v>0</v>
      </c>
      <c r="J434" s="71">
        <f t="shared" si="98"/>
        <v>0</v>
      </c>
      <c r="K434" s="71">
        <f t="shared" si="99"/>
        <v>0</v>
      </c>
      <c r="M434"/>
      <c r="N434" s="46" t="s">
        <v>141</v>
      </c>
    </row>
    <row r="435" spans="1:14" s="36" customFormat="1" ht="15" customHeight="1" outlineLevel="2" x14ac:dyDescent="0.25">
      <c r="A435" s="119" t="s">
        <v>3674</v>
      </c>
      <c r="B435" s="50" t="s">
        <v>3675</v>
      </c>
      <c r="C435" s="114" t="s">
        <v>5668</v>
      </c>
      <c r="D435" s="172"/>
      <c r="E435" s="116" t="s">
        <v>73</v>
      </c>
      <c r="F435" s="155" t="s">
        <v>72</v>
      </c>
      <c r="G435" s="68"/>
      <c r="H435" s="69"/>
      <c r="I435" s="70">
        <f t="shared" si="97"/>
        <v>0</v>
      </c>
      <c r="J435" s="71">
        <f t="shared" si="98"/>
        <v>0</v>
      </c>
      <c r="K435" s="71">
        <f t="shared" si="99"/>
        <v>0</v>
      </c>
      <c r="M435"/>
      <c r="N435" s="46" t="s">
        <v>141</v>
      </c>
    </row>
    <row r="436" spans="1:14" s="117" customFormat="1" ht="15" customHeight="1" outlineLevel="2" x14ac:dyDescent="0.25">
      <c r="A436" s="50" t="s">
        <v>3676</v>
      </c>
      <c r="B436" s="50" t="s">
        <v>3677</v>
      </c>
      <c r="C436" s="81"/>
      <c r="D436" s="169"/>
      <c r="E436" s="116" t="s">
        <v>73</v>
      </c>
      <c r="F436" s="155" t="s">
        <v>72</v>
      </c>
      <c r="G436" s="68"/>
      <c r="H436" s="69"/>
      <c r="I436" s="70">
        <f t="shared" si="97"/>
        <v>0</v>
      </c>
      <c r="J436" s="71">
        <f t="shared" si="98"/>
        <v>0</v>
      </c>
      <c r="K436" s="71">
        <f t="shared" si="99"/>
        <v>0</v>
      </c>
      <c r="N436" s="46" t="s">
        <v>143</v>
      </c>
    </row>
    <row r="437" spans="1:14" s="117" customFormat="1" ht="15" customHeight="1" outlineLevel="1" x14ac:dyDescent="0.25">
      <c r="A437" s="47" t="s">
        <v>3678</v>
      </c>
      <c r="B437" s="47" t="s">
        <v>3679</v>
      </c>
      <c r="C437" s="48"/>
      <c r="D437" s="167"/>
      <c r="E437" s="159" t="s">
        <v>123</v>
      </c>
      <c r="F437" s="72" t="s">
        <v>123</v>
      </c>
      <c r="G437" s="68"/>
      <c r="H437" s="69"/>
      <c r="I437" s="70">
        <f>+G437*H437</f>
        <v>0</v>
      </c>
      <c r="J437" s="71">
        <f>+H437*$K$2</f>
        <v>0</v>
      </c>
      <c r="K437" s="71">
        <f>+I437*$K$2</f>
        <v>0</v>
      </c>
      <c r="N437" s="46" t="s">
        <v>143</v>
      </c>
    </row>
    <row r="438" spans="1:14" ht="15" customHeight="1" x14ac:dyDescent="0.25">
      <c r="A438" s="43" t="s">
        <v>3680</v>
      </c>
      <c r="B438" s="43" t="s">
        <v>3681</v>
      </c>
      <c r="C438" s="44"/>
      <c r="D438" s="45"/>
      <c r="E438" s="158"/>
      <c r="F438" s="65"/>
      <c r="G438" s="61"/>
      <c r="H438" s="61"/>
      <c r="I438" s="61"/>
      <c r="J438" s="61"/>
      <c r="K438" s="61"/>
      <c r="N438" s="34" t="s">
        <v>142</v>
      </c>
    </row>
    <row r="439" spans="1:14" s="117" customFormat="1" ht="15" customHeight="1" outlineLevel="1" x14ac:dyDescent="0.25">
      <c r="A439" s="47" t="s">
        <v>3682</v>
      </c>
      <c r="B439" s="47" t="s">
        <v>3683</v>
      </c>
      <c r="C439" s="48"/>
      <c r="D439" s="49"/>
      <c r="E439" s="116"/>
      <c r="F439" s="67"/>
      <c r="G439" s="52"/>
      <c r="H439" s="52"/>
      <c r="I439" s="52"/>
      <c r="J439" s="52"/>
      <c r="K439" s="52"/>
      <c r="N439" s="34" t="s">
        <v>142</v>
      </c>
    </row>
    <row r="440" spans="1:14" s="117" customFormat="1" ht="15" customHeight="1" outlineLevel="2" x14ac:dyDescent="0.25">
      <c r="A440" s="50" t="s">
        <v>3684</v>
      </c>
      <c r="B440" s="50" t="s">
        <v>3685</v>
      </c>
      <c r="C440" s="48" t="s">
        <v>5670</v>
      </c>
      <c r="D440" s="167"/>
      <c r="E440" s="116" t="s">
        <v>73</v>
      </c>
      <c r="F440" s="67" t="s">
        <v>72</v>
      </c>
      <c r="G440" s="68"/>
      <c r="H440" s="69"/>
      <c r="I440" s="70">
        <f t="shared" ref="I440:I445" si="100">+G440*H440</f>
        <v>0</v>
      </c>
      <c r="J440" s="71">
        <f t="shared" ref="J440:K445" si="101">+H440*$K$2</f>
        <v>0</v>
      </c>
      <c r="K440" s="71">
        <f t="shared" si="101"/>
        <v>0</v>
      </c>
      <c r="N440" s="46" t="s">
        <v>141</v>
      </c>
    </row>
    <row r="441" spans="1:14" s="117" customFormat="1" ht="15" customHeight="1" outlineLevel="2" x14ac:dyDescent="0.25">
      <c r="A441" s="50" t="s">
        <v>3686</v>
      </c>
      <c r="B441" s="50" t="s">
        <v>3687</v>
      </c>
      <c r="C441" s="48" t="s">
        <v>5670</v>
      </c>
      <c r="D441" s="167"/>
      <c r="E441" s="116" t="s">
        <v>51</v>
      </c>
      <c r="F441" s="67" t="s">
        <v>50</v>
      </c>
      <c r="G441" s="68"/>
      <c r="H441" s="69"/>
      <c r="I441" s="70">
        <f t="shared" si="100"/>
        <v>0</v>
      </c>
      <c r="J441" s="71">
        <f t="shared" si="101"/>
        <v>0</v>
      </c>
      <c r="K441" s="71">
        <f t="shared" si="101"/>
        <v>0</v>
      </c>
      <c r="N441" s="46" t="s">
        <v>141</v>
      </c>
    </row>
    <row r="442" spans="1:14" s="117" customFormat="1" ht="15" customHeight="1" outlineLevel="2" x14ac:dyDescent="0.25">
      <c r="A442" s="50" t="s">
        <v>3688</v>
      </c>
      <c r="B442" s="50" t="s">
        <v>3689</v>
      </c>
      <c r="C442" s="48" t="s">
        <v>5668</v>
      </c>
      <c r="D442" s="167"/>
      <c r="E442" s="116" t="s">
        <v>73</v>
      </c>
      <c r="F442" s="67" t="s">
        <v>72</v>
      </c>
      <c r="G442" s="68"/>
      <c r="H442" s="69"/>
      <c r="I442" s="70">
        <f t="shared" si="100"/>
        <v>0</v>
      </c>
      <c r="J442" s="71">
        <f t="shared" si="101"/>
        <v>0</v>
      </c>
      <c r="K442" s="71">
        <f t="shared" si="101"/>
        <v>0</v>
      </c>
      <c r="N442" s="46" t="s">
        <v>141</v>
      </c>
    </row>
    <row r="443" spans="1:14" s="117" customFormat="1" ht="15" customHeight="1" outlineLevel="2" x14ac:dyDescent="0.25">
      <c r="A443" s="50" t="s">
        <v>3690</v>
      </c>
      <c r="B443" s="50" t="s">
        <v>3691</v>
      </c>
      <c r="C443" s="48" t="s">
        <v>5670</v>
      </c>
      <c r="D443" s="167"/>
      <c r="E443" s="116" t="s">
        <v>73</v>
      </c>
      <c r="F443" s="67" t="s">
        <v>72</v>
      </c>
      <c r="G443" s="68"/>
      <c r="H443" s="69"/>
      <c r="I443" s="70">
        <f t="shared" si="100"/>
        <v>0</v>
      </c>
      <c r="J443" s="71">
        <f t="shared" si="101"/>
        <v>0</v>
      </c>
      <c r="K443" s="71">
        <f t="shared" si="101"/>
        <v>0</v>
      </c>
      <c r="N443" s="46" t="s">
        <v>141</v>
      </c>
    </row>
    <row r="444" spans="1:14" s="117" customFormat="1" ht="15" customHeight="1" outlineLevel="2" x14ac:dyDescent="0.25">
      <c r="A444" s="50" t="s">
        <v>3692</v>
      </c>
      <c r="B444" s="50" t="s">
        <v>3693</v>
      </c>
      <c r="C444" s="48" t="s">
        <v>5668</v>
      </c>
      <c r="D444" s="167"/>
      <c r="E444" s="116" t="s">
        <v>73</v>
      </c>
      <c r="F444" s="67" t="s">
        <v>72</v>
      </c>
      <c r="G444" s="68"/>
      <c r="H444" s="69"/>
      <c r="I444" s="70">
        <f t="shared" si="100"/>
        <v>0</v>
      </c>
      <c r="J444" s="71">
        <f t="shared" si="101"/>
        <v>0</v>
      </c>
      <c r="K444" s="71">
        <f t="shared" si="101"/>
        <v>0</v>
      </c>
      <c r="N444" s="46" t="s">
        <v>141</v>
      </c>
    </row>
    <row r="445" spans="1:14" s="117" customFormat="1" ht="15" customHeight="1" outlineLevel="2" x14ac:dyDescent="0.25">
      <c r="A445" s="50" t="s">
        <v>3694</v>
      </c>
      <c r="B445" s="50" t="s">
        <v>3695</v>
      </c>
      <c r="C445" s="48"/>
      <c r="D445" s="167"/>
      <c r="E445" s="159" t="s">
        <v>123</v>
      </c>
      <c r="F445" s="72" t="s">
        <v>123</v>
      </c>
      <c r="G445" s="68"/>
      <c r="H445" s="69"/>
      <c r="I445" s="70">
        <f t="shared" si="100"/>
        <v>0</v>
      </c>
      <c r="J445" s="71">
        <f t="shared" si="101"/>
        <v>0</v>
      </c>
      <c r="K445" s="71">
        <f t="shared" si="101"/>
        <v>0</v>
      </c>
      <c r="N445" s="46" t="s">
        <v>143</v>
      </c>
    </row>
    <row r="446" spans="1:14" s="117" customFormat="1" ht="15" customHeight="1" outlineLevel="1" x14ac:dyDescent="0.25">
      <c r="A446" s="47" t="s">
        <v>3696</v>
      </c>
      <c r="B446" s="47" t="s">
        <v>3697</v>
      </c>
      <c r="C446" s="48"/>
      <c r="D446" s="167"/>
      <c r="E446" s="159" t="s">
        <v>123</v>
      </c>
      <c r="F446" s="72" t="s">
        <v>123</v>
      </c>
      <c r="G446" s="68"/>
      <c r="H446" s="69"/>
      <c r="I446" s="70">
        <f>+G446*H446</f>
        <v>0</v>
      </c>
      <c r="J446" s="71">
        <f>+H446*$K$2</f>
        <v>0</v>
      </c>
      <c r="K446" s="71">
        <f>+I446*$K$2</f>
        <v>0</v>
      </c>
      <c r="N446" s="46" t="s">
        <v>143</v>
      </c>
    </row>
    <row r="447" spans="1:14" ht="15" customHeight="1" x14ac:dyDescent="0.25">
      <c r="A447" s="43" t="s">
        <v>3698</v>
      </c>
      <c r="B447" s="43" t="s">
        <v>3699</v>
      </c>
      <c r="C447" s="44"/>
      <c r="D447" s="45"/>
      <c r="E447" s="158"/>
      <c r="F447" s="65"/>
      <c r="G447" s="61"/>
      <c r="H447" s="61"/>
      <c r="I447" s="61"/>
      <c r="J447" s="61"/>
      <c r="K447" s="61"/>
      <c r="L447" s="117"/>
      <c r="M447" s="117"/>
      <c r="N447" s="34" t="s">
        <v>142</v>
      </c>
    </row>
    <row r="448" spans="1:14" s="117" customFormat="1" ht="15" customHeight="1" outlineLevel="1" x14ac:dyDescent="0.25">
      <c r="A448" s="47" t="s">
        <v>3700</v>
      </c>
      <c r="B448" s="47" t="s">
        <v>3701</v>
      </c>
      <c r="C448" s="48"/>
      <c r="D448" s="49"/>
      <c r="E448" s="116"/>
      <c r="F448" s="67"/>
      <c r="G448" s="52"/>
      <c r="H448" s="52"/>
      <c r="I448" s="52"/>
      <c r="J448" s="52"/>
      <c r="K448" s="52"/>
      <c r="N448" s="118" t="s">
        <v>142</v>
      </c>
    </row>
    <row r="449" spans="1:14" s="117" customFormat="1" ht="15" customHeight="1" outlineLevel="2" x14ac:dyDescent="0.25">
      <c r="A449" s="50" t="s">
        <v>3702</v>
      </c>
      <c r="B449" s="50" t="s">
        <v>3703</v>
      </c>
      <c r="C449" s="48"/>
      <c r="D449" s="167"/>
      <c r="E449" s="116" t="s">
        <v>73</v>
      </c>
      <c r="F449" s="67" t="s">
        <v>72</v>
      </c>
      <c r="G449" s="68"/>
      <c r="H449" s="69"/>
      <c r="I449" s="70">
        <f t="shared" ref="I449:I457" si="102">+G449*H449</f>
        <v>0</v>
      </c>
      <c r="J449" s="71">
        <f t="shared" ref="J449:J457" si="103">+H449*$K$2</f>
        <v>0</v>
      </c>
      <c r="K449" s="71">
        <f t="shared" ref="K449:K457" si="104">+I449*$K$2</f>
        <v>0</v>
      </c>
      <c r="N449" s="46" t="s">
        <v>141</v>
      </c>
    </row>
    <row r="450" spans="1:14" s="117" customFormat="1" ht="15" customHeight="1" outlineLevel="2" x14ac:dyDescent="0.25">
      <c r="A450" s="50" t="s">
        <v>3704</v>
      </c>
      <c r="B450" s="50" t="s">
        <v>3705</v>
      </c>
      <c r="C450" s="48" t="s">
        <v>5339</v>
      </c>
      <c r="D450" s="167"/>
      <c r="E450" s="116" t="s">
        <v>73</v>
      </c>
      <c r="F450" s="67" t="s">
        <v>72</v>
      </c>
      <c r="G450" s="68"/>
      <c r="H450" s="69"/>
      <c r="I450" s="70">
        <f t="shared" si="102"/>
        <v>0</v>
      </c>
      <c r="J450" s="71">
        <f t="shared" si="103"/>
        <v>0</v>
      </c>
      <c r="K450" s="71">
        <f t="shared" si="104"/>
        <v>0</v>
      </c>
      <c r="L450" s="2"/>
      <c r="N450" s="46" t="s">
        <v>141</v>
      </c>
    </row>
    <row r="451" spans="1:14" s="117" customFormat="1" ht="15" customHeight="1" outlineLevel="2" x14ac:dyDescent="0.25">
      <c r="A451" s="50" t="s">
        <v>3706</v>
      </c>
      <c r="B451" s="50" t="s">
        <v>3707</v>
      </c>
      <c r="C451" s="48" t="s">
        <v>5677</v>
      </c>
      <c r="D451" s="167"/>
      <c r="E451" s="116" t="s">
        <v>51</v>
      </c>
      <c r="F451" s="67" t="s">
        <v>50</v>
      </c>
      <c r="G451" s="68"/>
      <c r="H451" s="69"/>
      <c r="I451" s="70">
        <f t="shared" si="102"/>
        <v>0</v>
      </c>
      <c r="J451" s="71">
        <f t="shared" si="103"/>
        <v>0</v>
      </c>
      <c r="K451" s="71">
        <f t="shared" si="104"/>
        <v>0</v>
      </c>
      <c r="N451" s="46" t="s">
        <v>141</v>
      </c>
    </row>
    <row r="452" spans="1:14" s="117" customFormat="1" ht="15" customHeight="1" outlineLevel="2" x14ac:dyDescent="0.25">
      <c r="A452" s="50" t="s">
        <v>3708</v>
      </c>
      <c r="B452" s="50" t="s">
        <v>3709</v>
      </c>
      <c r="C452" s="48" t="s">
        <v>5677</v>
      </c>
      <c r="D452" s="167"/>
      <c r="E452" s="116" t="s">
        <v>51</v>
      </c>
      <c r="F452" s="67" t="s">
        <v>50</v>
      </c>
      <c r="G452" s="68"/>
      <c r="H452" s="69"/>
      <c r="I452" s="70">
        <f t="shared" si="102"/>
        <v>0</v>
      </c>
      <c r="J452" s="71">
        <f t="shared" si="103"/>
        <v>0</v>
      </c>
      <c r="K452" s="71">
        <f t="shared" si="104"/>
        <v>0</v>
      </c>
      <c r="N452" s="46" t="s">
        <v>141</v>
      </c>
    </row>
    <row r="453" spans="1:14" s="117" customFormat="1" ht="15" customHeight="1" outlineLevel="2" x14ac:dyDescent="0.25">
      <c r="A453" s="50" t="s">
        <v>3710</v>
      </c>
      <c r="B453" s="50" t="s">
        <v>3711</v>
      </c>
      <c r="C453" s="48" t="s">
        <v>5677</v>
      </c>
      <c r="D453" s="167"/>
      <c r="E453" s="116" t="s">
        <v>51</v>
      </c>
      <c r="F453" s="67" t="s">
        <v>50</v>
      </c>
      <c r="G453" s="68"/>
      <c r="H453" s="69"/>
      <c r="I453" s="70">
        <f t="shared" si="102"/>
        <v>0</v>
      </c>
      <c r="J453" s="71">
        <f t="shared" si="103"/>
        <v>0</v>
      </c>
      <c r="K453" s="71">
        <f t="shared" si="104"/>
        <v>0</v>
      </c>
      <c r="N453" s="46" t="s">
        <v>141</v>
      </c>
    </row>
    <row r="454" spans="1:14" s="117" customFormat="1" ht="15" customHeight="1" outlineLevel="2" x14ac:dyDescent="0.25">
      <c r="A454" s="50" t="s">
        <v>3712</v>
      </c>
      <c r="B454" s="50" t="s">
        <v>3713</v>
      </c>
      <c r="C454" s="48" t="s">
        <v>5668</v>
      </c>
      <c r="D454" s="167"/>
      <c r="E454" s="116" t="s">
        <v>73</v>
      </c>
      <c r="F454" s="67" t="s">
        <v>72</v>
      </c>
      <c r="G454" s="68"/>
      <c r="H454" s="69"/>
      <c r="I454" s="70">
        <f t="shared" si="102"/>
        <v>0</v>
      </c>
      <c r="J454" s="71">
        <f t="shared" si="103"/>
        <v>0</v>
      </c>
      <c r="K454" s="71">
        <f t="shared" si="104"/>
        <v>0</v>
      </c>
      <c r="N454" s="46" t="s">
        <v>141</v>
      </c>
    </row>
    <row r="455" spans="1:14" s="117" customFormat="1" ht="15" customHeight="1" outlineLevel="2" x14ac:dyDescent="0.25">
      <c r="A455" s="50" t="s">
        <v>3714</v>
      </c>
      <c r="B455" s="50" t="s">
        <v>3715</v>
      </c>
      <c r="C455" s="48" t="s">
        <v>5339</v>
      </c>
      <c r="D455" s="167"/>
      <c r="E455" s="116" t="s">
        <v>73</v>
      </c>
      <c r="F455" s="67" t="s">
        <v>72</v>
      </c>
      <c r="G455" s="68"/>
      <c r="H455" s="69"/>
      <c r="I455" s="70">
        <f t="shared" si="102"/>
        <v>0</v>
      </c>
      <c r="J455" s="71">
        <f t="shared" si="103"/>
        <v>0</v>
      </c>
      <c r="K455" s="71">
        <f t="shared" si="104"/>
        <v>0</v>
      </c>
      <c r="N455" s="46" t="s">
        <v>141</v>
      </c>
    </row>
    <row r="456" spans="1:14" s="117" customFormat="1" ht="15" customHeight="1" outlineLevel="2" x14ac:dyDescent="0.25">
      <c r="A456" s="119" t="s">
        <v>3716</v>
      </c>
      <c r="B456" s="50" t="s">
        <v>3717</v>
      </c>
      <c r="C456" s="48"/>
      <c r="D456" s="167"/>
      <c r="E456" s="116" t="s">
        <v>73</v>
      </c>
      <c r="F456" s="67" t="s">
        <v>72</v>
      </c>
      <c r="G456" s="68"/>
      <c r="H456" s="69"/>
      <c r="I456" s="70">
        <f t="shared" si="102"/>
        <v>0</v>
      </c>
      <c r="J456" s="71">
        <f t="shared" si="103"/>
        <v>0</v>
      </c>
      <c r="K456" s="71">
        <f t="shared" si="104"/>
        <v>0</v>
      </c>
      <c r="L456" s="2"/>
      <c r="N456" s="46" t="s">
        <v>141</v>
      </c>
    </row>
    <row r="457" spans="1:14" s="117" customFormat="1" ht="15" customHeight="1" outlineLevel="2" x14ac:dyDescent="0.25">
      <c r="A457" s="50" t="s">
        <v>3718</v>
      </c>
      <c r="B457" s="50" t="s">
        <v>3719</v>
      </c>
      <c r="C457" s="48"/>
      <c r="D457" s="167"/>
      <c r="E457" s="116" t="s">
        <v>73</v>
      </c>
      <c r="F457" s="67" t="s">
        <v>72</v>
      </c>
      <c r="G457" s="68"/>
      <c r="H457" s="69"/>
      <c r="I457" s="70">
        <f t="shared" si="102"/>
        <v>0</v>
      </c>
      <c r="J457" s="71">
        <f t="shared" si="103"/>
        <v>0</v>
      </c>
      <c r="K457" s="71">
        <f t="shared" si="104"/>
        <v>0</v>
      </c>
      <c r="N457" s="46" t="s">
        <v>141</v>
      </c>
    </row>
    <row r="458" spans="1:14" s="117" customFormat="1" ht="15" customHeight="1" outlineLevel="2" x14ac:dyDescent="0.25">
      <c r="A458" s="119" t="s">
        <v>3720</v>
      </c>
      <c r="B458" s="50" t="s">
        <v>3721</v>
      </c>
      <c r="C458" s="48"/>
      <c r="D458" s="167"/>
      <c r="E458" s="159" t="s">
        <v>123</v>
      </c>
      <c r="F458" s="72" t="s">
        <v>123</v>
      </c>
      <c r="G458" s="68"/>
      <c r="H458" s="69"/>
      <c r="I458" s="70">
        <f>+G458*H458</f>
        <v>0</v>
      </c>
      <c r="J458" s="71">
        <f>+H458*$K$2</f>
        <v>0</v>
      </c>
      <c r="K458" s="71">
        <f>+I458*$K$2</f>
        <v>0</v>
      </c>
      <c r="N458" s="46" t="s">
        <v>143</v>
      </c>
    </row>
    <row r="459" spans="1:14" s="117" customFormat="1" ht="15" customHeight="1" outlineLevel="1" x14ac:dyDescent="0.25">
      <c r="A459" s="47" t="s">
        <v>3722</v>
      </c>
      <c r="B459" s="47" t="s">
        <v>3723</v>
      </c>
      <c r="C459" s="48"/>
      <c r="D459" s="167"/>
      <c r="E459" s="159" t="s">
        <v>123</v>
      </c>
      <c r="F459" s="72" t="s">
        <v>123</v>
      </c>
      <c r="G459" s="68"/>
      <c r="H459" s="69"/>
      <c r="I459" s="70">
        <f>+G459*H459</f>
        <v>0</v>
      </c>
      <c r="J459" s="71">
        <f>+H459*$K$2</f>
        <v>0</v>
      </c>
      <c r="K459" s="71">
        <f>+I459*$K$2</f>
        <v>0</v>
      </c>
      <c r="N459" s="46" t="s">
        <v>143</v>
      </c>
    </row>
    <row r="460" spans="1:14" ht="15" customHeight="1" x14ac:dyDescent="0.25">
      <c r="A460" s="43" t="s">
        <v>3724</v>
      </c>
      <c r="B460" s="43" t="s">
        <v>3725</v>
      </c>
      <c r="C460" s="44"/>
      <c r="D460" s="45"/>
      <c r="E460" s="158"/>
      <c r="F460" s="65"/>
      <c r="G460" s="61"/>
      <c r="H460" s="61"/>
      <c r="I460" s="61"/>
      <c r="J460" s="61"/>
      <c r="K460" s="61"/>
      <c r="L460" s="117"/>
      <c r="M460" s="117"/>
      <c r="N460" s="34" t="s">
        <v>142</v>
      </c>
    </row>
    <row r="461" spans="1:14" s="124" customFormat="1" ht="15" customHeight="1" outlineLevel="1" x14ac:dyDescent="0.25">
      <c r="A461" s="47" t="s">
        <v>3726</v>
      </c>
      <c r="B461" s="47" t="s">
        <v>3727</v>
      </c>
      <c r="C461" s="48"/>
      <c r="D461" s="167"/>
      <c r="E461" s="116" t="s">
        <v>34</v>
      </c>
      <c r="F461" s="67" t="s">
        <v>33</v>
      </c>
      <c r="G461" s="68"/>
      <c r="H461" s="69"/>
      <c r="I461" s="70">
        <f>+G461*H461</f>
        <v>0</v>
      </c>
      <c r="J461" s="71">
        <f t="shared" ref="J461:K463" si="105">+H461*$K$2</f>
        <v>0</v>
      </c>
      <c r="K461" s="71">
        <f t="shared" si="105"/>
        <v>0</v>
      </c>
      <c r="L461" s="117"/>
      <c r="M461" s="117"/>
      <c r="N461" s="34" t="s">
        <v>141</v>
      </c>
    </row>
    <row r="462" spans="1:14" s="124" customFormat="1" ht="15" customHeight="1" outlineLevel="1" x14ac:dyDescent="0.25">
      <c r="A462" s="47" t="s">
        <v>3728</v>
      </c>
      <c r="B462" s="47" t="s">
        <v>3729</v>
      </c>
      <c r="C462" s="48"/>
      <c r="D462" s="167"/>
      <c r="E462" s="159" t="s">
        <v>123</v>
      </c>
      <c r="F462" s="72" t="s">
        <v>123</v>
      </c>
      <c r="G462" s="68"/>
      <c r="H462" s="69"/>
      <c r="I462" s="70">
        <f>+G462*H462</f>
        <v>0</v>
      </c>
      <c r="J462" s="71">
        <f t="shared" si="105"/>
        <v>0</v>
      </c>
      <c r="K462" s="71">
        <f t="shared" si="105"/>
        <v>0</v>
      </c>
      <c r="L462" s="117"/>
      <c r="M462" s="117"/>
      <c r="N462" s="46" t="s">
        <v>143</v>
      </c>
    </row>
    <row r="463" spans="1:14" ht="15" customHeight="1" x14ac:dyDescent="0.25">
      <c r="A463" s="43" t="s">
        <v>3730</v>
      </c>
      <c r="B463" s="43" t="s">
        <v>3731</v>
      </c>
      <c r="C463" s="44"/>
      <c r="D463" s="167"/>
      <c r="E463" s="159" t="s">
        <v>123</v>
      </c>
      <c r="F463" s="72" t="s">
        <v>123</v>
      </c>
      <c r="G463" s="68"/>
      <c r="H463" s="69"/>
      <c r="I463" s="83">
        <f>+G463*H463</f>
        <v>0</v>
      </c>
      <c r="J463" s="84">
        <f t="shared" si="105"/>
        <v>0</v>
      </c>
      <c r="K463" s="84">
        <f t="shared" si="105"/>
        <v>0</v>
      </c>
      <c r="N463" s="46" t="s">
        <v>143</v>
      </c>
    </row>
    <row r="464" spans="1:14" ht="15" customHeight="1" x14ac:dyDescent="0.25">
      <c r="A464" s="5" t="s">
        <v>144</v>
      </c>
      <c r="B464" s="85"/>
      <c r="E464" s="5"/>
      <c r="F464" s="5"/>
      <c r="G464" s="5"/>
      <c r="H464" s="5"/>
      <c r="I464" s="5"/>
      <c r="J464" s="5"/>
      <c r="K464" s="5"/>
      <c r="M464" s="101" t="s">
        <v>145</v>
      </c>
      <c r="N464" s="87">
        <f>COUNTIF(N4:N463,"si")+COUNTIF(N4:N463,"otros")</f>
        <v>391</v>
      </c>
    </row>
    <row r="465" spans="1:14" x14ac:dyDescent="0.25">
      <c r="A465" s="5" t="s">
        <v>144</v>
      </c>
      <c r="B465" s="85"/>
      <c r="G465" s="5"/>
      <c r="H465" s="5"/>
      <c r="I465" s="5"/>
      <c r="J465" s="5"/>
      <c r="K465" s="5"/>
      <c r="M465" s="55" t="s">
        <v>122</v>
      </c>
      <c r="N465" s="38"/>
    </row>
    <row r="466" spans="1:14" x14ac:dyDescent="0.25">
      <c r="A466" s="5" t="s">
        <v>144</v>
      </c>
      <c r="B466" s="88" t="s">
        <v>5324</v>
      </c>
      <c r="C466" s="89"/>
      <c r="D466" s="89"/>
      <c r="E466" s="162"/>
      <c r="G466" s="90"/>
      <c r="H466" s="5"/>
      <c r="I466" s="91">
        <f>SUM(I4:I463)</f>
        <v>0</v>
      </c>
      <c r="J466" s="89"/>
      <c r="K466" s="92">
        <f>SUM(K4:K463)</f>
        <v>0</v>
      </c>
      <c r="M466" s="35"/>
      <c r="N466" s="35"/>
    </row>
    <row r="467" spans="1:14" x14ac:dyDescent="0.25">
      <c r="A467" s="5" t="s">
        <v>144</v>
      </c>
      <c r="B467" s="85"/>
      <c r="G467" s="5"/>
      <c r="H467" s="5"/>
      <c r="I467" s="5"/>
      <c r="J467" s="5"/>
      <c r="K467" s="5"/>
      <c r="M467" s="35"/>
      <c r="N467" s="35"/>
    </row>
    <row r="468" spans="1:14" x14ac:dyDescent="0.25">
      <c r="A468" s="5" t="s">
        <v>144</v>
      </c>
      <c r="B468" s="85"/>
      <c r="G468" s="5"/>
      <c r="H468" s="5"/>
      <c r="I468" s="5"/>
      <c r="J468" s="5"/>
      <c r="K468" s="5"/>
      <c r="M468" s="35"/>
      <c r="N468" s="35"/>
    </row>
    <row r="469" spans="1:14" x14ac:dyDescent="0.25">
      <c r="A469" s="5" t="s">
        <v>144</v>
      </c>
      <c r="B469" s="85"/>
      <c r="G469" s="5"/>
      <c r="H469" s="5"/>
      <c r="I469" s="5"/>
      <c r="J469" s="5"/>
      <c r="K469" s="5"/>
      <c r="M469" s="35"/>
      <c r="N469" s="35"/>
    </row>
    <row r="470" spans="1:14" x14ac:dyDescent="0.25">
      <c r="A470" s="5" t="s">
        <v>144</v>
      </c>
      <c r="B470" s="85"/>
      <c r="G470" s="5"/>
      <c r="H470" s="5"/>
      <c r="I470" s="5"/>
      <c r="J470" s="5"/>
      <c r="K470" s="5"/>
      <c r="M470" s="35"/>
      <c r="N470" s="35"/>
    </row>
    <row r="471" spans="1:14" x14ac:dyDescent="0.25">
      <c r="A471" s="5" t="s">
        <v>144</v>
      </c>
      <c r="B471" s="85"/>
      <c r="G471" s="5"/>
      <c r="H471" s="5"/>
      <c r="I471" s="5"/>
      <c r="J471" s="5"/>
      <c r="K471" s="5"/>
      <c r="M471" s="35"/>
      <c r="N471" s="35"/>
    </row>
    <row r="472" spans="1:14" x14ac:dyDescent="0.25">
      <c r="A472" s="5" t="s">
        <v>144</v>
      </c>
      <c r="B472" s="85"/>
      <c r="C472"/>
      <c r="D472"/>
      <c r="G472"/>
      <c r="H472" s="5"/>
      <c r="I472" s="5"/>
      <c r="J472" s="5"/>
      <c r="K472" s="5"/>
      <c r="M472" s="35"/>
      <c r="N472" s="35"/>
    </row>
    <row r="473" spans="1:14" x14ac:dyDescent="0.25">
      <c r="A473" s="5" t="s">
        <v>144</v>
      </c>
      <c r="B473" s="85"/>
      <c r="C473"/>
      <c r="D473"/>
      <c r="G473"/>
      <c r="H473" s="5"/>
      <c r="I473" s="5"/>
      <c r="J473" s="5"/>
      <c r="K473" s="5"/>
      <c r="M473" s="35"/>
      <c r="N473" s="35"/>
    </row>
    <row r="474" spans="1:14" x14ac:dyDescent="0.25">
      <c r="A474" s="5"/>
      <c r="B474" s="85"/>
      <c r="G474" s="5"/>
      <c r="H474" s="5"/>
      <c r="I474" s="5"/>
      <c r="J474" s="5"/>
      <c r="K474" s="5"/>
      <c r="M474" s="148"/>
      <c r="N474" s="35"/>
    </row>
    <row r="475" spans="1:14" x14ac:dyDescent="0.25">
      <c r="A475" s="5"/>
      <c r="B475" s="85"/>
      <c r="G475" s="5"/>
      <c r="H475" s="5"/>
      <c r="I475" s="5"/>
      <c r="J475" s="5"/>
      <c r="K475" s="5"/>
      <c r="M475" s="146"/>
      <c r="N475" s="35"/>
    </row>
    <row r="476" spans="1:14" x14ac:dyDescent="0.25">
      <c r="A476" s="5"/>
      <c r="B476" s="85"/>
      <c r="G476" s="5"/>
      <c r="H476" s="5"/>
      <c r="I476" s="5"/>
      <c r="J476" s="5"/>
      <c r="K476" s="5"/>
      <c r="M476" s="146"/>
      <c r="N476" s="35"/>
    </row>
    <row r="477" spans="1:14" x14ac:dyDescent="0.25">
      <c r="A477" s="5"/>
      <c r="B477" s="85"/>
      <c r="G477" s="5"/>
      <c r="H477" s="5"/>
      <c r="I477" s="5"/>
      <c r="J477" s="5"/>
      <c r="K477" s="5"/>
      <c r="M477" s="146"/>
      <c r="N477" s="35"/>
    </row>
    <row r="478" spans="1:14" x14ac:dyDescent="0.25">
      <c r="A478" s="5"/>
      <c r="B478" s="85"/>
      <c r="G478" s="5"/>
      <c r="H478" s="5"/>
      <c r="I478" s="5"/>
      <c r="J478" s="5"/>
      <c r="K478" s="5"/>
      <c r="M478" s="146"/>
      <c r="N478" s="35"/>
    </row>
    <row r="479" spans="1:14" x14ac:dyDescent="0.25">
      <c r="A479" s="5"/>
      <c r="B479" s="85"/>
      <c r="G479" s="5"/>
      <c r="H479" s="5"/>
      <c r="I479" s="5"/>
      <c r="J479" s="5"/>
      <c r="K479" s="5"/>
      <c r="M479" s="146"/>
      <c r="N479" s="35"/>
    </row>
    <row r="480" spans="1:14" x14ac:dyDescent="0.25">
      <c r="A480" s="5"/>
      <c r="B480" s="85"/>
      <c r="G480" s="5"/>
      <c r="H480" s="5"/>
      <c r="I480" s="5"/>
      <c r="J480" s="5"/>
      <c r="K480" s="5"/>
      <c r="M480" s="146"/>
      <c r="N480" s="35"/>
    </row>
    <row r="481" spans="1:13" x14ac:dyDescent="0.25">
      <c r="A481" s="5"/>
      <c r="B481" s="85"/>
      <c r="G481" s="5"/>
      <c r="H481" s="5"/>
      <c r="I481" s="5"/>
      <c r="J481" s="5"/>
      <c r="K481" s="5"/>
      <c r="M481" s="5"/>
    </row>
  </sheetData>
  <autoFilter ref="A3:N473"/>
  <mergeCells count="1">
    <mergeCell ref="B1:C1"/>
  </mergeCells>
  <conditionalFormatting sqref="A74:B74">
    <cfRule type="duplicateValues" dxfId="150" priority="102"/>
  </conditionalFormatting>
  <conditionalFormatting sqref="A144:B144">
    <cfRule type="duplicateValues" dxfId="149" priority="101"/>
  </conditionalFormatting>
  <conditionalFormatting sqref="A159:B159">
    <cfRule type="duplicateValues" dxfId="148" priority="100"/>
  </conditionalFormatting>
  <conditionalFormatting sqref="A226:B226">
    <cfRule type="duplicateValues" dxfId="147" priority="98"/>
  </conditionalFormatting>
  <conditionalFormatting sqref="A237:B237">
    <cfRule type="duplicateValues" dxfId="146" priority="97"/>
  </conditionalFormatting>
  <conditionalFormatting sqref="A292:B292">
    <cfRule type="duplicateValues" dxfId="145" priority="94"/>
  </conditionalFormatting>
  <conditionalFormatting sqref="A308:B308">
    <cfRule type="duplicateValues" dxfId="144" priority="93"/>
  </conditionalFormatting>
  <conditionalFormatting sqref="A316:B316">
    <cfRule type="duplicateValues" dxfId="143" priority="92"/>
  </conditionalFormatting>
  <conditionalFormatting sqref="A325:B325">
    <cfRule type="duplicateValues" dxfId="142" priority="91"/>
  </conditionalFormatting>
  <conditionalFormatting sqref="A331:B331">
    <cfRule type="duplicateValues" dxfId="141" priority="90"/>
  </conditionalFormatting>
  <conditionalFormatting sqref="A336:B336">
    <cfRule type="duplicateValues" dxfId="140" priority="89"/>
  </conditionalFormatting>
  <conditionalFormatting sqref="A370:B370">
    <cfRule type="duplicateValues" dxfId="139" priority="88"/>
  </conditionalFormatting>
  <conditionalFormatting sqref="A438:B438">
    <cfRule type="duplicateValues" dxfId="138" priority="87"/>
  </conditionalFormatting>
  <conditionalFormatting sqref="A447:B447">
    <cfRule type="duplicateValues" dxfId="137" priority="86"/>
  </conditionalFormatting>
  <conditionalFormatting sqref="A368:B368">
    <cfRule type="duplicateValues" dxfId="136" priority="72"/>
  </conditionalFormatting>
  <conditionalFormatting sqref="A156:B156">
    <cfRule type="duplicateValues" dxfId="135" priority="62"/>
  </conditionalFormatting>
  <conditionalFormatting sqref="A154:B154">
    <cfRule type="duplicateValues" dxfId="134" priority="59"/>
  </conditionalFormatting>
  <conditionalFormatting sqref="A153:B153">
    <cfRule type="duplicateValues" dxfId="133" priority="56"/>
  </conditionalFormatting>
  <conditionalFormatting sqref="B466">
    <cfRule type="duplicateValues" dxfId="132" priority="53"/>
  </conditionalFormatting>
  <conditionalFormatting sqref="A36">
    <cfRule type="duplicateValues" dxfId="131" priority="47"/>
  </conditionalFormatting>
  <conditionalFormatting sqref="A35:B35">
    <cfRule type="duplicateValues" dxfId="130" priority="46"/>
  </conditionalFormatting>
  <conditionalFormatting sqref="A107">
    <cfRule type="duplicateValues" dxfId="129" priority="37"/>
  </conditionalFormatting>
  <conditionalFormatting sqref="A106:B106">
    <cfRule type="duplicateValues" dxfId="128" priority="36"/>
  </conditionalFormatting>
  <conditionalFormatting sqref="A217">
    <cfRule type="duplicateValues" dxfId="127" priority="27"/>
  </conditionalFormatting>
  <conditionalFormatting sqref="A216:B216">
    <cfRule type="duplicateValues" dxfId="126" priority="26"/>
  </conditionalFormatting>
  <conditionalFormatting sqref="A215:B215">
    <cfRule type="duplicateValues" dxfId="125" priority="4"/>
  </conditionalFormatting>
  <conditionalFormatting sqref="A4:A463">
    <cfRule type="duplicateValues" dxfId="124" priority="1338"/>
  </conditionalFormatting>
  <conditionalFormatting sqref="B4:B463">
    <cfRule type="duplicateValues" dxfId="123" priority="1340"/>
  </conditionalFormatting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'INSTRUCCIONES PPTO'!$B$128:$B$137</xm:f>
          </x14:formula1>
          <xm:sqref>E4:E463</xm:sqref>
        </x14:dataValidation>
        <x14:dataValidation type="list" allowBlank="1" showInputMessage="1" showErrorMessage="1">
          <x14:formula1>
            <xm:f>'INSTRUCCIONES PPTO'!$A$128:$A$137</xm:f>
          </x14:formula1>
          <xm:sqref>F4:F463</xm:sqref>
        </x14:dataValidation>
        <x14:dataValidation type="list" allowBlank="1" showInputMessage="1" showErrorMessage="1">
          <x14:formula1>
            <xm:f>'INSTRUCCIONES PPTO'!$A$143:$A$166</xm:f>
          </x14:formula1>
          <xm:sqref>C4:C463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O36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RowHeight="15" outlineLevelRow="2" x14ac:dyDescent="0.25"/>
  <cols>
    <col min="1" max="1" width="12.140625" style="5" customWidth="1"/>
    <col min="2" max="2" width="114.28515625" style="85" customWidth="1"/>
    <col min="3" max="3" width="26.42578125" style="5" customWidth="1"/>
    <col min="4" max="4" width="31.42578125" style="5" customWidth="1"/>
    <col min="5" max="5" width="11.42578125" style="153" hidden="1" customWidth="1"/>
    <col min="6" max="6" width="11.42578125" style="32" customWidth="1"/>
    <col min="7" max="7" width="11.42578125" style="5" customWidth="1"/>
    <col min="8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5" ht="18.75" x14ac:dyDescent="0.3">
      <c r="A1" s="37" t="s">
        <v>110</v>
      </c>
      <c r="B1" s="282" t="s">
        <v>111</v>
      </c>
      <c r="C1" s="282"/>
      <c r="D1" s="37"/>
      <c r="G1" s="37"/>
      <c r="J1" s="58" t="s">
        <v>2</v>
      </c>
      <c r="K1" s="59">
        <f>+'PRESUPUESTO DE OBRAS'!$L$21</f>
        <v>43860</v>
      </c>
    </row>
    <row r="2" spans="1:15" ht="18.75" x14ac:dyDescent="0.3">
      <c r="A2" s="37"/>
      <c r="B2" s="37"/>
      <c r="C2" s="37"/>
      <c r="D2" s="37"/>
      <c r="G2" s="37"/>
      <c r="J2" s="58" t="s">
        <v>4</v>
      </c>
      <c r="K2" s="60">
        <f>+'PRESUPUESTO DE OBRAS'!$L$22</f>
        <v>28000</v>
      </c>
    </row>
    <row r="3" spans="1:15" s="38" customFormat="1" ht="52.5" customHeight="1" x14ac:dyDescent="0.25">
      <c r="A3" s="40" t="s">
        <v>137</v>
      </c>
      <c r="B3" s="40" t="s">
        <v>138</v>
      </c>
      <c r="C3" s="41" t="s">
        <v>139</v>
      </c>
      <c r="D3" s="41" t="s">
        <v>5401</v>
      </c>
      <c r="E3" s="149" t="s">
        <v>146</v>
      </c>
      <c r="F3" s="41" t="s">
        <v>146</v>
      </c>
      <c r="G3" s="41" t="s">
        <v>147</v>
      </c>
      <c r="H3" s="41" t="s">
        <v>148</v>
      </c>
      <c r="I3" s="41" t="s">
        <v>149</v>
      </c>
      <c r="J3" s="41" t="s">
        <v>150</v>
      </c>
      <c r="K3" s="41" t="s">
        <v>151</v>
      </c>
      <c r="N3" s="42" t="s">
        <v>140</v>
      </c>
      <c r="O3"/>
    </row>
    <row r="4" spans="1:15" s="36" customFormat="1" ht="15" customHeight="1" x14ac:dyDescent="0.25">
      <c r="A4" s="43" t="s">
        <v>3732</v>
      </c>
      <c r="B4" s="43" t="s">
        <v>3733</v>
      </c>
      <c r="C4" s="44"/>
      <c r="D4" s="45"/>
      <c r="E4" s="158"/>
      <c r="F4" s="65"/>
      <c r="G4" s="61"/>
      <c r="H4" s="61"/>
      <c r="I4" s="61"/>
      <c r="J4" s="61"/>
      <c r="K4" s="61"/>
      <c r="M4"/>
      <c r="N4" s="33" t="s">
        <v>142</v>
      </c>
    </row>
    <row r="5" spans="1:15" s="117" customFormat="1" ht="15" customHeight="1" outlineLevel="1" x14ac:dyDescent="0.25">
      <c r="A5" s="130" t="s">
        <v>3734</v>
      </c>
      <c r="B5" s="135" t="s">
        <v>3735</v>
      </c>
      <c r="C5" s="131" t="s">
        <v>5670</v>
      </c>
      <c r="D5" s="167"/>
      <c r="E5" s="164" t="s">
        <v>73</v>
      </c>
      <c r="F5" s="152" t="s">
        <v>72</v>
      </c>
      <c r="G5" s="68"/>
      <c r="H5" s="69"/>
      <c r="I5" s="70">
        <f>+G5*H5</f>
        <v>0</v>
      </c>
      <c r="J5" s="71">
        <f>+H5*$K$2</f>
        <v>0</v>
      </c>
      <c r="K5" s="71">
        <f>+I5*$K$2</f>
        <v>0</v>
      </c>
      <c r="M5" s="2"/>
      <c r="N5" s="33" t="s">
        <v>141</v>
      </c>
    </row>
    <row r="6" spans="1:15" s="2" customFormat="1" ht="15" customHeight="1" outlineLevel="1" x14ac:dyDescent="0.25">
      <c r="A6" s="130" t="s">
        <v>3736</v>
      </c>
      <c r="B6" s="130" t="s">
        <v>3737</v>
      </c>
      <c r="C6" s="131"/>
      <c r="D6" s="132"/>
      <c r="E6" s="164"/>
      <c r="F6" s="152"/>
      <c r="G6" s="133"/>
      <c r="H6" s="133"/>
      <c r="I6" s="133"/>
      <c r="J6" s="133"/>
      <c r="K6" s="133"/>
      <c r="N6" s="33" t="s">
        <v>142</v>
      </c>
    </row>
    <row r="7" spans="1:15" s="2" customFormat="1" ht="15" customHeight="1" outlineLevel="2" x14ac:dyDescent="0.25">
      <c r="A7" s="140" t="s">
        <v>3738</v>
      </c>
      <c r="B7" s="140" t="s">
        <v>3739</v>
      </c>
      <c r="C7" s="131" t="s">
        <v>5670</v>
      </c>
      <c r="D7" s="167"/>
      <c r="E7" s="164" t="s">
        <v>73</v>
      </c>
      <c r="F7" s="152" t="s">
        <v>72</v>
      </c>
      <c r="G7" s="68"/>
      <c r="H7" s="69"/>
      <c r="I7" s="70">
        <f>+G7*H7</f>
        <v>0</v>
      </c>
      <c r="J7" s="71">
        <f t="shared" ref="J7:K11" si="0">+H7*$K$2</f>
        <v>0</v>
      </c>
      <c r="K7" s="71">
        <f t="shared" si="0"/>
        <v>0</v>
      </c>
      <c r="N7" s="33" t="s">
        <v>141</v>
      </c>
    </row>
    <row r="8" spans="1:15" s="2" customFormat="1" ht="15" customHeight="1" outlineLevel="2" x14ac:dyDescent="0.25">
      <c r="A8" s="140" t="s">
        <v>3740</v>
      </c>
      <c r="B8" s="140" t="s">
        <v>3741</v>
      </c>
      <c r="C8" s="131" t="s">
        <v>5670</v>
      </c>
      <c r="D8" s="167"/>
      <c r="E8" s="164" t="s">
        <v>55</v>
      </c>
      <c r="F8" s="152" t="s">
        <v>54</v>
      </c>
      <c r="G8" s="68"/>
      <c r="H8" s="69"/>
      <c r="I8" s="70">
        <f>+G8*H8</f>
        <v>0</v>
      </c>
      <c r="J8" s="71">
        <f t="shared" si="0"/>
        <v>0</v>
      </c>
      <c r="K8" s="71">
        <f t="shared" si="0"/>
        <v>0</v>
      </c>
      <c r="M8"/>
      <c r="N8" s="33" t="s">
        <v>141</v>
      </c>
    </row>
    <row r="9" spans="1:15" s="2" customFormat="1" ht="15" customHeight="1" outlineLevel="2" x14ac:dyDescent="0.25">
      <c r="A9" s="140" t="s">
        <v>3742</v>
      </c>
      <c r="B9" s="140" t="s">
        <v>3743</v>
      </c>
      <c r="C9" s="131" t="s">
        <v>5670</v>
      </c>
      <c r="D9" s="167"/>
      <c r="E9" s="164" t="s">
        <v>73</v>
      </c>
      <c r="F9" s="152" t="s">
        <v>72</v>
      </c>
      <c r="G9" s="68"/>
      <c r="H9" s="69"/>
      <c r="I9" s="70">
        <f>+G9*H9</f>
        <v>0</v>
      </c>
      <c r="J9" s="71">
        <f t="shared" si="0"/>
        <v>0</v>
      </c>
      <c r="K9" s="71">
        <f t="shared" si="0"/>
        <v>0</v>
      </c>
      <c r="M9"/>
      <c r="N9" s="33" t="s">
        <v>141</v>
      </c>
    </row>
    <row r="10" spans="1:15" s="2" customFormat="1" ht="15" customHeight="1" outlineLevel="2" x14ac:dyDescent="0.25">
      <c r="A10" s="140" t="s">
        <v>3744</v>
      </c>
      <c r="B10" s="140" t="s">
        <v>3745</v>
      </c>
      <c r="C10" s="131" t="s">
        <v>5670</v>
      </c>
      <c r="D10" s="167"/>
      <c r="E10" s="164" t="s">
        <v>73</v>
      </c>
      <c r="F10" s="152" t="s">
        <v>72</v>
      </c>
      <c r="G10" s="68"/>
      <c r="H10" s="69"/>
      <c r="I10" s="70">
        <f>+G10*H10</f>
        <v>0</v>
      </c>
      <c r="J10" s="71">
        <f t="shared" si="0"/>
        <v>0</v>
      </c>
      <c r="K10" s="71">
        <f t="shared" si="0"/>
        <v>0</v>
      </c>
      <c r="M10"/>
      <c r="N10" s="33" t="s">
        <v>141</v>
      </c>
    </row>
    <row r="11" spans="1:15" s="2" customFormat="1" ht="15" customHeight="1" outlineLevel="2" x14ac:dyDescent="0.25">
      <c r="A11" s="140" t="s">
        <v>3746</v>
      </c>
      <c r="B11" s="140" t="s">
        <v>3747</v>
      </c>
      <c r="C11" s="131" t="s">
        <v>5670</v>
      </c>
      <c r="D11" s="167"/>
      <c r="E11" s="164" t="s">
        <v>73</v>
      </c>
      <c r="F11" s="152" t="s">
        <v>72</v>
      </c>
      <c r="G11" s="68"/>
      <c r="H11" s="69"/>
      <c r="I11" s="70">
        <f>+G11*H11</f>
        <v>0</v>
      </c>
      <c r="J11" s="71">
        <f t="shared" si="0"/>
        <v>0</v>
      </c>
      <c r="K11" s="71">
        <f t="shared" si="0"/>
        <v>0</v>
      </c>
      <c r="N11" s="33" t="s">
        <v>141</v>
      </c>
    </row>
    <row r="12" spans="1:15" s="2" customFormat="1" ht="15" customHeight="1" outlineLevel="2" x14ac:dyDescent="0.25">
      <c r="A12" s="140" t="s">
        <v>3748</v>
      </c>
      <c r="B12" s="140" t="s">
        <v>3749</v>
      </c>
      <c r="C12" s="131" t="s">
        <v>5670</v>
      </c>
      <c r="D12" s="167"/>
      <c r="E12" s="164" t="s">
        <v>55</v>
      </c>
      <c r="F12" s="152" t="s">
        <v>54</v>
      </c>
      <c r="G12" s="68"/>
      <c r="H12" s="69"/>
      <c r="I12" s="70">
        <f t="shared" ref="I12:I18" si="1">+G12*H12</f>
        <v>0</v>
      </c>
      <c r="J12" s="71">
        <f t="shared" ref="J12:K18" si="2">+H12*$K$2</f>
        <v>0</v>
      </c>
      <c r="K12" s="71">
        <f t="shared" si="2"/>
        <v>0</v>
      </c>
      <c r="N12" s="33" t="s">
        <v>141</v>
      </c>
    </row>
    <row r="13" spans="1:15" s="2" customFormat="1" ht="15" customHeight="1" outlineLevel="2" x14ac:dyDescent="0.25">
      <c r="A13" s="140" t="s">
        <v>3750</v>
      </c>
      <c r="B13" s="140" t="s">
        <v>3751</v>
      </c>
      <c r="C13" s="131"/>
      <c r="D13" s="167"/>
      <c r="E13" s="159" t="s">
        <v>123</v>
      </c>
      <c r="F13" s="72" t="s">
        <v>123</v>
      </c>
      <c r="G13" s="68"/>
      <c r="H13" s="69"/>
      <c r="I13" s="70">
        <f t="shared" si="1"/>
        <v>0</v>
      </c>
      <c r="J13" s="71">
        <f t="shared" si="2"/>
        <v>0</v>
      </c>
      <c r="K13" s="71">
        <f t="shared" si="2"/>
        <v>0</v>
      </c>
      <c r="N13" s="33" t="s">
        <v>143</v>
      </c>
    </row>
    <row r="14" spans="1:15" s="2" customFormat="1" ht="15" customHeight="1" outlineLevel="1" x14ac:dyDescent="0.25">
      <c r="A14" s="130" t="s">
        <v>3752</v>
      </c>
      <c r="B14" s="130" t="s">
        <v>3753</v>
      </c>
      <c r="C14" s="131" t="s">
        <v>5668</v>
      </c>
      <c r="D14" s="167"/>
      <c r="E14" s="164" t="s">
        <v>34</v>
      </c>
      <c r="F14" s="152" t="s">
        <v>33</v>
      </c>
      <c r="G14" s="68"/>
      <c r="H14" s="69"/>
      <c r="I14" s="70">
        <f t="shared" si="1"/>
        <v>0</v>
      </c>
      <c r="J14" s="71">
        <f t="shared" si="2"/>
        <v>0</v>
      </c>
      <c r="K14" s="71">
        <f t="shared" si="2"/>
        <v>0</v>
      </c>
      <c r="M14"/>
      <c r="N14" s="33" t="s">
        <v>141</v>
      </c>
    </row>
    <row r="15" spans="1:15" s="2" customFormat="1" ht="15" customHeight="1" outlineLevel="1" x14ac:dyDescent="0.25">
      <c r="A15" s="130" t="s">
        <v>3754</v>
      </c>
      <c r="B15" s="130" t="s">
        <v>3755</v>
      </c>
      <c r="C15" s="131" t="s">
        <v>5668</v>
      </c>
      <c r="D15" s="167"/>
      <c r="E15" s="164" t="s">
        <v>73</v>
      </c>
      <c r="F15" s="152" t="s">
        <v>72</v>
      </c>
      <c r="G15" s="68"/>
      <c r="H15" s="69"/>
      <c r="I15" s="70">
        <f t="shared" si="1"/>
        <v>0</v>
      </c>
      <c r="J15" s="71">
        <f t="shared" si="2"/>
        <v>0</v>
      </c>
      <c r="K15" s="71">
        <f t="shared" si="2"/>
        <v>0</v>
      </c>
      <c r="N15" s="33" t="s">
        <v>141</v>
      </c>
    </row>
    <row r="16" spans="1:15" s="2" customFormat="1" ht="15" customHeight="1" outlineLevel="1" x14ac:dyDescent="0.25">
      <c r="A16" s="130" t="s">
        <v>3756</v>
      </c>
      <c r="B16" s="130" t="s">
        <v>3757</v>
      </c>
      <c r="C16" s="131" t="s">
        <v>5670</v>
      </c>
      <c r="D16" s="167"/>
      <c r="E16" s="164" t="s">
        <v>73</v>
      </c>
      <c r="F16" s="152" t="s">
        <v>72</v>
      </c>
      <c r="G16" s="68"/>
      <c r="H16" s="69"/>
      <c r="I16" s="70">
        <f t="shared" si="1"/>
        <v>0</v>
      </c>
      <c r="J16" s="71">
        <f t="shared" si="2"/>
        <v>0</v>
      </c>
      <c r="K16" s="71">
        <f t="shared" si="2"/>
        <v>0</v>
      </c>
      <c r="N16" s="33" t="s">
        <v>141</v>
      </c>
    </row>
    <row r="17" spans="1:14" s="2" customFormat="1" ht="15" customHeight="1" outlineLevel="1" x14ac:dyDescent="0.25">
      <c r="A17" s="47" t="s">
        <v>3758</v>
      </c>
      <c r="B17" s="130" t="s">
        <v>3759</v>
      </c>
      <c r="C17" s="131" t="s">
        <v>5670</v>
      </c>
      <c r="D17" s="167"/>
      <c r="E17" s="164" t="s">
        <v>69</v>
      </c>
      <c r="F17" s="152" t="s">
        <v>69</v>
      </c>
      <c r="G17" s="68"/>
      <c r="H17" s="69"/>
      <c r="I17" s="70">
        <f t="shared" si="1"/>
        <v>0</v>
      </c>
      <c r="J17" s="71">
        <f t="shared" si="2"/>
        <v>0</v>
      </c>
      <c r="K17" s="71">
        <f t="shared" si="2"/>
        <v>0</v>
      </c>
      <c r="N17" s="33" t="s">
        <v>141</v>
      </c>
    </row>
    <row r="18" spans="1:14" s="2" customFormat="1" ht="15" customHeight="1" outlineLevel="1" x14ac:dyDescent="0.25">
      <c r="A18" s="130" t="s">
        <v>3760</v>
      </c>
      <c r="B18" s="130" t="s">
        <v>3761</v>
      </c>
      <c r="C18" s="131"/>
      <c r="D18" s="167"/>
      <c r="E18" s="159" t="s">
        <v>123</v>
      </c>
      <c r="F18" s="72" t="s">
        <v>123</v>
      </c>
      <c r="G18" s="68"/>
      <c r="H18" s="69"/>
      <c r="I18" s="70">
        <f t="shared" si="1"/>
        <v>0</v>
      </c>
      <c r="J18" s="71">
        <f t="shared" si="2"/>
        <v>0</v>
      </c>
      <c r="K18" s="71">
        <f t="shared" si="2"/>
        <v>0</v>
      </c>
      <c r="N18" s="33" t="s">
        <v>143</v>
      </c>
    </row>
    <row r="19" spans="1:14" ht="15" customHeight="1" x14ac:dyDescent="0.25">
      <c r="A19" s="43" t="s">
        <v>3762</v>
      </c>
      <c r="B19" s="43" t="s">
        <v>3763</v>
      </c>
      <c r="C19" s="44" t="s">
        <v>5670</v>
      </c>
      <c r="D19" s="167"/>
      <c r="E19" s="158" t="s">
        <v>73</v>
      </c>
      <c r="F19" s="65" t="s">
        <v>72</v>
      </c>
      <c r="G19" s="68"/>
      <c r="H19" s="69"/>
      <c r="I19" s="83">
        <f>+G19*H19</f>
        <v>0</v>
      </c>
      <c r="J19" s="84">
        <f>+H19*$K$2</f>
        <v>0</v>
      </c>
      <c r="K19" s="84">
        <f>+I19*$K$2</f>
        <v>0</v>
      </c>
      <c r="M19" s="2"/>
      <c r="N19" s="33" t="s">
        <v>141</v>
      </c>
    </row>
    <row r="20" spans="1:14" ht="15" customHeight="1" x14ac:dyDescent="0.25">
      <c r="A20" s="43" t="s">
        <v>3764</v>
      </c>
      <c r="B20" s="43" t="s">
        <v>3765</v>
      </c>
      <c r="C20" s="44"/>
      <c r="D20" s="167"/>
      <c r="E20" s="159" t="s">
        <v>123</v>
      </c>
      <c r="F20" s="72" t="s">
        <v>123</v>
      </c>
      <c r="G20" s="68"/>
      <c r="H20" s="69"/>
      <c r="I20" s="83">
        <f>+G20*H20</f>
        <v>0</v>
      </c>
      <c r="J20" s="84">
        <f>+H20*$K$2</f>
        <v>0</v>
      </c>
      <c r="K20" s="84">
        <f>+I20*$K$2</f>
        <v>0</v>
      </c>
      <c r="M20" s="2"/>
      <c r="N20" s="33" t="s">
        <v>143</v>
      </c>
    </row>
    <row r="21" spans="1:14" ht="15" customHeight="1" x14ac:dyDescent="0.25">
      <c r="E21" s="5"/>
      <c r="F21" s="5"/>
      <c r="M21" s="55" t="s">
        <v>145</v>
      </c>
      <c r="N21" s="87">
        <f>COUNTIF(N4:N20,"si")+COUNTIF(N4:N20,"otros")</f>
        <v>15</v>
      </c>
    </row>
    <row r="22" spans="1:14" ht="15" customHeight="1" x14ac:dyDescent="0.25">
      <c r="M22" s="55" t="s">
        <v>122</v>
      </c>
      <c r="N22" s="38"/>
    </row>
    <row r="23" spans="1:14" ht="15" customHeight="1" x14ac:dyDescent="0.25">
      <c r="B23" s="88" t="s">
        <v>5325</v>
      </c>
      <c r="C23" s="89"/>
      <c r="D23" s="89"/>
      <c r="E23" s="162"/>
      <c r="F23" s="154"/>
      <c r="H23" s="5"/>
      <c r="I23" s="91">
        <f>SUM(I4:I20)</f>
        <v>0</v>
      </c>
      <c r="J23" s="89"/>
      <c r="K23" s="92">
        <f>SUM(K4:K20)</f>
        <v>0</v>
      </c>
      <c r="M23" s="35"/>
      <c r="N23" s="35"/>
    </row>
    <row r="24" spans="1:14" ht="15" customHeight="1" x14ac:dyDescent="0.25">
      <c r="M24" s="35"/>
      <c r="N24" s="35"/>
    </row>
    <row r="25" spans="1:14" ht="15" customHeight="1" x14ac:dyDescent="0.25">
      <c r="M25" s="35"/>
      <c r="N25" s="35"/>
    </row>
    <row r="26" spans="1:14" ht="15" customHeight="1" x14ac:dyDescent="0.25">
      <c r="M26" s="35"/>
      <c r="N26" s="35"/>
    </row>
    <row r="27" spans="1:14" ht="15" customHeight="1" x14ac:dyDescent="0.25">
      <c r="M27" s="35"/>
      <c r="N27" s="35"/>
    </row>
    <row r="28" spans="1:14" x14ac:dyDescent="0.25">
      <c r="M28" s="35"/>
      <c r="N28" s="35"/>
    </row>
    <row r="29" spans="1:14" x14ac:dyDescent="0.25">
      <c r="M29" s="35"/>
      <c r="N29" s="35"/>
    </row>
    <row r="30" spans="1:14" x14ac:dyDescent="0.25">
      <c r="M30" s="35"/>
      <c r="N30" s="35"/>
    </row>
    <row r="31" spans="1:14" x14ac:dyDescent="0.25">
      <c r="M31" s="148"/>
      <c r="N31" s="35"/>
    </row>
    <row r="32" spans="1:14" x14ac:dyDescent="0.25">
      <c r="M32" s="35"/>
      <c r="N32" s="35"/>
    </row>
    <row r="33" spans="13:14" x14ac:dyDescent="0.25">
      <c r="M33" s="35"/>
      <c r="N33" s="35"/>
    </row>
    <row r="34" spans="13:14" x14ac:dyDescent="0.25">
      <c r="M34" s="35"/>
      <c r="N34" s="35"/>
    </row>
    <row r="35" spans="13:14" x14ac:dyDescent="0.25">
      <c r="M35" s="35"/>
      <c r="N35" s="35"/>
    </row>
    <row r="36" spans="13:14" x14ac:dyDescent="0.25">
      <c r="M36" s="35"/>
      <c r="N36" s="35"/>
    </row>
  </sheetData>
  <autoFilter ref="A3:N21"/>
  <mergeCells count="1">
    <mergeCell ref="B1:C1"/>
  </mergeCells>
  <conditionalFormatting sqref="B23">
    <cfRule type="duplicateValues" dxfId="122" priority="2"/>
  </conditionalFormatting>
  <conditionalFormatting sqref="A4:A20">
    <cfRule type="duplicateValues" dxfId="121" priority="1353"/>
  </conditionalFormatting>
  <conditionalFormatting sqref="B4:B20">
    <cfRule type="duplicateValues" dxfId="120" priority="1355"/>
  </conditionalFormatting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 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'INSTRUCCIONES PPTO'!$B$128:$B$137</xm:f>
          </x14:formula1>
          <xm:sqref>E4:E20</xm:sqref>
        </x14:dataValidation>
        <x14:dataValidation type="list" allowBlank="1" showInputMessage="1" showErrorMessage="1">
          <x14:formula1>
            <xm:f>'INSTRUCCIONES PPTO'!$A$128:$A$137</xm:f>
          </x14:formula1>
          <xm:sqref>F4:F20</xm:sqref>
        </x14:dataValidation>
        <x14:dataValidation type="list" allowBlank="1" showInputMessage="1" showErrorMessage="1">
          <x14:formula1>
            <xm:f>'INSTRUCCIONES PPTO'!$A$143:$A$166</xm:f>
          </x14:formula1>
          <xm:sqref>C4:C20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O491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RowHeight="15" outlineLevelRow="2" x14ac:dyDescent="0.25"/>
  <cols>
    <col min="1" max="1" width="12.140625" style="5" customWidth="1"/>
    <col min="2" max="2" width="114.28515625" style="85" customWidth="1"/>
    <col min="3" max="3" width="26.42578125" style="5" customWidth="1"/>
    <col min="4" max="4" width="31.42578125" style="5" customWidth="1"/>
    <col min="5" max="5" width="11.42578125" style="153" hidden="1" customWidth="1"/>
    <col min="6" max="6" width="11.42578125" style="32" customWidth="1"/>
    <col min="7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4" ht="18.75" x14ac:dyDescent="0.3">
      <c r="A1" s="37" t="s">
        <v>112</v>
      </c>
      <c r="B1" s="282" t="s">
        <v>5321</v>
      </c>
      <c r="C1" s="282"/>
      <c r="D1" s="37"/>
      <c r="F1" s="151"/>
      <c r="J1" s="58" t="s">
        <v>2</v>
      </c>
      <c r="K1" s="59">
        <f>+'PRESUPUESTO DE OBRAS'!$L$21</f>
        <v>43860</v>
      </c>
    </row>
    <row r="2" spans="1:14" ht="18.75" x14ac:dyDescent="0.3">
      <c r="A2" s="37"/>
      <c r="B2" s="37"/>
      <c r="C2" s="37"/>
      <c r="D2" s="37"/>
      <c r="F2" s="151"/>
      <c r="J2" s="58" t="s">
        <v>4</v>
      </c>
      <c r="K2" s="60">
        <f>+'PRESUPUESTO DE OBRAS'!$L$22</f>
        <v>28000</v>
      </c>
    </row>
    <row r="3" spans="1:14" s="38" customFormat="1" ht="52.5" customHeight="1" x14ac:dyDescent="0.25">
      <c r="A3" s="40" t="s">
        <v>137</v>
      </c>
      <c r="B3" s="40" t="s">
        <v>138</v>
      </c>
      <c r="C3" s="41" t="s">
        <v>139</v>
      </c>
      <c r="D3" s="41" t="s">
        <v>5401</v>
      </c>
      <c r="E3" s="149" t="s">
        <v>146</v>
      </c>
      <c r="F3" s="41" t="s">
        <v>146</v>
      </c>
      <c r="G3" s="41" t="s">
        <v>147</v>
      </c>
      <c r="H3" s="41" t="s">
        <v>148</v>
      </c>
      <c r="I3" s="41" t="s">
        <v>149</v>
      </c>
      <c r="J3" s="41" t="s">
        <v>150</v>
      </c>
      <c r="K3" s="41" t="s">
        <v>151</v>
      </c>
      <c r="N3" s="42" t="s">
        <v>140</v>
      </c>
    </row>
    <row r="4" spans="1:14" s="36" customFormat="1" ht="15" customHeight="1" x14ac:dyDescent="0.25">
      <c r="A4" s="43" t="s">
        <v>4521</v>
      </c>
      <c r="B4" s="43" t="s">
        <v>4522</v>
      </c>
      <c r="C4" s="44" t="s">
        <v>3208</v>
      </c>
      <c r="D4" s="44"/>
      <c r="E4" s="158"/>
      <c r="F4" s="65"/>
      <c r="G4" s="61"/>
      <c r="H4" s="61"/>
      <c r="I4" s="61"/>
      <c r="J4" s="61"/>
      <c r="K4" s="61"/>
      <c r="M4"/>
      <c r="N4" s="33" t="s">
        <v>142</v>
      </c>
    </row>
    <row r="5" spans="1:14" s="36" customFormat="1" ht="15" customHeight="1" outlineLevel="1" x14ac:dyDescent="0.25">
      <c r="A5" s="105" t="s">
        <v>4523</v>
      </c>
      <c r="B5" s="105" t="s">
        <v>4524</v>
      </c>
      <c r="C5" s="48"/>
      <c r="D5" s="48"/>
      <c r="E5" s="116"/>
      <c r="F5" s="67"/>
      <c r="G5" s="105"/>
      <c r="H5" s="105"/>
      <c r="I5" s="105"/>
      <c r="J5" s="105"/>
      <c r="K5" s="105"/>
      <c r="M5"/>
      <c r="N5" s="33" t="s">
        <v>142</v>
      </c>
    </row>
    <row r="6" spans="1:14" ht="15" customHeight="1" outlineLevel="2" x14ac:dyDescent="0.25">
      <c r="A6" s="50" t="s">
        <v>4525</v>
      </c>
      <c r="B6" s="50" t="s">
        <v>4526</v>
      </c>
      <c r="C6" s="48"/>
      <c r="D6" s="171"/>
      <c r="E6" s="116" t="s">
        <v>254</v>
      </c>
      <c r="F6" s="67" t="s">
        <v>58</v>
      </c>
      <c r="G6" s="68"/>
      <c r="H6" s="69"/>
      <c r="I6" s="70">
        <f>+G6*H6</f>
        <v>0</v>
      </c>
      <c r="J6" s="71">
        <f t="shared" ref="J6:K10" si="0">+H6*$K$2</f>
        <v>0</v>
      </c>
      <c r="K6" s="71">
        <f t="shared" si="0"/>
        <v>0</v>
      </c>
      <c r="M6" s="2"/>
      <c r="N6" s="33" t="s">
        <v>141</v>
      </c>
    </row>
    <row r="7" spans="1:14" ht="15" customHeight="1" outlineLevel="2" x14ac:dyDescent="0.25">
      <c r="A7" s="50" t="s">
        <v>4527</v>
      </c>
      <c r="B7" s="50" t="s">
        <v>4528</v>
      </c>
      <c r="C7" s="48" t="s">
        <v>136</v>
      </c>
      <c r="D7" s="171"/>
      <c r="E7" s="116" t="s">
        <v>254</v>
      </c>
      <c r="F7" s="67" t="s">
        <v>58</v>
      </c>
      <c r="G7" s="68"/>
      <c r="H7" s="69"/>
      <c r="I7" s="70">
        <f>+G7*H7</f>
        <v>0</v>
      </c>
      <c r="J7" s="71">
        <f t="shared" si="0"/>
        <v>0</v>
      </c>
      <c r="K7" s="71">
        <f t="shared" si="0"/>
        <v>0</v>
      </c>
      <c r="M7" s="2"/>
      <c r="N7" s="33" t="s">
        <v>141</v>
      </c>
    </row>
    <row r="8" spans="1:14" ht="15" customHeight="1" outlineLevel="2" x14ac:dyDescent="0.25">
      <c r="A8" s="50" t="s">
        <v>4529</v>
      </c>
      <c r="B8" s="50" t="s">
        <v>4530</v>
      </c>
      <c r="C8" s="48" t="s">
        <v>136</v>
      </c>
      <c r="D8" s="171"/>
      <c r="E8" s="116" t="s">
        <v>254</v>
      </c>
      <c r="F8" s="67" t="s">
        <v>58</v>
      </c>
      <c r="G8" s="68"/>
      <c r="H8" s="69"/>
      <c r="I8" s="70">
        <f>+G8*H8</f>
        <v>0</v>
      </c>
      <c r="J8" s="71">
        <f t="shared" si="0"/>
        <v>0</v>
      </c>
      <c r="K8" s="71">
        <f t="shared" si="0"/>
        <v>0</v>
      </c>
      <c r="M8" s="2"/>
      <c r="N8" s="33" t="s">
        <v>141</v>
      </c>
    </row>
    <row r="9" spans="1:14" ht="15" customHeight="1" outlineLevel="2" x14ac:dyDescent="0.25">
      <c r="A9" s="50" t="s">
        <v>4531</v>
      </c>
      <c r="B9" s="50" t="s">
        <v>4532</v>
      </c>
      <c r="C9" s="48" t="s">
        <v>136</v>
      </c>
      <c r="D9" s="171"/>
      <c r="E9" s="116" t="s">
        <v>254</v>
      </c>
      <c r="F9" s="67" t="s">
        <v>58</v>
      </c>
      <c r="G9" s="68"/>
      <c r="H9" s="69"/>
      <c r="I9" s="70">
        <f>+G9*H9</f>
        <v>0</v>
      </c>
      <c r="J9" s="71">
        <f t="shared" si="0"/>
        <v>0</v>
      </c>
      <c r="K9" s="71">
        <f t="shared" si="0"/>
        <v>0</v>
      </c>
      <c r="M9" s="2"/>
      <c r="N9" s="33" t="s">
        <v>143</v>
      </c>
    </row>
    <row r="10" spans="1:14" ht="15" customHeight="1" outlineLevel="1" x14ac:dyDescent="0.25">
      <c r="A10" s="47" t="s">
        <v>4533</v>
      </c>
      <c r="B10" s="47" t="s">
        <v>4534</v>
      </c>
      <c r="C10" s="48"/>
      <c r="D10" s="171"/>
      <c r="E10" s="116" t="s">
        <v>254</v>
      </c>
      <c r="F10" s="67" t="s">
        <v>58</v>
      </c>
      <c r="G10" s="68"/>
      <c r="H10" s="69"/>
      <c r="I10" s="70">
        <f>+G10*H10</f>
        <v>0</v>
      </c>
      <c r="J10" s="71">
        <f t="shared" si="0"/>
        <v>0</v>
      </c>
      <c r="K10" s="71">
        <f t="shared" si="0"/>
        <v>0</v>
      </c>
      <c r="M10" s="2"/>
      <c r="N10" s="33" t="s">
        <v>141</v>
      </c>
    </row>
    <row r="11" spans="1:14" ht="15" customHeight="1" outlineLevel="1" x14ac:dyDescent="0.25">
      <c r="A11" s="47" t="s">
        <v>4535</v>
      </c>
      <c r="B11" s="105" t="s">
        <v>4536</v>
      </c>
      <c r="C11" s="48"/>
      <c r="D11" s="48"/>
      <c r="E11" s="116"/>
      <c r="F11" s="67"/>
      <c r="G11" s="52"/>
      <c r="H11" s="52"/>
      <c r="I11" s="52"/>
      <c r="J11" s="52"/>
      <c r="K11" s="52"/>
      <c r="M11" s="2"/>
      <c r="N11" s="33" t="s">
        <v>142</v>
      </c>
    </row>
    <row r="12" spans="1:14" ht="15" customHeight="1" outlineLevel="2" x14ac:dyDescent="0.25">
      <c r="A12" s="50" t="s">
        <v>4537</v>
      </c>
      <c r="B12" s="50" t="s">
        <v>4538</v>
      </c>
      <c r="C12" s="48" t="s">
        <v>129</v>
      </c>
      <c r="D12" s="171"/>
      <c r="E12" s="116" t="s">
        <v>254</v>
      </c>
      <c r="F12" s="67" t="s">
        <v>58</v>
      </c>
      <c r="G12" s="68"/>
      <c r="H12" s="69"/>
      <c r="I12" s="70">
        <f t="shared" ref="I12:I18" si="1">+G12*H12</f>
        <v>0</v>
      </c>
      <c r="J12" s="71">
        <f t="shared" ref="J12:J18" si="2">+H12*$K$2</f>
        <v>0</v>
      </c>
      <c r="K12" s="71">
        <f t="shared" ref="K12:K18" si="3">+I12*$K$2</f>
        <v>0</v>
      </c>
      <c r="N12" s="33" t="s">
        <v>141</v>
      </c>
    </row>
    <row r="13" spans="1:14" ht="15" customHeight="1" outlineLevel="2" x14ac:dyDescent="0.25">
      <c r="A13" s="50" t="s">
        <v>4539</v>
      </c>
      <c r="B13" s="50" t="s">
        <v>4540</v>
      </c>
      <c r="C13" s="48" t="s">
        <v>129</v>
      </c>
      <c r="D13" s="171"/>
      <c r="E13" s="116" t="s">
        <v>254</v>
      </c>
      <c r="F13" s="67" t="s">
        <v>58</v>
      </c>
      <c r="G13" s="68"/>
      <c r="H13" s="69"/>
      <c r="I13" s="70">
        <f t="shared" si="1"/>
        <v>0</v>
      </c>
      <c r="J13" s="71">
        <f t="shared" si="2"/>
        <v>0</v>
      </c>
      <c r="K13" s="71">
        <f t="shared" si="3"/>
        <v>0</v>
      </c>
      <c r="M13" s="2"/>
      <c r="N13" s="33" t="s">
        <v>141</v>
      </c>
    </row>
    <row r="14" spans="1:14" ht="15" customHeight="1" outlineLevel="2" x14ac:dyDescent="0.25">
      <c r="A14" s="50" t="s">
        <v>4541</v>
      </c>
      <c r="B14" s="50" t="s">
        <v>4542</v>
      </c>
      <c r="C14" s="48" t="s">
        <v>129</v>
      </c>
      <c r="D14" s="171"/>
      <c r="E14" s="116" t="s">
        <v>254</v>
      </c>
      <c r="F14" s="67" t="s">
        <v>58</v>
      </c>
      <c r="G14" s="68"/>
      <c r="H14" s="69"/>
      <c r="I14" s="70">
        <f t="shared" si="1"/>
        <v>0</v>
      </c>
      <c r="J14" s="71">
        <f t="shared" si="2"/>
        <v>0</v>
      </c>
      <c r="K14" s="71">
        <f t="shared" si="3"/>
        <v>0</v>
      </c>
      <c r="M14" s="2"/>
      <c r="N14" s="33" t="s">
        <v>141</v>
      </c>
    </row>
    <row r="15" spans="1:14" ht="15" customHeight="1" outlineLevel="2" x14ac:dyDescent="0.25">
      <c r="A15" s="50" t="s">
        <v>4543</v>
      </c>
      <c r="B15" s="50" t="s">
        <v>4544</v>
      </c>
      <c r="C15" s="48" t="s">
        <v>129</v>
      </c>
      <c r="D15" s="171"/>
      <c r="E15" s="116" t="s">
        <v>254</v>
      </c>
      <c r="F15" s="67" t="s">
        <v>58</v>
      </c>
      <c r="G15" s="68"/>
      <c r="H15" s="69"/>
      <c r="I15" s="70">
        <f t="shared" si="1"/>
        <v>0</v>
      </c>
      <c r="J15" s="71">
        <f t="shared" si="2"/>
        <v>0</v>
      </c>
      <c r="K15" s="71">
        <f t="shared" si="3"/>
        <v>0</v>
      </c>
      <c r="M15" s="2"/>
      <c r="N15" s="33" t="s">
        <v>141</v>
      </c>
    </row>
    <row r="16" spans="1:14" ht="15" customHeight="1" outlineLevel="2" x14ac:dyDescent="0.25">
      <c r="A16" s="50" t="s">
        <v>4545</v>
      </c>
      <c r="B16" s="50" t="s">
        <v>4546</v>
      </c>
      <c r="C16" s="48" t="s">
        <v>129</v>
      </c>
      <c r="D16" s="171"/>
      <c r="E16" s="116" t="s">
        <v>254</v>
      </c>
      <c r="F16" s="67" t="s">
        <v>58</v>
      </c>
      <c r="G16" s="68"/>
      <c r="H16" s="69"/>
      <c r="I16" s="70">
        <f t="shared" si="1"/>
        <v>0</v>
      </c>
      <c r="J16" s="71">
        <f t="shared" si="2"/>
        <v>0</v>
      </c>
      <c r="K16" s="71">
        <f t="shared" si="3"/>
        <v>0</v>
      </c>
      <c r="M16" s="2"/>
      <c r="N16" s="33" t="s">
        <v>141</v>
      </c>
    </row>
    <row r="17" spans="1:14" ht="15" customHeight="1" outlineLevel="2" x14ac:dyDescent="0.25">
      <c r="A17" s="50" t="s">
        <v>4547</v>
      </c>
      <c r="B17" s="50" t="s">
        <v>4548</v>
      </c>
      <c r="C17" s="48" t="s">
        <v>129</v>
      </c>
      <c r="D17" s="171"/>
      <c r="E17" s="116" t="s">
        <v>254</v>
      </c>
      <c r="F17" s="67" t="s">
        <v>58</v>
      </c>
      <c r="G17" s="68"/>
      <c r="H17" s="69"/>
      <c r="I17" s="70">
        <f t="shared" si="1"/>
        <v>0</v>
      </c>
      <c r="J17" s="71">
        <f t="shared" si="2"/>
        <v>0</v>
      </c>
      <c r="K17" s="71">
        <f t="shared" si="3"/>
        <v>0</v>
      </c>
      <c r="M17" s="2"/>
      <c r="N17" s="33" t="s">
        <v>141</v>
      </c>
    </row>
    <row r="18" spans="1:14" ht="15" customHeight="1" outlineLevel="2" x14ac:dyDescent="0.25">
      <c r="A18" s="50" t="s">
        <v>4549</v>
      </c>
      <c r="B18" s="50" t="s">
        <v>4550</v>
      </c>
      <c r="C18" s="48"/>
      <c r="D18" s="171"/>
      <c r="E18" s="116" t="s">
        <v>254</v>
      </c>
      <c r="F18" s="67" t="s">
        <v>58</v>
      </c>
      <c r="G18" s="68"/>
      <c r="H18" s="69"/>
      <c r="I18" s="70">
        <f t="shared" si="1"/>
        <v>0</v>
      </c>
      <c r="J18" s="71">
        <f t="shared" si="2"/>
        <v>0</v>
      </c>
      <c r="K18" s="71">
        <f t="shared" si="3"/>
        <v>0</v>
      </c>
      <c r="M18" s="2"/>
      <c r="N18" s="33" t="s">
        <v>143</v>
      </c>
    </row>
    <row r="19" spans="1:14" s="36" customFormat="1" ht="15" customHeight="1" outlineLevel="1" x14ac:dyDescent="0.25">
      <c r="A19" s="47" t="s">
        <v>4551</v>
      </c>
      <c r="B19" s="47" t="s">
        <v>4552</v>
      </c>
      <c r="C19" s="48"/>
      <c r="D19" s="48"/>
      <c r="E19" s="116"/>
      <c r="F19" s="67"/>
      <c r="G19" s="52"/>
      <c r="H19" s="52"/>
      <c r="I19" s="52"/>
      <c r="J19" s="52"/>
      <c r="K19" s="52"/>
      <c r="M19" s="2"/>
      <c r="N19" s="33" t="s">
        <v>142</v>
      </c>
    </row>
    <row r="20" spans="1:14" s="36" customFormat="1" ht="15" customHeight="1" outlineLevel="2" x14ac:dyDescent="0.25">
      <c r="A20" s="50" t="s">
        <v>4553</v>
      </c>
      <c r="B20" s="50" t="s">
        <v>4554</v>
      </c>
      <c r="C20" s="48"/>
      <c r="D20" s="171"/>
      <c r="E20" s="116" t="s">
        <v>55</v>
      </c>
      <c r="F20" s="67" t="s">
        <v>54</v>
      </c>
      <c r="G20" s="68"/>
      <c r="H20" s="69"/>
      <c r="I20" s="70">
        <f>+G20*H20</f>
        <v>0</v>
      </c>
      <c r="J20" s="71">
        <f t="shared" ref="J20:K23" si="4">+H20*$K$2</f>
        <v>0</v>
      </c>
      <c r="K20" s="71">
        <f t="shared" si="4"/>
        <v>0</v>
      </c>
      <c r="M20" s="2"/>
      <c r="N20" s="33" t="s">
        <v>141</v>
      </c>
    </row>
    <row r="21" spans="1:14" s="36" customFormat="1" ht="15" customHeight="1" outlineLevel="2" x14ac:dyDescent="0.25">
      <c r="A21" s="50" t="s">
        <v>4555</v>
      </c>
      <c r="B21" s="50" t="s">
        <v>4556</v>
      </c>
      <c r="C21" s="48" t="s">
        <v>5672</v>
      </c>
      <c r="D21" s="171"/>
      <c r="E21" s="116" t="s">
        <v>55</v>
      </c>
      <c r="F21" s="67" t="s">
        <v>54</v>
      </c>
      <c r="G21" s="68"/>
      <c r="H21" s="69"/>
      <c r="I21" s="70">
        <f>+G21*H21</f>
        <v>0</v>
      </c>
      <c r="J21" s="71">
        <f t="shared" si="4"/>
        <v>0</v>
      </c>
      <c r="K21" s="71">
        <f t="shared" si="4"/>
        <v>0</v>
      </c>
      <c r="M21" s="2"/>
      <c r="N21" s="33" t="s">
        <v>141</v>
      </c>
    </row>
    <row r="22" spans="1:14" s="36" customFormat="1" ht="15" customHeight="1" outlineLevel="2" x14ac:dyDescent="0.25">
      <c r="A22" s="50" t="s">
        <v>4557</v>
      </c>
      <c r="B22" s="50" t="s">
        <v>4558</v>
      </c>
      <c r="C22" s="48"/>
      <c r="D22" s="171"/>
      <c r="E22" s="116" t="s">
        <v>55</v>
      </c>
      <c r="F22" s="67" t="s">
        <v>54</v>
      </c>
      <c r="G22" s="68"/>
      <c r="H22" s="69"/>
      <c r="I22" s="70">
        <f>+G22*H22</f>
        <v>0</v>
      </c>
      <c r="J22" s="71">
        <f t="shared" si="4"/>
        <v>0</v>
      </c>
      <c r="K22" s="71">
        <f t="shared" si="4"/>
        <v>0</v>
      </c>
      <c r="M22"/>
      <c r="N22" s="33" t="s">
        <v>141</v>
      </c>
    </row>
    <row r="23" spans="1:14" s="36" customFormat="1" ht="15" customHeight="1" outlineLevel="2" x14ac:dyDescent="0.25">
      <c r="A23" s="50" t="s">
        <v>4559</v>
      </c>
      <c r="B23" s="50" t="s">
        <v>4560</v>
      </c>
      <c r="C23" s="48"/>
      <c r="D23" s="171"/>
      <c r="E23" s="116" t="s">
        <v>55</v>
      </c>
      <c r="F23" s="67" t="s">
        <v>54</v>
      </c>
      <c r="G23" s="68"/>
      <c r="H23" s="69"/>
      <c r="I23" s="70">
        <f>+G23*H23</f>
        <v>0</v>
      </c>
      <c r="J23" s="71">
        <f t="shared" si="4"/>
        <v>0</v>
      </c>
      <c r="K23" s="71">
        <f t="shared" si="4"/>
        <v>0</v>
      </c>
      <c r="M23"/>
      <c r="N23" s="33" t="s">
        <v>143</v>
      </c>
    </row>
    <row r="24" spans="1:14" s="36" customFormat="1" ht="15" customHeight="1" outlineLevel="1" x14ac:dyDescent="0.25">
      <c r="A24" s="47" t="s">
        <v>4561</v>
      </c>
      <c r="B24" s="47" t="s">
        <v>4562</v>
      </c>
      <c r="C24" s="48"/>
      <c r="D24" s="48"/>
      <c r="E24" s="116"/>
      <c r="F24" s="67"/>
      <c r="G24" s="52"/>
      <c r="H24" s="52"/>
      <c r="I24" s="52"/>
      <c r="J24" s="52"/>
      <c r="K24" s="52"/>
      <c r="M24"/>
      <c r="N24" s="33" t="s">
        <v>142</v>
      </c>
    </row>
    <row r="25" spans="1:14" s="36" customFormat="1" ht="15" customHeight="1" outlineLevel="2" x14ac:dyDescent="0.25">
      <c r="A25" s="50" t="s">
        <v>4563</v>
      </c>
      <c r="B25" s="50" t="s">
        <v>4564</v>
      </c>
      <c r="C25" s="48"/>
      <c r="D25" s="171"/>
      <c r="E25" s="116" t="s">
        <v>55</v>
      </c>
      <c r="F25" s="67" t="s">
        <v>54</v>
      </c>
      <c r="G25" s="68"/>
      <c r="H25" s="69"/>
      <c r="I25" s="70">
        <f t="shared" ref="I25:I36" si="5">+G25*H25</f>
        <v>0</v>
      </c>
      <c r="J25" s="71">
        <f t="shared" ref="J25:J36" si="6">+H25*$K$2</f>
        <v>0</v>
      </c>
      <c r="K25" s="71">
        <f t="shared" ref="K25:K36" si="7">+I25*$K$2</f>
        <v>0</v>
      </c>
      <c r="M25" s="2"/>
      <c r="N25" s="33" t="s">
        <v>141</v>
      </c>
    </row>
    <row r="26" spans="1:14" s="36" customFormat="1" ht="15" customHeight="1" outlineLevel="2" x14ac:dyDescent="0.25">
      <c r="A26" s="50" t="s">
        <v>4565</v>
      </c>
      <c r="B26" s="50" t="s">
        <v>4566</v>
      </c>
      <c r="C26" s="48"/>
      <c r="D26" s="171"/>
      <c r="E26" s="116" t="s">
        <v>55</v>
      </c>
      <c r="F26" s="67" t="s">
        <v>54</v>
      </c>
      <c r="G26" s="68"/>
      <c r="H26" s="69"/>
      <c r="I26" s="70">
        <f t="shared" si="5"/>
        <v>0</v>
      </c>
      <c r="J26" s="71">
        <f t="shared" si="6"/>
        <v>0</v>
      </c>
      <c r="K26" s="71">
        <f t="shared" si="7"/>
        <v>0</v>
      </c>
      <c r="M26" s="2"/>
      <c r="N26" s="33" t="s">
        <v>141</v>
      </c>
    </row>
    <row r="27" spans="1:14" s="36" customFormat="1" ht="15" customHeight="1" outlineLevel="2" x14ac:dyDescent="0.25">
      <c r="A27" s="50" t="s">
        <v>4567</v>
      </c>
      <c r="B27" s="50" t="s">
        <v>4568</v>
      </c>
      <c r="C27" s="48" t="s">
        <v>130</v>
      </c>
      <c r="D27" s="171"/>
      <c r="E27" s="116" t="s">
        <v>55</v>
      </c>
      <c r="F27" s="67" t="s">
        <v>54</v>
      </c>
      <c r="G27" s="68"/>
      <c r="H27" s="69"/>
      <c r="I27" s="70">
        <f t="shared" si="5"/>
        <v>0</v>
      </c>
      <c r="J27" s="71">
        <f t="shared" si="6"/>
        <v>0</v>
      </c>
      <c r="K27" s="71">
        <f t="shared" si="7"/>
        <v>0</v>
      </c>
      <c r="M27" s="2"/>
      <c r="N27" s="33" t="s">
        <v>141</v>
      </c>
    </row>
    <row r="28" spans="1:14" s="36" customFormat="1" ht="15" customHeight="1" outlineLevel="2" x14ac:dyDescent="0.25">
      <c r="A28" s="50" t="s">
        <v>4569</v>
      </c>
      <c r="B28" s="50" t="s">
        <v>4570</v>
      </c>
      <c r="C28" s="48" t="s">
        <v>5672</v>
      </c>
      <c r="D28" s="171"/>
      <c r="E28" s="116" t="s">
        <v>55</v>
      </c>
      <c r="F28" s="67" t="s">
        <v>54</v>
      </c>
      <c r="G28" s="68"/>
      <c r="H28" s="69"/>
      <c r="I28" s="70">
        <f t="shared" si="5"/>
        <v>0</v>
      </c>
      <c r="J28" s="71">
        <f t="shared" si="6"/>
        <v>0</v>
      </c>
      <c r="K28" s="71">
        <f t="shared" si="7"/>
        <v>0</v>
      </c>
      <c r="M28" s="2"/>
      <c r="N28" s="33" t="s">
        <v>141</v>
      </c>
    </row>
    <row r="29" spans="1:14" s="36" customFormat="1" ht="15" customHeight="1" outlineLevel="2" x14ac:dyDescent="0.25">
      <c r="A29" s="50" t="s">
        <v>4571</v>
      </c>
      <c r="B29" s="50" t="s">
        <v>4572</v>
      </c>
      <c r="C29" s="48" t="s">
        <v>5672</v>
      </c>
      <c r="D29" s="171"/>
      <c r="E29" s="116" t="s">
        <v>55</v>
      </c>
      <c r="F29" s="98" t="s">
        <v>54</v>
      </c>
      <c r="G29" s="68"/>
      <c r="H29" s="69"/>
      <c r="I29" s="70">
        <f t="shared" si="5"/>
        <v>0</v>
      </c>
      <c r="J29" s="71">
        <f t="shared" si="6"/>
        <v>0</v>
      </c>
      <c r="K29" s="71">
        <f t="shared" si="7"/>
        <v>0</v>
      </c>
      <c r="M29" s="2"/>
      <c r="N29" s="33" t="s">
        <v>141</v>
      </c>
    </row>
    <row r="30" spans="1:14" s="36" customFormat="1" ht="15" customHeight="1" outlineLevel="2" x14ac:dyDescent="0.25">
      <c r="A30" s="50" t="s">
        <v>4573</v>
      </c>
      <c r="B30" s="50" t="s">
        <v>4574</v>
      </c>
      <c r="C30" s="48" t="s">
        <v>5672</v>
      </c>
      <c r="D30" s="171"/>
      <c r="E30" s="116" t="s">
        <v>55</v>
      </c>
      <c r="F30" s="98" t="s">
        <v>54</v>
      </c>
      <c r="G30" s="68"/>
      <c r="H30" s="69"/>
      <c r="I30" s="70">
        <f t="shared" si="5"/>
        <v>0</v>
      </c>
      <c r="J30" s="71">
        <f t="shared" si="6"/>
        <v>0</v>
      </c>
      <c r="K30" s="71">
        <f t="shared" si="7"/>
        <v>0</v>
      </c>
      <c r="M30" s="2"/>
      <c r="N30" s="33" t="s">
        <v>141</v>
      </c>
    </row>
    <row r="31" spans="1:14" s="36" customFormat="1" ht="15" customHeight="1" outlineLevel="2" x14ac:dyDescent="0.25">
      <c r="A31" s="50" t="s">
        <v>4575</v>
      </c>
      <c r="B31" s="50" t="s">
        <v>4576</v>
      </c>
      <c r="C31" s="48"/>
      <c r="D31" s="171"/>
      <c r="E31" s="116" t="s">
        <v>55</v>
      </c>
      <c r="F31" s="67" t="s">
        <v>54</v>
      </c>
      <c r="G31" s="68"/>
      <c r="H31" s="69"/>
      <c r="I31" s="70">
        <f t="shared" si="5"/>
        <v>0</v>
      </c>
      <c r="J31" s="71">
        <f t="shared" si="6"/>
        <v>0</v>
      </c>
      <c r="K31" s="71">
        <f t="shared" si="7"/>
        <v>0</v>
      </c>
      <c r="M31"/>
      <c r="N31" s="33" t="s">
        <v>141</v>
      </c>
    </row>
    <row r="32" spans="1:14" ht="15" customHeight="1" outlineLevel="2" x14ac:dyDescent="0.25">
      <c r="A32" s="50" t="s">
        <v>4577</v>
      </c>
      <c r="B32" s="50" t="s">
        <v>4578</v>
      </c>
      <c r="C32" s="48" t="s">
        <v>126</v>
      </c>
      <c r="D32" s="171"/>
      <c r="E32" s="116" t="s">
        <v>55</v>
      </c>
      <c r="F32" s="67" t="s">
        <v>54</v>
      </c>
      <c r="G32" s="68"/>
      <c r="H32" s="69"/>
      <c r="I32" s="70">
        <f t="shared" si="5"/>
        <v>0</v>
      </c>
      <c r="J32" s="71">
        <f t="shared" si="6"/>
        <v>0</v>
      </c>
      <c r="K32" s="71">
        <f t="shared" si="7"/>
        <v>0</v>
      </c>
      <c r="N32" s="33" t="s">
        <v>141</v>
      </c>
    </row>
    <row r="33" spans="1:14" ht="15" customHeight="1" outlineLevel="2" x14ac:dyDescent="0.25">
      <c r="A33" s="50" t="s">
        <v>4579</v>
      </c>
      <c r="B33" s="50" t="s">
        <v>4580</v>
      </c>
      <c r="C33" s="48" t="s">
        <v>126</v>
      </c>
      <c r="D33" s="171"/>
      <c r="E33" s="116" t="s">
        <v>55</v>
      </c>
      <c r="F33" s="67" t="s">
        <v>54</v>
      </c>
      <c r="G33" s="68"/>
      <c r="H33" s="69"/>
      <c r="I33" s="70">
        <f t="shared" si="5"/>
        <v>0</v>
      </c>
      <c r="J33" s="71">
        <f t="shared" si="6"/>
        <v>0</v>
      </c>
      <c r="K33" s="71">
        <f t="shared" si="7"/>
        <v>0</v>
      </c>
      <c r="N33" s="33" t="s">
        <v>141</v>
      </c>
    </row>
    <row r="34" spans="1:14" ht="15" customHeight="1" outlineLevel="2" x14ac:dyDescent="0.25">
      <c r="A34" s="50" t="s">
        <v>4581</v>
      </c>
      <c r="B34" s="50" t="s">
        <v>4582</v>
      </c>
      <c r="C34" s="48" t="s">
        <v>130</v>
      </c>
      <c r="D34" s="171"/>
      <c r="E34" s="116" t="s">
        <v>55</v>
      </c>
      <c r="F34" s="67" t="s">
        <v>54</v>
      </c>
      <c r="G34" s="68"/>
      <c r="H34" s="69"/>
      <c r="I34" s="70">
        <f t="shared" si="5"/>
        <v>0</v>
      </c>
      <c r="J34" s="71">
        <f t="shared" si="6"/>
        <v>0</v>
      </c>
      <c r="K34" s="71">
        <f t="shared" si="7"/>
        <v>0</v>
      </c>
      <c r="M34" s="2"/>
      <c r="N34" s="33" t="s">
        <v>141</v>
      </c>
    </row>
    <row r="35" spans="1:14" ht="15" customHeight="1" outlineLevel="2" x14ac:dyDescent="0.25">
      <c r="A35" s="50" t="s">
        <v>4583</v>
      </c>
      <c r="B35" s="50" t="s">
        <v>4584</v>
      </c>
      <c r="C35" s="48"/>
      <c r="D35" s="171"/>
      <c r="E35" s="116" t="s">
        <v>55</v>
      </c>
      <c r="F35" s="67" t="s">
        <v>54</v>
      </c>
      <c r="G35" s="68"/>
      <c r="H35" s="69"/>
      <c r="I35" s="70">
        <f t="shared" si="5"/>
        <v>0</v>
      </c>
      <c r="J35" s="71">
        <f t="shared" si="6"/>
        <v>0</v>
      </c>
      <c r="K35" s="71">
        <f t="shared" si="7"/>
        <v>0</v>
      </c>
      <c r="M35" s="2"/>
      <c r="N35" s="33" t="s">
        <v>143</v>
      </c>
    </row>
    <row r="36" spans="1:14" ht="15" customHeight="1" outlineLevel="1" x14ac:dyDescent="0.25">
      <c r="A36" s="47" t="s">
        <v>4585</v>
      </c>
      <c r="B36" s="47" t="s">
        <v>4586</v>
      </c>
      <c r="C36" s="48"/>
      <c r="D36" s="171"/>
      <c r="E36" s="116" t="s">
        <v>55</v>
      </c>
      <c r="F36" s="67" t="s">
        <v>54</v>
      </c>
      <c r="G36" s="68"/>
      <c r="H36" s="69"/>
      <c r="I36" s="70">
        <f t="shared" si="5"/>
        <v>0</v>
      </c>
      <c r="J36" s="71">
        <f t="shared" si="6"/>
        <v>0</v>
      </c>
      <c r="K36" s="71">
        <f t="shared" si="7"/>
        <v>0</v>
      </c>
      <c r="M36" s="2"/>
      <c r="N36" s="33" t="s">
        <v>141</v>
      </c>
    </row>
    <row r="37" spans="1:14" ht="15" customHeight="1" outlineLevel="1" x14ac:dyDescent="0.25">
      <c r="A37" s="47" t="s">
        <v>4587</v>
      </c>
      <c r="B37" s="47" t="s">
        <v>4588</v>
      </c>
      <c r="C37" s="48"/>
      <c r="D37" s="48"/>
      <c r="E37" s="116"/>
      <c r="F37" s="67"/>
      <c r="G37" s="52"/>
      <c r="H37" s="52"/>
      <c r="I37" s="52"/>
      <c r="J37" s="52"/>
      <c r="K37" s="52"/>
      <c r="N37" s="33" t="s">
        <v>142</v>
      </c>
    </row>
    <row r="38" spans="1:14" ht="15" customHeight="1" outlineLevel="2" x14ac:dyDescent="0.25">
      <c r="A38" s="50" t="s">
        <v>4589</v>
      </c>
      <c r="B38" s="50" t="s">
        <v>4590</v>
      </c>
      <c r="C38" s="48" t="s">
        <v>5670</v>
      </c>
      <c r="D38" s="171"/>
      <c r="E38" s="116" t="s">
        <v>73</v>
      </c>
      <c r="F38" s="67" t="s">
        <v>72</v>
      </c>
      <c r="G38" s="68"/>
      <c r="H38" s="69"/>
      <c r="I38" s="70">
        <f t="shared" ref="I38:I44" si="8">+G38*H38</f>
        <v>0</v>
      </c>
      <c r="J38" s="71">
        <f t="shared" ref="J38:J44" si="9">+H38*$K$2</f>
        <v>0</v>
      </c>
      <c r="K38" s="71">
        <f t="shared" ref="K38:K44" si="10">+I38*$K$2</f>
        <v>0</v>
      </c>
      <c r="M38" s="2"/>
      <c r="N38" s="33" t="s">
        <v>141</v>
      </c>
    </row>
    <row r="39" spans="1:14" ht="15" customHeight="1" outlineLevel="2" x14ac:dyDescent="0.25">
      <c r="A39" s="50" t="s">
        <v>4591</v>
      </c>
      <c r="B39" s="50" t="s">
        <v>4592</v>
      </c>
      <c r="C39" s="48" t="s">
        <v>5670</v>
      </c>
      <c r="D39" s="171"/>
      <c r="E39" s="116" t="s">
        <v>73</v>
      </c>
      <c r="F39" s="67" t="s">
        <v>72</v>
      </c>
      <c r="G39" s="68"/>
      <c r="H39" s="69"/>
      <c r="I39" s="70">
        <f t="shared" si="8"/>
        <v>0</v>
      </c>
      <c r="J39" s="71">
        <f t="shared" si="9"/>
        <v>0</v>
      </c>
      <c r="K39" s="71">
        <f t="shared" si="10"/>
        <v>0</v>
      </c>
      <c r="M39" s="2"/>
      <c r="N39" s="33" t="s">
        <v>141</v>
      </c>
    </row>
    <row r="40" spans="1:14" ht="15" customHeight="1" outlineLevel="2" x14ac:dyDescent="0.25">
      <c r="A40" s="50" t="s">
        <v>4593</v>
      </c>
      <c r="B40" s="50" t="s">
        <v>4594</v>
      </c>
      <c r="C40" s="48" t="s">
        <v>5670</v>
      </c>
      <c r="D40" s="171"/>
      <c r="E40" s="116" t="s">
        <v>73</v>
      </c>
      <c r="F40" s="67" t="s">
        <v>72</v>
      </c>
      <c r="G40" s="68"/>
      <c r="H40" s="69"/>
      <c r="I40" s="70">
        <f t="shared" si="8"/>
        <v>0</v>
      </c>
      <c r="J40" s="71">
        <f t="shared" si="9"/>
        <v>0</v>
      </c>
      <c r="K40" s="71">
        <f t="shared" si="10"/>
        <v>0</v>
      </c>
      <c r="M40" s="2"/>
      <c r="N40" s="33" t="s">
        <v>141</v>
      </c>
    </row>
    <row r="41" spans="1:14" ht="15" customHeight="1" outlineLevel="2" x14ac:dyDescent="0.25">
      <c r="A41" s="50" t="s">
        <v>4595</v>
      </c>
      <c r="B41" s="50" t="s">
        <v>4596</v>
      </c>
      <c r="C41" s="48" t="s">
        <v>5670</v>
      </c>
      <c r="D41" s="171"/>
      <c r="E41" s="116" t="s">
        <v>73</v>
      </c>
      <c r="F41" s="67" t="s">
        <v>72</v>
      </c>
      <c r="G41" s="68"/>
      <c r="H41" s="69"/>
      <c r="I41" s="70">
        <f t="shared" si="8"/>
        <v>0</v>
      </c>
      <c r="J41" s="71">
        <f t="shared" si="9"/>
        <v>0</v>
      </c>
      <c r="K41" s="71">
        <f t="shared" si="10"/>
        <v>0</v>
      </c>
      <c r="M41" s="2"/>
      <c r="N41" s="33" t="s">
        <v>141</v>
      </c>
    </row>
    <row r="42" spans="1:14" ht="15" customHeight="1" outlineLevel="2" x14ac:dyDescent="0.25">
      <c r="A42" s="50" t="s">
        <v>4597</v>
      </c>
      <c r="B42" s="50" t="s">
        <v>4598</v>
      </c>
      <c r="C42" s="48" t="s">
        <v>5670</v>
      </c>
      <c r="D42" s="171"/>
      <c r="E42" s="116" t="s">
        <v>73</v>
      </c>
      <c r="F42" s="67" t="s">
        <v>72</v>
      </c>
      <c r="G42" s="68"/>
      <c r="H42" s="69"/>
      <c r="I42" s="70">
        <f t="shared" si="8"/>
        <v>0</v>
      </c>
      <c r="J42" s="71">
        <f t="shared" si="9"/>
        <v>0</v>
      </c>
      <c r="K42" s="71">
        <f t="shared" si="10"/>
        <v>0</v>
      </c>
      <c r="M42" s="2"/>
      <c r="N42" s="33" t="s">
        <v>141</v>
      </c>
    </row>
    <row r="43" spans="1:14" ht="15" customHeight="1" outlineLevel="2" x14ac:dyDescent="0.25">
      <c r="A43" s="50" t="s">
        <v>4599</v>
      </c>
      <c r="B43" s="50" t="s">
        <v>4600</v>
      </c>
      <c r="C43" s="48" t="s">
        <v>5670</v>
      </c>
      <c r="D43" s="171"/>
      <c r="E43" s="116" t="s">
        <v>73</v>
      </c>
      <c r="F43" s="67" t="s">
        <v>72</v>
      </c>
      <c r="G43" s="68"/>
      <c r="H43" s="69"/>
      <c r="I43" s="70">
        <f t="shared" si="8"/>
        <v>0</v>
      </c>
      <c r="J43" s="71">
        <f t="shared" si="9"/>
        <v>0</v>
      </c>
      <c r="K43" s="71">
        <f t="shared" si="10"/>
        <v>0</v>
      </c>
      <c r="M43" s="2"/>
      <c r="N43" s="33" t="s">
        <v>141</v>
      </c>
    </row>
    <row r="44" spans="1:14" ht="15" customHeight="1" outlineLevel="2" x14ac:dyDescent="0.25">
      <c r="A44" s="50" t="s">
        <v>4601</v>
      </c>
      <c r="B44" s="50" t="s">
        <v>4602</v>
      </c>
      <c r="C44" s="48" t="s">
        <v>5670</v>
      </c>
      <c r="D44" s="171"/>
      <c r="E44" s="116" t="s">
        <v>73</v>
      </c>
      <c r="F44" s="67" t="s">
        <v>72</v>
      </c>
      <c r="G44" s="68"/>
      <c r="H44" s="69"/>
      <c r="I44" s="70">
        <f t="shared" si="8"/>
        <v>0</v>
      </c>
      <c r="J44" s="71">
        <f t="shared" si="9"/>
        <v>0</v>
      </c>
      <c r="K44" s="71">
        <f t="shared" si="10"/>
        <v>0</v>
      </c>
      <c r="N44" s="33" t="s">
        <v>143</v>
      </c>
    </row>
    <row r="45" spans="1:14" ht="15" customHeight="1" outlineLevel="1" x14ac:dyDescent="0.25">
      <c r="A45" s="47" t="s">
        <v>4603</v>
      </c>
      <c r="B45" s="47" t="s">
        <v>4604</v>
      </c>
      <c r="C45" s="48"/>
      <c r="D45" s="171"/>
      <c r="E45" s="159" t="s">
        <v>123</v>
      </c>
      <c r="F45" s="72" t="s">
        <v>123</v>
      </c>
      <c r="G45" s="68"/>
      <c r="H45" s="69"/>
      <c r="I45" s="70">
        <f>+G45*H45</f>
        <v>0</v>
      </c>
      <c r="J45" s="71">
        <f>+H45*$K$2</f>
        <v>0</v>
      </c>
      <c r="K45" s="71">
        <f>+I45*$K$2</f>
        <v>0</v>
      </c>
      <c r="M45" s="2"/>
      <c r="N45" s="33" t="s">
        <v>143</v>
      </c>
    </row>
    <row r="46" spans="1:14" ht="15" customHeight="1" x14ac:dyDescent="0.25">
      <c r="A46" s="43" t="s">
        <v>4605</v>
      </c>
      <c r="B46" s="43" t="s">
        <v>4606</v>
      </c>
      <c r="C46" s="44"/>
      <c r="D46" s="44"/>
      <c r="E46" s="158"/>
      <c r="F46" s="65"/>
      <c r="G46" s="61"/>
      <c r="H46" s="61"/>
      <c r="I46" s="61"/>
      <c r="J46" s="61"/>
      <c r="K46" s="61"/>
      <c r="L46" s="36"/>
      <c r="M46" s="2"/>
      <c r="N46" s="33" t="s">
        <v>142</v>
      </c>
    </row>
    <row r="47" spans="1:14" ht="15" customHeight="1" outlineLevel="1" x14ac:dyDescent="0.25">
      <c r="A47" s="47" t="s">
        <v>4607</v>
      </c>
      <c r="B47" s="47" t="s">
        <v>4608</v>
      </c>
      <c r="C47" s="48"/>
      <c r="D47" s="48"/>
      <c r="E47" s="116"/>
      <c r="F47" s="67"/>
      <c r="G47" s="52"/>
      <c r="H47" s="52"/>
      <c r="I47" s="52"/>
      <c r="J47" s="52"/>
      <c r="K47" s="52"/>
      <c r="N47" s="33" t="s">
        <v>142</v>
      </c>
    </row>
    <row r="48" spans="1:14" ht="15" customHeight="1" outlineLevel="2" x14ac:dyDescent="0.25">
      <c r="A48" s="50" t="s">
        <v>4609</v>
      </c>
      <c r="B48" s="50" t="s">
        <v>4610</v>
      </c>
      <c r="C48" s="48"/>
      <c r="D48" s="171"/>
      <c r="E48" s="116" t="s">
        <v>254</v>
      </c>
      <c r="F48" s="67" t="s">
        <v>58</v>
      </c>
      <c r="G48" s="68"/>
      <c r="H48" s="69"/>
      <c r="I48" s="70">
        <f t="shared" ref="I48:I57" si="11">+G48*H48</f>
        <v>0</v>
      </c>
      <c r="J48" s="71">
        <f t="shared" ref="J48:J57" si="12">+H48*$K$2</f>
        <v>0</v>
      </c>
      <c r="K48" s="71">
        <f t="shared" ref="K48:K57" si="13">+I48*$K$2</f>
        <v>0</v>
      </c>
      <c r="M48" s="2"/>
      <c r="N48" s="33" t="s">
        <v>141</v>
      </c>
    </row>
    <row r="49" spans="1:15" ht="15" customHeight="1" outlineLevel="2" x14ac:dyDescent="0.25">
      <c r="A49" s="50" t="s">
        <v>4611</v>
      </c>
      <c r="B49" s="50" t="s">
        <v>4612</v>
      </c>
      <c r="C49" s="48"/>
      <c r="D49" s="171"/>
      <c r="E49" s="116" t="s">
        <v>254</v>
      </c>
      <c r="F49" s="67" t="s">
        <v>58</v>
      </c>
      <c r="G49" s="68"/>
      <c r="H49" s="69"/>
      <c r="I49" s="70">
        <f t="shared" si="11"/>
        <v>0</v>
      </c>
      <c r="J49" s="71">
        <f t="shared" si="12"/>
        <v>0</v>
      </c>
      <c r="K49" s="71">
        <f t="shared" si="13"/>
        <v>0</v>
      </c>
      <c r="M49" s="2"/>
      <c r="N49" s="33" t="s">
        <v>141</v>
      </c>
    </row>
    <row r="50" spans="1:15" ht="15" customHeight="1" outlineLevel="2" x14ac:dyDescent="0.25">
      <c r="A50" s="50" t="s">
        <v>4613</v>
      </c>
      <c r="B50" s="50" t="s">
        <v>4614</v>
      </c>
      <c r="C50" s="48" t="s">
        <v>136</v>
      </c>
      <c r="D50" s="171"/>
      <c r="E50" s="116" t="s">
        <v>254</v>
      </c>
      <c r="F50" s="67" t="s">
        <v>58</v>
      </c>
      <c r="G50" s="68"/>
      <c r="H50" s="69"/>
      <c r="I50" s="70">
        <f t="shared" si="11"/>
        <v>0</v>
      </c>
      <c r="J50" s="71">
        <f t="shared" si="12"/>
        <v>0</v>
      </c>
      <c r="K50" s="71">
        <f t="shared" si="13"/>
        <v>0</v>
      </c>
      <c r="M50" s="2"/>
      <c r="N50" s="33" t="s">
        <v>141</v>
      </c>
    </row>
    <row r="51" spans="1:15" ht="15" customHeight="1" outlineLevel="2" x14ac:dyDescent="0.25">
      <c r="A51" s="50" t="s">
        <v>4615</v>
      </c>
      <c r="B51" s="50" t="s">
        <v>4616</v>
      </c>
      <c r="C51" s="48"/>
      <c r="D51" s="171"/>
      <c r="E51" s="116" t="s">
        <v>254</v>
      </c>
      <c r="F51" s="67" t="s">
        <v>58</v>
      </c>
      <c r="G51" s="68"/>
      <c r="H51" s="69"/>
      <c r="I51" s="70">
        <f t="shared" si="11"/>
        <v>0</v>
      </c>
      <c r="J51" s="71">
        <f t="shared" si="12"/>
        <v>0</v>
      </c>
      <c r="K51" s="71">
        <f t="shared" si="13"/>
        <v>0</v>
      </c>
      <c r="M51" s="2"/>
      <c r="N51" s="33" t="s">
        <v>141</v>
      </c>
    </row>
    <row r="52" spans="1:15" ht="15" customHeight="1" outlineLevel="2" x14ac:dyDescent="0.25">
      <c r="A52" s="50" t="s">
        <v>4617</v>
      </c>
      <c r="B52" s="50" t="s">
        <v>4618</v>
      </c>
      <c r="C52" s="48" t="s">
        <v>5668</v>
      </c>
      <c r="D52" s="171"/>
      <c r="E52" s="116" t="s">
        <v>55</v>
      </c>
      <c r="F52" s="67" t="s">
        <v>54</v>
      </c>
      <c r="G52" s="68"/>
      <c r="H52" s="69"/>
      <c r="I52" s="70">
        <f t="shared" si="11"/>
        <v>0</v>
      </c>
      <c r="J52" s="71">
        <f t="shared" si="12"/>
        <v>0</v>
      </c>
      <c r="K52" s="71">
        <f t="shared" si="13"/>
        <v>0</v>
      </c>
      <c r="M52" s="2"/>
      <c r="N52" s="33" t="s">
        <v>141</v>
      </c>
    </row>
    <row r="53" spans="1:15" ht="15" customHeight="1" outlineLevel="2" x14ac:dyDescent="0.25">
      <c r="A53" s="50" t="s">
        <v>4619</v>
      </c>
      <c r="B53" s="50" t="s">
        <v>5466</v>
      </c>
      <c r="C53" s="48"/>
      <c r="D53" s="167"/>
      <c r="E53" s="116" t="s">
        <v>254</v>
      </c>
      <c r="F53" s="67" t="s">
        <v>58</v>
      </c>
      <c r="G53" s="68"/>
      <c r="H53" s="69"/>
      <c r="I53" s="70">
        <f>+G53*H53</f>
        <v>0</v>
      </c>
      <c r="J53" s="71">
        <f t="shared" ref="J53:K55" si="14">+H53*$K$2</f>
        <v>0</v>
      </c>
      <c r="K53" s="71">
        <f t="shared" si="14"/>
        <v>0</v>
      </c>
      <c r="L53" s="36"/>
      <c r="M53" s="36"/>
      <c r="N53" s="46" t="s">
        <v>141</v>
      </c>
    </row>
    <row r="54" spans="1:15" ht="15" customHeight="1" outlineLevel="2" x14ac:dyDescent="0.25">
      <c r="A54" s="50" t="s">
        <v>5463</v>
      </c>
      <c r="B54" s="50" t="s">
        <v>5467</v>
      </c>
      <c r="C54" s="48" t="s">
        <v>132</v>
      </c>
      <c r="D54" s="167"/>
      <c r="E54" s="116" t="s">
        <v>254</v>
      </c>
      <c r="F54" s="67" t="s">
        <v>58</v>
      </c>
      <c r="G54" s="68"/>
      <c r="H54" s="69"/>
      <c r="I54" s="70">
        <f>+G54*H54</f>
        <v>0</v>
      </c>
      <c r="J54" s="71">
        <f t="shared" si="14"/>
        <v>0</v>
      </c>
      <c r="K54" s="71">
        <f t="shared" si="14"/>
        <v>0</v>
      </c>
      <c r="L54" s="36"/>
      <c r="M54" s="36"/>
      <c r="N54" s="46" t="s">
        <v>141</v>
      </c>
    </row>
    <row r="55" spans="1:15" s="1" customFormat="1" ht="15" customHeight="1" outlineLevel="2" x14ac:dyDescent="0.25">
      <c r="A55" s="50" t="s">
        <v>5464</v>
      </c>
      <c r="B55" s="50" t="s">
        <v>5468</v>
      </c>
      <c r="C55" s="48"/>
      <c r="D55" s="167"/>
      <c r="E55" s="116" t="s">
        <v>254</v>
      </c>
      <c r="F55" s="67" t="s">
        <v>58</v>
      </c>
      <c r="G55" s="68"/>
      <c r="H55" s="69"/>
      <c r="I55" s="70">
        <f>+G55*H55</f>
        <v>0</v>
      </c>
      <c r="J55" s="71">
        <f t="shared" si="14"/>
        <v>0</v>
      </c>
      <c r="K55" s="71">
        <f t="shared" si="14"/>
        <v>0</v>
      </c>
      <c r="L55" s="62"/>
      <c r="M55" s="62"/>
      <c r="N55" s="73" t="s">
        <v>141</v>
      </c>
      <c r="O55" s="38"/>
    </row>
    <row r="56" spans="1:15" ht="15" customHeight="1" outlineLevel="2" x14ac:dyDescent="0.25">
      <c r="A56" s="50" t="s">
        <v>5465</v>
      </c>
      <c r="B56" s="50" t="s">
        <v>4620</v>
      </c>
      <c r="C56" s="48"/>
      <c r="D56" s="171"/>
      <c r="E56" s="116" t="s">
        <v>254</v>
      </c>
      <c r="F56" s="67" t="s">
        <v>58</v>
      </c>
      <c r="G56" s="68"/>
      <c r="H56" s="69"/>
      <c r="I56" s="70">
        <f t="shared" si="11"/>
        <v>0</v>
      </c>
      <c r="J56" s="71">
        <f t="shared" si="12"/>
        <v>0</v>
      </c>
      <c r="K56" s="71">
        <f t="shared" si="13"/>
        <v>0</v>
      </c>
      <c r="M56" s="2"/>
      <c r="N56" s="33" t="s">
        <v>143</v>
      </c>
    </row>
    <row r="57" spans="1:15" ht="15" customHeight="1" outlineLevel="1" x14ac:dyDescent="0.25">
      <c r="A57" s="47" t="s">
        <v>4621</v>
      </c>
      <c r="B57" s="47" t="s">
        <v>4622</v>
      </c>
      <c r="C57" s="48"/>
      <c r="D57" s="171"/>
      <c r="E57" s="116" t="s">
        <v>55</v>
      </c>
      <c r="F57" s="67" t="s">
        <v>54</v>
      </c>
      <c r="G57" s="68"/>
      <c r="H57" s="69"/>
      <c r="I57" s="70">
        <f t="shared" si="11"/>
        <v>0</v>
      </c>
      <c r="J57" s="71">
        <f t="shared" si="12"/>
        <v>0</v>
      </c>
      <c r="K57" s="71">
        <f t="shared" si="13"/>
        <v>0</v>
      </c>
      <c r="M57" s="2"/>
      <c r="N57" s="33" t="s">
        <v>141</v>
      </c>
    </row>
    <row r="58" spans="1:15" ht="15" customHeight="1" outlineLevel="1" x14ac:dyDescent="0.25">
      <c r="A58" s="47" t="s">
        <v>4623</v>
      </c>
      <c r="B58" s="47" t="s">
        <v>5561</v>
      </c>
      <c r="C58" s="48"/>
      <c r="D58" s="48"/>
      <c r="E58" s="116"/>
      <c r="F58" s="67"/>
      <c r="G58" s="174"/>
      <c r="H58" s="70"/>
      <c r="I58" s="70"/>
      <c r="J58" s="71"/>
      <c r="K58" s="71"/>
      <c r="M58" s="2"/>
      <c r="N58" s="33" t="s">
        <v>142</v>
      </c>
    </row>
    <row r="59" spans="1:15" ht="15" customHeight="1" outlineLevel="1" x14ac:dyDescent="0.25">
      <c r="A59" s="50" t="s">
        <v>5551</v>
      </c>
      <c r="B59" s="50" t="s">
        <v>5562</v>
      </c>
      <c r="C59" s="48" t="s">
        <v>5668</v>
      </c>
      <c r="D59" s="171"/>
      <c r="E59" s="116" t="s">
        <v>254</v>
      </c>
      <c r="F59" s="67" t="s">
        <v>58</v>
      </c>
      <c r="G59" s="68"/>
      <c r="H59" s="69"/>
      <c r="I59" s="70">
        <f>+G59*H59</f>
        <v>0</v>
      </c>
      <c r="J59" s="71">
        <f>+H59*$K$2</f>
        <v>0</v>
      </c>
      <c r="K59" s="71">
        <f>+I59*$K$2</f>
        <v>0</v>
      </c>
      <c r="M59" s="2"/>
      <c r="N59" s="33" t="s">
        <v>141</v>
      </c>
    </row>
    <row r="60" spans="1:15" ht="15" customHeight="1" outlineLevel="1" x14ac:dyDescent="0.25">
      <c r="A60" s="50" t="s">
        <v>5552</v>
      </c>
      <c r="B60" s="50" t="s">
        <v>5566</v>
      </c>
      <c r="C60" s="48" t="s">
        <v>5668</v>
      </c>
      <c r="D60" s="171"/>
      <c r="E60" s="116" t="s">
        <v>254</v>
      </c>
      <c r="F60" s="67" t="s">
        <v>58</v>
      </c>
      <c r="G60" s="68"/>
      <c r="H60" s="69"/>
      <c r="I60" s="70">
        <f t="shared" ref="I60:I68" si="15">+G60*H60</f>
        <v>0</v>
      </c>
      <c r="J60" s="71">
        <f t="shared" ref="J60:J68" si="16">+H60*$K$2</f>
        <v>0</v>
      </c>
      <c r="K60" s="71">
        <f t="shared" ref="K60:K68" si="17">+I60*$K$2</f>
        <v>0</v>
      </c>
      <c r="M60" s="2"/>
      <c r="N60" s="33" t="s">
        <v>141</v>
      </c>
    </row>
    <row r="61" spans="1:15" ht="15" customHeight="1" outlineLevel="1" x14ac:dyDescent="0.25">
      <c r="A61" s="50" t="s">
        <v>5553</v>
      </c>
      <c r="B61" s="50" t="s">
        <v>5565</v>
      </c>
      <c r="C61" s="48" t="s">
        <v>5668</v>
      </c>
      <c r="D61" s="171"/>
      <c r="E61" s="116" t="s">
        <v>254</v>
      </c>
      <c r="F61" s="67" t="s">
        <v>58</v>
      </c>
      <c r="G61" s="68"/>
      <c r="H61" s="69"/>
      <c r="I61" s="70">
        <f t="shared" si="15"/>
        <v>0</v>
      </c>
      <c r="J61" s="71">
        <f t="shared" si="16"/>
        <v>0</v>
      </c>
      <c r="K61" s="71">
        <f t="shared" si="17"/>
        <v>0</v>
      </c>
      <c r="M61" s="2"/>
      <c r="N61" s="33" t="s">
        <v>141</v>
      </c>
    </row>
    <row r="62" spans="1:15" ht="15" customHeight="1" outlineLevel="1" x14ac:dyDescent="0.25">
      <c r="A62" s="50" t="s">
        <v>5554</v>
      </c>
      <c r="B62" s="50" t="s">
        <v>5564</v>
      </c>
      <c r="C62" s="48" t="s">
        <v>5668</v>
      </c>
      <c r="D62" s="171"/>
      <c r="E62" s="116" t="s">
        <v>254</v>
      </c>
      <c r="F62" s="67" t="s">
        <v>58</v>
      </c>
      <c r="G62" s="68"/>
      <c r="H62" s="69"/>
      <c r="I62" s="70">
        <f t="shared" si="15"/>
        <v>0</v>
      </c>
      <c r="J62" s="71">
        <f t="shared" si="16"/>
        <v>0</v>
      </c>
      <c r="K62" s="71">
        <f t="shared" si="17"/>
        <v>0</v>
      </c>
      <c r="M62" s="2"/>
      <c r="N62" s="33" t="s">
        <v>141</v>
      </c>
    </row>
    <row r="63" spans="1:15" ht="15" customHeight="1" outlineLevel="1" x14ac:dyDescent="0.25">
      <c r="A63" s="50" t="s">
        <v>5555</v>
      </c>
      <c r="B63" s="50" t="s">
        <v>5563</v>
      </c>
      <c r="C63" s="48" t="s">
        <v>5668</v>
      </c>
      <c r="D63" s="171"/>
      <c r="E63" s="116" t="s">
        <v>254</v>
      </c>
      <c r="F63" s="67" t="s">
        <v>58</v>
      </c>
      <c r="G63" s="68"/>
      <c r="H63" s="69"/>
      <c r="I63" s="70">
        <f t="shared" si="15"/>
        <v>0</v>
      </c>
      <c r="J63" s="71">
        <f t="shared" si="16"/>
        <v>0</v>
      </c>
      <c r="K63" s="71">
        <f t="shared" si="17"/>
        <v>0</v>
      </c>
      <c r="M63" s="2"/>
      <c r="N63" s="33" t="s">
        <v>141</v>
      </c>
    </row>
    <row r="64" spans="1:15" ht="15" customHeight="1" outlineLevel="1" x14ac:dyDescent="0.25">
      <c r="A64" s="50" t="s">
        <v>5556</v>
      </c>
      <c r="B64" s="50" t="s">
        <v>5567</v>
      </c>
      <c r="C64" s="48" t="s">
        <v>5668</v>
      </c>
      <c r="D64" s="171"/>
      <c r="E64" s="116" t="s">
        <v>254</v>
      </c>
      <c r="F64" s="67" t="s">
        <v>58</v>
      </c>
      <c r="G64" s="68"/>
      <c r="H64" s="69"/>
      <c r="I64" s="70">
        <f t="shared" si="15"/>
        <v>0</v>
      </c>
      <c r="J64" s="71">
        <f t="shared" si="16"/>
        <v>0</v>
      </c>
      <c r="K64" s="71">
        <f t="shared" si="17"/>
        <v>0</v>
      </c>
      <c r="M64" s="2"/>
      <c r="N64" s="33" t="s">
        <v>141</v>
      </c>
    </row>
    <row r="65" spans="1:14" ht="15" customHeight="1" outlineLevel="1" x14ac:dyDescent="0.25">
      <c r="A65" s="50" t="s">
        <v>5557</v>
      </c>
      <c r="B65" s="50" t="s">
        <v>5568</v>
      </c>
      <c r="C65" s="48" t="s">
        <v>5668</v>
      </c>
      <c r="D65" s="171"/>
      <c r="E65" s="116" t="s">
        <v>254</v>
      </c>
      <c r="F65" s="67" t="s">
        <v>58</v>
      </c>
      <c r="G65" s="68"/>
      <c r="H65" s="69"/>
      <c r="I65" s="70">
        <f t="shared" si="15"/>
        <v>0</v>
      </c>
      <c r="J65" s="71">
        <f t="shared" si="16"/>
        <v>0</v>
      </c>
      <c r="K65" s="71">
        <f t="shared" si="17"/>
        <v>0</v>
      </c>
      <c r="M65" s="2"/>
      <c r="N65" s="33" t="s">
        <v>141</v>
      </c>
    </row>
    <row r="66" spans="1:14" ht="15" customHeight="1" outlineLevel="1" x14ac:dyDescent="0.25">
      <c r="A66" s="50" t="s">
        <v>5558</v>
      </c>
      <c r="B66" s="50" t="s">
        <v>5569</v>
      </c>
      <c r="C66" s="48" t="s">
        <v>5668</v>
      </c>
      <c r="D66" s="171"/>
      <c r="E66" s="116" t="s">
        <v>254</v>
      </c>
      <c r="F66" s="67" t="s">
        <v>58</v>
      </c>
      <c r="G66" s="68"/>
      <c r="H66" s="69"/>
      <c r="I66" s="70">
        <f t="shared" si="15"/>
        <v>0</v>
      </c>
      <c r="J66" s="71">
        <f t="shared" si="16"/>
        <v>0</v>
      </c>
      <c r="K66" s="71">
        <f t="shared" si="17"/>
        <v>0</v>
      </c>
      <c r="M66" s="2"/>
      <c r="N66" s="33" t="s">
        <v>141</v>
      </c>
    </row>
    <row r="67" spans="1:14" ht="15" customHeight="1" outlineLevel="1" x14ac:dyDescent="0.25">
      <c r="A67" s="50" t="s">
        <v>5559</v>
      </c>
      <c r="B67" s="50" t="s">
        <v>5570</v>
      </c>
      <c r="C67" s="48" t="s">
        <v>5668</v>
      </c>
      <c r="D67" s="171"/>
      <c r="E67" s="116" t="s">
        <v>254</v>
      </c>
      <c r="F67" s="67" t="s">
        <v>58</v>
      </c>
      <c r="G67" s="68"/>
      <c r="H67" s="69"/>
      <c r="I67" s="70">
        <f t="shared" si="15"/>
        <v>0</v>
      </c>
      <c r="J67" s="71">
        <f t="shared" si="16"/>
        <v>0</v>
      </c>
      <c r="K67" s="71">
        <f t="shared" si="17"/>
        <v>0</v>
      </c>
      <c r="M67" s="2"/>
      <c r="N67" s="33" t="s">
        <v>141</v>
      </c>
    </row>
    <row r="68" spans="1:14" ht="15" customHeight="1" outlineLevel="1" x14ac:dyDescent="0.25">
      <c r="A68" s="50" t="s">
        <v>5560</v>
      </c>
      <c r="B68" s="50" t="s">
        <v>5571</v>
      </c>
      <c r="C68" s="48" t="s">
        <v>5668</v>
      </c>
      <c r="D68" s="171"/>
      <c r="E68" s="116" t="s">
        <v>254</v>
      </c>
      <c r="F68" s="67" t="s">
        <v>58</v>
      </c>
      <c r="G68" s="68"/>
      <c r="H68" s="69"/>
      <c r="I68" s="70">
        <f t="shared" si="15"/>
        <v>0</v>
      </c>
      <c r="J68" s="71">
        <f t="shared" si="16"/>
        <v>0</v>
      </c>
      <c r="K68" s="71">
        <f t="shared" si="17"/>
        <v>0</v>
      </c>
      <c r="M68" s="2"/>
      <c r="N68" s="33" t="s">
        <v>143</v>
      </c>
    </row>
    <row r="69" spans="1:14" ht="15" customHeight="1" outlineLevel="1" x14ac:dyDescent="0.25">
      <c r="A69" s="47" t="s">
        <v>4624</v>
      </c>
      <c r="B69" s="47" t="s">
        <v>4625</v>
      </c>
      <c r="C69" s="48"/>
      <c r="D69" s="48"/>
      <c r="E69" s="116"/>
      <c r="F69" s="67"/>
      <c r="G69" s="52"/>
      <c r="H69" s="52"/>
      <c r="I69" s="52"/>
      <c r="J69" s="52"/>
      <c r="K69" s="52"/>
      <c r="M69" s="2"/>
      <c r="N69" s="33" t="s">
        <v>142</v>
      </c>
    </row>
    <row r="70" spans="1:14" ht="15" customHeight="1" outlineLevel="2" x14ac:dyDescent="0.25">
      <c r="A70" s="50" t="s">
        <v>4626</v>
      </c>
      <c r="B70" s="50" t="s">
        <v>4627</v>
      </c>
      <c r="C70" s="48" t="s">
        <v>131</v>
      </c>
      <c r="D70" s="171"/>
      <c r="E70" s="116" t="s">
        <v>55</v>
      </c>
      <c r="F70" s="67" t="s">
        <v>54</v>
      </c>
      <c r="G70" s="68"/>
      <c r="H70" s="69"/>
      <c r="I70" s="70">
        <f t="shared" ref="I70:I75" si="18">+G70*H70</f>
        <v>0</v>
      </c>
      <c r="J70" s="71">
        <f t="shared" ref="J70:J75" si="19">+H70*$K$2</f>
        <v>0</v>
      </c>
      <c r="K70" s="71">
        <f t="shared" ref="K70:K75" si="20">+I70*$K$2</f>
        <v>0</v>
      </c>
      <c r="M70" s="2"/>
      <c r="N70" s="33" t="s">
        <v>141</v>
      </c>
    </row>
    <row r="71" spans="1:14" ht="15" customHeight="1" outlineLevel="2" x14ac:dyDescent="0.25">
      <c r="A71" s="50" t="s">
        <v>4628</v>
      </c>
      <c r="B71" s="50" t="s">
        <v>4629</v>
      </c>
      <c r="C71" s="48" t="s">
        <v>131</v>
      </c>
      <c r="D71" s="171"/>
      <c r="E71" s="116" t="s">
        <v>55</v>
      </c>
      <c r="F71" s="67" t="s">
        <v>54</v>
      </c>
      <c r="G71" s="68"/>
      <c r="H71" s="69"/>
      <c r="I71" s="70">
        <f t="shared" si="18"/>
        <v>0</v>
      </c>
      <c r="J71" s="71">
        <f t="shared" si="19"/>
        <v>0</v>
      </c>
      <c r="K71" s="71">
        <f t="shared" si="20"/>
        <v>0</v>
      </c>
      <c r="N71" s="33" t="s">
        <v>141</v>
      </c>
    </row>
    <row r="72" spans="1:14" ht="15" customHeight="1" outlineLevel="2" x14ac:dyDescent="0.25">
      <c r="A72" s="50" t="s">
        <v>4630</v>
      </c>
      <c r="B72" s="50" t="s">
        <v>4631</v>
      </c>
      <c r="C72" s="48" t="s">
        <v>5670</v>
      </c>
      <c r="D72" s="171"/>
      <c r="E72" s="116" t="s">
        <v>55</v>
      </c>
      <c r="F72" s="67" t="s">
        <v>54</v>
      </c>
      <c r="G72" s="68"/>
      <c r="H72" s="69"/>
      <c r="I72" s="70">
        <f t="shared" si="18"/>
        <v>0</v>
      </c>
      <c r="J72" s="71">
        <f t="shared" si="19"/>
        <v>0</v>
      </c>
      <c r="K72" s="71">
        <f t="shared" si="20"/>
        <v>0</v>
      </c>
      <c r="M72" s="2"/>
      <c r="N72" s="33" t="s">
        <v>141</v>
      </c>
    </row>
    <row r="73" spans="1:14" ht="15" customHeight="1" outlineLevel="2" x14ac:dyDescent="0.25">
      <c r="A73" s="50" t="s">
        <v>4632</v>
      </c>
      <c r="B73" s="50" t="s">
        <v>4633</v>
      </c>
      <c r="C73" s="48" t="s">
        <v>5672</v>
      </c>
      <c r="D73" s="171"/>
      <c r="E73" s="116" t="s">
        <v>55</v>
      </c>
      <c r="F73" s="67" t="s">
        <v>54</v>
      </c>
      <c r="G73" s="68"/>
      <c r="H73" s="69"/>
      <c r="I73" s="70">
        <f t="shared" si="18"/>
        <v>0</v>
      </c>
      <c r="J73" s="71">
        <f t="shared" si="19"/>
        <v>0</v>
      </c>
      <c r="K73" s="71">
        <f t="shared" si="20"/>
        <v>0</v>
      </c>
      <c r="M73" s="2"/>
      <c r="N73" s="33" t="s">
        <v>141</v>
      </c>
    </row>
    <row r="74" spans="1:14" ht="15" customHeight="1" outlineLevel="2" x14ac:dyDescent="0.25">
      <c r="A74" s="50" t="s">
        <v>4634</v>
      </c>
      <c r="B74" s="50" t="s">
        <v>4635</v>
      </c>
      <c r="C74" s="48" t="s">
        <v>128</v>
      </c>
      <c r="D74" s="171"/>
      <c r="E74" s="116" t="s">
        <v>55</v>
      </c>
      <c r="F74" s="67" t="s">
        <v>54</v>
      </c>
      <c r="G74" s="68"/>
      <c r="H74" s="69"/>
      <c r="I74" s="70">
        <f t="shared" si="18"/>
        <v>0</v>
      </c>
      <c r="J74" s="71">
        <f t="shared" si="19"/>
        <v>0</v>
      </c>
      <c r="K74" s="71">
        <f t="shared" si="20"/>
        <v>0</v>
      </c>
      <c r="N74" s="33" t="s">
        <v>141</v>
      </c>
    </row>
    <row r="75" spans="1:14" ht="15" customHeight="1" outlineLevel="2" x14ac:dyDescent="0.25">
      <c r="A75" s="50" t="s">
        <v>4636</v>
      </c>
      <c r="B75" s="50" t="s">
        <v>5624</v>
      </c>
      <c r="C75" s="48" t="s">
        <v>5672</v>
      </c>
      <c r="D75" s="171"/>
      <c r="E75" s="116" t="s">
        <v>55</v>
      </c>
      <c r="F75" s="67" t="s">
        <v>54</v>
      </c>
      <c r="G75" s="68"/>
      <c r="H75" s="69"/>
      <c r="I75" s="70">
        <f t="shared" si="18"/>
        <v>0</v>
      </c>
      <c r="J75" s="71">
        <f t="shared" si="19"/>
        <v>0</v>
      </c>
      <c r="K75" s="71">
        <f t="shared" si="20"/>
        <v>0</v>
      </c>
      <c r="M75" s="36"/>
      <c r="N75" s="33" t="s">
        <v>141</v>
      </c>
    </row>
    <row r="76" spans="1:14" ht="15" customHeight="1" outlineLevel="2" x14ac:dyDescent="0.25">
      <c r="A76" s="50" t="s">
        <v>4637</v>
      </c>
      <c r="B76" s="50" t="s">
        <v>5550</v>
      </c>
      <c r="C76" s="48" t="s">
        <v>5672</v>
      </c>
      <c r="D76" s="171"/>
      <c r="E76" s="116" t="s">
        <v>55</v>
      </c>
      <c r="F76" s="67" t="s">
        <v>54</v>
      </c>
      <c r="G76" s="68"/>
      <c r="H76" s="69"/>
      <c r="I76" s="70">
        <f>+G76*H76</f>
        <v>0</v>
      </c>
      <c r="J76" s="71">
        <f>+H76*$K$2</f>
        <v>0</v>
      </c>
      <c r="K76" s="71">
        <f>+I76*$K$2</f>
        <v>0</v>
      </c>
      <c r="M76" s="36"/>
      <c r="N76" s="33" t="s">
        <v>141</v>
      </c>
    </row>
    <row r="77" spans="1:14" ht="15" customHeight="1" outlineLevel="2" x14ac:dyDescent="0.25">
      <c r="A77" s="50" t="s">
        <v>5549</v>
      </c>
      <c r="B77" s="50" t="s">
        <v>4638</v>
      </c>
      <c r="C77" s="48"/>
      <c r="D77" s="171"/>
      <c r="E77" s="159" t="s">
        <v>123</v>
      </c>
      <c r="F77" s="72" t="s">
        <v>123</v>
      </c>
      <c r="G77" s="68"/>
      <c r="H77" s="69"/>
      <c r="I77" s="70">
        <f>+G77*H77</f>
        <v>0</v>
      </c>
      <c r="J77" s="71">
        <f>+H77*$K$2</f>
        <v>0</v>
      </c>
      <c r="K77" s="71">
        <f>+I77*$K$2</f>
        <v>0</v>
      </c>
      <c r="N77" s="33" t="s">
        <v>143</v>
      </c>
    </row>
    <row r="78" spans="1:14" ht="15" customHeight="1" outlineLevel="1" x14ac:dyDescent="0.25">
      <c r="A78" s="47" t="s">
        <v>4639</v>
      </c>
      <c r="B78" s="47" t="s">
        <v>4640</v>
      </c>
      <c r="C78" s="48"/>
      <c r="D78" s="48"/>
      <c r="E78" s="116"/>
      <c r="F78" s="67"/>
      <c r="G78" s="52"/>
      <c r="H78" s="52"/>
      <c r="I78" s="52"/>
      <c r="J78" s="52"/>
      <c r="K78" s="52"/>
      <c r="M78" s="2"/>
      <c r="N78" s="33" t="s">
        <v>142</v>
      </c>
    </row>
    <row r="79" spans="1:14" ht="15" customHeight="1" outlineLevel="2" x14ac:dyDescent="0.25">
      <c r="A79" s="50" t="s">
        <v>4641</v>
      </c>
      <c r="B79" s="50" t="s">
        <v>4642</v>
      </c>
      <c r="C79" s="48" t="s">
        <v>131</v>
      </c>
      <c r="D79" s="171"/>
      <c r="E79" s="116" t="s">
        <v>55</v>
      </c>
      <c r="F79" s="67" t="s">
        <v>54</v>
      </c>
      <c r="G79" s="68"/>
      <c r="H79" s="69"/>
      <c r="I79" s="70">
        <f t="shared" ref="I79:I92" si="21">+G79*H79</f>
        <v>0</v>
      </c>
      <c r="J79" s="71">
        <f t="shared" ref="J79:J92" si="22">+H79*$K$2</f>
        <v>0</v>
      </c>
      <c r="K79" s="71">
        <f t="shared" ref="K79:K92" si="23">+I79*$K$2</f>
        <v>0</v>
      </c>
      <c r="M79" s="2"/>
      <c r="N79" s="33" t="s">
        <v>141</v>
      </c>
    </row>
    <row r="80" spans="1:14" ht="15" customHeight="1" outlineLevel="2" x14ac:dyDescent="0.25">
      <c r="A80" s="50" t="s">
        <v>4643</v>
      </c>
      <c r="B80" s="50" t="s">
        <v>5625</v>
      </c>
      <c r="C80" s="48" t="s">
        <v>5672</v>
      </c>
      <c r="D80" s="171"/>
      <c r="E80" s="116" t="s">
        <v>55</v>
      </c>
      <c r="F80" s="67" t="s">
        <v>54</v>
      </c>
      <c r="G80" s="68"/>
      <c r="H80" s="69"/>
      <c r="I80" s="70">
        <f t="shared" si="21"/>
        <v>0</v>
      </c>
      <c r="J80" s="71">
        <f t="shared" si="22"/>
        <v>0</v>
      </c>
      <c r="K80" s="71">
        <f t="shared" si="23"/>
        <v>0</v>
      </c>
      <c r="M80" s="2"/>
      <c r="N80" s="33" t="s">
        <v>141</v>
      </c>
    </row>
    <row r="81" spans="1:14" ht="15" customHeight="1" outlineLevel="2" x14ac:dyDescent="0.25">
      <c r="A81" s="50" t="s">
        <v>4644</v>
      </c>
      <c r="B81" s="50" t="s">
        <v>4645</v>
      </c>
      <c r="C81" s="48" t="s">
        <v>131</v>
      </c>
      <c r="D81" s="171"/>
      <c r="E81" s="116" t="s">
        <v>55</v>
      </c>
      <c r="F81" s="67" t="s">
        <v>54</v>
      </c>
      <c r="G81" s="68"/>
      <c r="H81" s="69"/>
      <c r="I81" s="70">
        <f t="shared" si="21"/>
        <v>0</v>
      </c>
      <c r="J81" s="71">
        <f t="shared" si="22"/>
        <v>0</v>
      </c>
      <c r="K81" s="71">
        <f t="shared" si="23"/>
        <v>0</v>
      </c>
      <c r="M81" s="2"/>
      <c r="N81" s="33" t="s">
        <v>141</v>
      </c>
    </row>
    <row r="82" spans="1:14" ht="15" customHeight="1" outlineLevel="2" x14ac:dyDescent="0.25">
      <c r="A82" s="50" t="s">
        <v>4646</v>
      </c>
      <c r="B82" s="50" t="s">
        <v>4647</v>
      </c>
      <c r="C82" s="48"/>
      <c r="D82" s="171"/>
      <c r="E82" s="116" t="s">
        <v>55</v>
      </c>
      <c r="F82" s="67" t="s">
        <v>54</v>
      </c>
      <c r="G82" s="68"/>
      <c r="H82" s="69"/>
      <c r="I82" s="70">
        <f t="shared" si="21"/>
        <v>0</v>
      </c>
      <c r="J82" s="71">
        <f t="shared" si="22"/>
        <v>0</v>
      </c>
      <c r="K82" s="71">
        <f t="shared" si="23"/>
        <v>0</v>
      </c>
      <c r="M82" s="2"/>
      <c r="N82" s="33" t="s">
        <v>141</v>
      </c>
    </row>
    <row r="83" spans="1:14" ht="15" customHeight="1" outlineLevel="2" x14ac:dyDescent="0.25">
      <c r="A83" s="50" t="s">
        <v>4648</v>
      </c>
      <c r="B83" s="50" t="s">
        <v>4649</v>
      </c>
      <c r="C83" s="48"/>
      <c r="D83" s="171"/>
      <c r="E83" s="116" t="s">
        <v>55</v>
      </c>
      <c r="F83" s="67" t="s">
        <v>54</v>
      </c>
      <c r="G83" s="68"/>
      <c r="H83" s="69"/>
      <c r="I83" s="70">
        <f t="shared" si="21"/>
        <v>0</v>
      </c>
      <c r="J83" s="71">
        <f t="shared" si="22"/>
        <v>0</v>
      </c>
      <c r="K83" s="71">
        <f t="shared" si="23"/>
        <v>0</v>
      </c>
      <c r="M83" s="2"/>
      <c r="N83" s="33" t="s">
        <v>141</v>
      </c>
    </row>
    <row r="84" spans="1:14" ht="15" customHeight="1" outlineLevel="2" x14ac:dyDescent="0.25">
      <c r="A84" s="50" t="s">
        <v>4650</v>
      </c>
      <c r="B84" s="50" t="s">
        <v>4651</v>
      </c>
      <c r="C84" s="48"/>
      <c r="D84" s="171"/>
      <c r="E84" s="116" t="s">
        <v>55</v>
      </c>
      <c r="F84" s="67" t="s">
        <v>54</v>
      </c>
      <c r="G84" s="68"/>
      <c r="H84" s="69"/>
      <c r="I84" s="70">
        <f t="shared" si="21"/>
        <v>0</v>
      </c>
      <c r="J84" s="71">
        <f t="shared" si="22"/>
        <v>0</v>
      </c>
      <c r="K84" s="71">
        <f t="shared" si="23"/>
        <v>0</v>
      </c>
      <c r="N84" s="33" t="s">
        <v>141</v>
      </c>
    </row>
    <row r="85" spans="1:14" ht="15" customHeight="1" outlineLevel="2" x14ac:dyDescent="0.25">
      <c r="A85" s="50" t="s">
        <v>4652</v>
      </c>
      <c r="B85" s="50" t="s">
        <v>4653</v>
      </c>
      <c r="C85" s="48"/>
      <c r="D85" s="171"/>
      <c r="E85" s="116" t="s">
        <v>55</v>
      </c>
      <c r="F85" s="67" t="s">
        <v>54</v>
      </c>
      <c r="G85" s="68"/>
      <c r="H85" s="69"/>
      <c r="I85" s="70">
        <f t="shared" si="21"/>
        <v>0</v>
      </c>
      <c r="J85" s="71">
        <f t="shared" si="22"/>
        <v>0</v>
      </c>
      <c r="K85" s="71">
        <f t="shared" si="23"/>
        <v>0</v>
      </c>
      <c r="M85" s="64"/>
      <c r="N85" s="33" t="s">
        <v>141</v>
      </c>
    </row>
    <row r="86" spans="1:14" ht="15" customHeight="1" outlineLevel="2" x14ac:dyDescent="0.25">
      <c r="A86" s="50" t="s">
        <v>4654</v>
      </c>
      <c r="B86" s="50" t="s">
        <v>4655</v>
      </c>
      <c r="C86" s="48"/>
      <c r="D86" s="171"/>
      <c r="E86" s="116" t="s">
        <v>55</v>
      </c>
      <c r="F86" s="67" t="s">
        <v>54</v>
      </c>
      <c r="G86" s="68"/>
      <c r="H86" s="69"/>
      <c r="I86" s="70">
        <f t="shared" si="21"/>
        <v>0</v>
      </c>
      <c r="J86" s="71">
        <f t="shared" si="22"/>
        <v>0</v>
      </c>
      <c r="K86" s="71">
        <f t="shared" si="23"/>
        <v>0</v>
      </c>
      <c r="M86" s="64"/>
      <c r="N86" s="33" t="s">
        <v>141</v>
      </c>
    </row>
    <row r="87" spans="1:14" ht="15" customHeight="1" outlineLevel="2" x14ac:dyDescent="0.25">
      <c r="A87" s="50" t="s">
        <v>4656</v>
      </c>
      <c r="B87" s="50" t="s">
        <v>4657</v>
      </c>
      <c r="C87" s="48"/>
      <c r="D87" s="171"/>
      <c r="E87" s="116" t="s">
        <v>55</v>
      </c>
      <c r="F87" s="67" t="s">
        <v>54</v>
      </c>
      <c r="G87" s="68"/>
      <c r="H87" s="69"/>
      <c r="I87" s="70">
        <f t="shared" si="21"/>
        <v>0</v>
      </c>
      <c r="J87" s="71">
        <f t="shared" si="22"/>
        <v>0</v>
      </c>
      <c r="K87" s="71">
        <f t="shared" si="23"/>
        <v>0</v>
      </c>
      <c r="M87" s="64"/>
      <c r="N87" s="33" t="s">
        <v>141</v>
      </c>
    </row>
    <row r="88" spans="1:14" ht="15" customHeight="1" outlineLevel="2" x14ac:dyDescent="0.25">
      <c r="A88" s="50" t="s">
        <v>4658</v>
      </c>
      <c r="B88" s="50" t="s">
        <v>4659</v>
      </c>
      <c r="C88" s="48"/>
      <c r="D88" s="171"/>
      <c r="E88" s="116" t="s">
        <v>55</v>
      </c>
      <c r="F88" s="67" t="s">
        <v>54</v>
      </c>
      <c r="G88" s="68"/>
      <c r="H88" s="69"/>
      <c r="I88" s="70">
        <f t="shared" si="21"/>
        <v>0</v>
      </c>
      <c r="J88" s="71">
        <f t="shared" si="22"/>
        <v>0</v>
      </c>
      <c r="K88" s="71">
        <f t="shared" si="23"/>
        <v>0</v>
      </c>
      <c r="M88" s="64"/>
      <c r="N88" s="33" t="s">
        <v>141</v>
      </c>
    </row>
    <row r="89" spans="1:14" ht="15" customHeight="1" outlineLevel="2" x14ac:dyDescent="0.25">
      <c r="A89" s="50" t="s">
        <v>4660</v>
      </c>
      <c r="B89" s="50" t="s">
        <v>4661</v>
      </c>
      <c r="C89" s="48"/>
      <c r="D89" s="171"/>
      <c r="E89" s="116" t="s">
        <v>55</v>
      </c>
      <c r="F89" s="67" t="s">
        <v>54</v>
      </c>
      <c r="G89" s="68"/>
      <c r="H89" s="69"/>
      <c r="I89" s="70">
        <f t="shared" si="21"/>
        <v>0</v>
      </c>
      <c r="J89" s="71">
        <f t="shared" si="22"/>
        <v>0</v>
      </c>
      <c r="K89" s="71">
        <f t="shared" si="23"/>
        <v>0</v>
      </c>
      <c r="M89" s="64"/>
      <c r="N89" s="33" t="s">
        <v>141</v>
      </c>
    </row>
    <row r="90" spans="1:14" ht="15" customHeight="1" outlineLevel="2" x14ac:dyDescent="0.25">
      <c r="A90" s="50" t="s">
        <v>4662</v>
      </c>
      <c r="B90" s="50" t="s">
        <v>4663</v>
      </c>
      <c r="C90" s="48" t="s">
        <v>5672</v>
      </c>
      <c r="D90" s="171"/>
      <c r="E90" s="116" t="s">
        <v>55</v>
      </c>
      <c r="F90" s="67" t="s">
        <v>54</v>
      </c>
      <c r="G90" s="68"/>
      <c r="H90" s="69"/>
      <c r="I90" s="70">
        <f t="shared" si="21"/>
        <v>0</v>
      </c>
      <c r="J90" s="71">
        <f t="shared" si="22"/>
        <v>0</v>
      </c>
      <c r="K90" s="71">
        <f t="shared" si="23"/>
        <v>0</v>
      </c>
      <c r="M90" s="64"/>
      <c r="N90" s="33" t="s">
        <v>141</v>
      </c>
    </row>
    <row r="91" spans="1:14" ht="15" customHeight="1" outlineLevel="2" x14ac:dyDescent="0.25">
      <c r="A91" s="50" t="s">
        <v>4664</v>
      </c>
      <c r="B91" s="50" t="s">
        <v>4665</v>
      </c>
      <c r="C91" s="48"/>
      <c r="D91" s="171"/>
      <c r="E91" s="116" t="s">
        <v>55</v>
      </c>
      <c r="F91" s="67" t="s">
        <v>54</v>
      </c>
      <c r="G91" s="68"/>
      <c r="H91" s="69"/>
      <c r="I91" s="70">
        <f t="shared" si="21"/>
        <v>0</v>
      </c>
      <c r="J91" s="71">
        <f t="shared" si="22"/>
        <v>0</v>
      </c>
      <c r="K91" s="71">
        <f t="shared" si="23"/>
        <v>0</v>
      </c>
      <c r="M91" s="2"/>
      <c r="N91" s="33" t="s">
        <v>141</v>
      </c>
    </row>
    <row r="92" spans="1:14" ht="15" customHeight="1" outlineLevel="2" x14ac:dyDescent="0.25">
      <c r="A92" s="50" t="s">
        <v>4666</v>
      </c>
      <c r="B92" s="50" t="s">
        <v>4667</v>
      </c>
      <c r="C92" s="48"/>
      <c r="D92" s="171"/>
      <c r="E92" s="116" t="s">
        <v>55</v>
      </c>
      <c r="F92" s="67" t="s">
        <v>54</v>
      </c>
      <c r="G92" s="68"/>
      <c r="H92" s="69"/>
      <c r="I92" s="70">
        <f t="shared" si="21"/>
        <v>0</v>
      </c>
      <c r="J92" s="71">
        <f t="shared" si="22"/>
        <v>0</v>
      </c>
      <c r="K92" s="71">
        <f t="shared" si="23"/>
        <v>0</v>
      </c>
      <c r="N92" s="33" t="s">
        <v>143</v>
      </c>
    </row>
    <row r="93" spans="1:14" ht="15" customHeight="1" outlineLevel="1" x14ac:dyDescent="0.25">
      <c r="A93" s="47" t="s">
        <v>4668</v>
      </c>
      <c r="B93" s="47" t="s">
        <v>4669</v>
      </c>
      <c r="C93" s="48"/>
      <c r="D93" s="48"/>
      <c r="E93" s="116"/>
      <c r="F93" s="67"/>
      <c r="G93" s="52"/>
      <c r="H93" s="52"/>
      <c r="I93" s="52"/>
      <c r="J93" s="52"/>
      <c r="K93" s="52"/>
      <c r="M93" s="2"/>
      <c r="N93" s="33" t="s">
        <v>142</v>
      </c>
    </row>
    <row r="94" spans="1:14" ht="15" customHeight="1" outlineLevel="2" x14ac:dyDescent="0.25">
      <c r="A94" s="50" t="s">
        <v>4670</v>
      </c>
      <c r="B94" s="50" t="s">
        <v>4671</v>
      </c>
      <c r="C94" s="48" t="s">
        <v>131</v>
      </c>
      <c r="D94" s="171"/>
      <c r="E94" s="116" t="s">
        <v>55</v>
      </c>
      <c r="F94" s="67" t="s">
        <v>54</v>
      </c>
      <c r="G94" s="68"/>
      <c r="H94" s="69"/>
      <c r="I94" s="70">
        <f t="shared" ref="I94:I107" si="24">+G94*H94</f>
        <v>0</v>
      </c>
      <c r="J94" s="71">
        <f t="shared" ref="J94:J107" si="25">+H94*$K$2</f>
        <v>0</v>
      </c>
      <c r="K94" s="71">
        <f t="shared" ref="K94:K107" si="26">+I94*$K$2</f>
        <v>0</v>
      </c>
      <c r="M94" s="2"/>
      <c r="N94" s="33" t="s">
        <v>141</v>
      </c>
    </row>
    <row r="95" spans="1:14" ht="15" customHeight="1" outlineLevel="2" x14ac:dyDescent="0.25">
      <c r="A95" s="50" t="s">
        <v>4672</v>
      </c>
      <c r="B95" s="50" t="s">
        <v>5626</v>
      </c>
      <c r="C95" s="48" t="s">
        <v>5672</v>
      </c>
      <c r="D95" s="171"/>
      <c r="E95" s="116" t="s">
        <v>55</v>
      </c>
      <c r="F95" s="67" t="s">
        <v>54</v>
      </c>
      <c r="G95" s="68"/>
      <c r="H95" s="69"/>
      <c r="I95" s="70">
        <f t="shared" si="24"/>
        <v>0</v>
      </c>
      <c r="J95" s="71">
        <f t="shared" si="25"/>
        <v>0</v>
      </c>
      <c r="K95" s="71">
        <f t="shared" si="26"/>
        <v>0</v>
      </c>
      <c r="M95" s="2"/>
      <c r="N95" s="33" t="s">
        <v>141</v>
      </c>
    </row>
    <row r="96" spans="1:14" ht="15" customHeight="1" outlineLevel="2" x14ac:dyDescent="0.25">
      <c r="A96" s="50" t="s">
        <v>4673</v>
      </c>
      <c r="B96" s="50" t="s">
        <v>4674</v>
      </c>
      <c r="C96" s="48" t="s">
        <v>131</v>
      </c>
      <c r="D96" s="171"/>
      <c r="E96" s="116" t="s">
        <v>55</v>
      </c>
      <c r="F96" s="67" t="s">
        <v>54</v>
      </c>
      <c r="G96" s="68"/>
      <c r="H96" s="69"/>
      <c r="I96" s="70">
        <f t="shared" si="24"/>
        <v>0</v>
      </c>
      <c r="J96" s="71">
        <f t="shared" si="25"/>
        <v>0</v>
      </c>
      <c r="K96" s="71">
        <f t="shared" si="26"/>
        <v>0</v>
      </c>
      <c r="N96" s="33" t="s">
        <v>141</v>
      </c>
    </row>
    <row r="97" spans="1:14" ht="15" customHeight="1" outlineLevel="2" x14ac:dyDescent="0.25">
      <c r="A97" s="50" t="s">
        <v>4675</v>
      </c>
      <c r="B97" s="50" t="s">
        <v>4676</v>
      </c>
      <c r="C97" s="48"/>
      <c r="D97" s="171"/>
      <c r="E97" s="116" t="s">
        <v>55</v>
      </c>
      <c r="F97" s="67" t="s">
        <v>54</v>
      </c>
      <c r="G97" s="68"/>
      <c r="H97" s="69"/>
      <c r="I97" s="70">
        <f t="shared" si="24"/>
        <v>0</v>
      </c>
      <c r="J97" s="71">
        <f t="shared" si="25"/>
        <v>0</v>
      </c>
      <c r="K97" s="71">
        <f t="shared" si="26"/>
        <v>0</v>
      </c>
      <c r="M97" s="64"/>
      <c r="N97" s="33" t="s">
        <v>141</v>
      </c>
    </row>
    <row r="98" spans="1:14" ht="15" customHeight="1" outlineLevel="2" x14ac:dyDescent="0.25">
      <c r="A98" s="50" t="s">
        <v>4677</v>
      </c>
      <c r="B98" s="50" t="s">
        <v>4678</v>
      </c>
      <c r="C98" s="48"/>
      <c r="D98" s="171"/>
      <c r="E98" s="116" t="s">
        <v>55</v>
      </c>
      <c r="F98" s="67" t="s">
        <v>54</v>
      </c>
      <c r="G98" s="68"/>
      <c r="H98" s="69"/>
      <c r="I98" s="70">
        <f t="shared" si="24"/>
        <v>0</v>
      </c>
      <c r="J98" s="71">
        <f t="shared" si="25"/>
        <v>0</v>
      </c>
      <c r="K98" s="71">
        <f t="shared" si="26"/>
        <v>0</v>
      </c>
      <c r="M98" s="64"/>
      <c r="N98" s="33" t="s">
        <v>141</v>
      </c>
    </row>
    <row r="99" spans="1:14" ht="15" customHeight="1" outlineLevel="2" x14ac:dyDescent="0.25">
      <c r="A99" s="50" t="s">
        <v>4679</v>
      </c>
      <c r="B99" s="50" t="s">
        <v>4680</v>
      </c>
      <c r="C99" s="48"/>
      <c r="D99" s="171"/>
      <c r="E99" s="116" t="s">
        <v>55</v>
      </c>
      <c r="F99" s="67" t="s">
        <v>54</v>
      </c>
      <c r="G99" s="68"/>
      <c r="H99" s="69"/>
      <c r="I99" s="70">
        <f t="shared" si="24"/>
        <v>0</v>
      </c>
      <c r="J99" s="71">
        <f t="shared" si="25"/>
        <v>0</v>
      </c>
      <c r="K99" s="71">
        <f t="shared" si="26"/>
        <v>0</v>
      </c>
      <c r="M99" s="64"/>
      <c r="N99" s="33" t="s">
        <v>141</v>
      </c>
    </row>
    <row r="100" spans="1:14" ht="15" customHeight="1" outlineLevel="2" x14ac:dyDescent="0.25">
      <c r="A100" s="50" t="s">
        <v>4681</v>
      </c>
      <c r="B100" s="50" t="s">
        <v>4682</v>
      </c>
      <c r="C100" s="48"/>
      <c r="D100" s="171"/>
      <c r="E100" s="116" t="s">
        <v>55</v>
      </c>
      <c r="F100" s="67" t="s">
        <v>54</v>
      </c>
      <c r="G100" s="68"/>
      <c r="H100" s="69"/>
      <c r="I100" s="70">
        <f t="shared" si="24"/>
        <v>0</v>
      </c>
      <c r="J100" s="71">
        <f t="shared" si="25"/>
        <v>0</v>
      </c>
      <c r="K100" s="71">
        <f t="shared" si="26"/>
        <v>0</v>
      </c>
      <c r="M100" s="64"/>
      <c r="N100" s="33" t="s">
        <v>141</v>
      </c>
    </row>
    <row r="101" spans="1:14" ht="15" customHeight="1" outlineLevel="2" x14ac:dyDescent="0.25">
      <c r="A101" s="50" t="s">
        <v>4683</v>
      </c>
      <c r="B101" s="50" t="s">
        <v>4684</v>
      </c>
      <c r="C101" s="48"/>
      <c r="D101" s="171"/>
      <c r="E101" s="116" t="s">
        <v>55</v>
      </c>
      <c r="F101" s="67" t="s">
        <v>54</v>
      </c>
      <c r="G101" s="68"/>
      <c r="H101" s="69"/>
      <c r="I101" s="70">
        <f t="shared" si="24"/>
        <v>0</v>
      </c>
      <c r="J101" s="71">
        <f t="shared" si="25"/>
        <v>0</v>
      </c>
      <c r="K101" s="71">
        <f t="shared" si="26"/>
        <v>0</v>
      </c>
      <c r="M101" s="64"/>
      <c r="N101" s="33" t="s">
        <v>141</v>
      </c>
    </row>
    <row r="102" spans="1:14" ht="15" customHeight="1" outlineLevel="2" x14ac:dyDescent="0.25">
      <c r="A102" s="50" t="s">
        <v>4685</v>
      </c>
      <c r="B102" s="50" t="s">
        <v>4686</v>
      </c>
      <c r="C102" s="48"/>
      <c r="D102" s="171"/>
      <c r="E102" s="116" t="s">
        <v>55</v>
      </c>
      <c r="F102" s="67" t="s">
        <v>54</v>
      </c>
      <c r="G102" s="68"/>
      <c r="H102" s="69"/>
      <c r="I102" s="70">
        <f t="shared" si="24"/>
        <v>0</v>
      </c>
      <c r="J102" s="71">
        <f t="shared" si="25"/>
        <v>0</v>
      </c>
      <c r="K102" s="71">
        <f t="shared" si="26"/>
        <v>0</v>
      </c>
      <c r="N102" s="33" t="s">
        <v>141</v>
      </c>
    </row>
    <row r="103" spans="1:14" ht="15" customHeight="1" outlineLevel="2" x14ac:dyDescent="0.25">
      <c r="A103" s="50" t="s">
        <v>4687</v>
      </c>
      <c r="B103" s="50" t="s">
        <v>4688</v>
      </c>
      <c r="C103" s="48"/>
      <c r="D103" s="171"/>
      <c r="E103" s="116" t="s">
        <v>55</v>
      </c>
      <c r="F103" s="67" t="s">
        <v>54</v>
      </c>
      <c r="G103" s="68"/>
      <c r="H103" s="69"/>
      <c r="I103" s="70">
        <f t="shared" si="24"/>
        <v>0</v>
      </c>
      <c r="J103" s="71">
        <f t="shared" si="25"/>
        <v>0</v>
      </c>
      <c r="K103" s="71">
        <f t="shared" si="26"/>
        <v>0</v>
      </c>
      <c r="M103" s="64"/>
      <c r="N103" s="33" t="s">
        <v>141</v>
      </c>
    </row>
    <row r="104" spans="1:14" ht="15" customHeight="1" outlineLevel="2" x14ac:dyDescent="0.25">
      <c r="A104" s="50" t="s">
        <v>4689</v>
      </c>
      <c r="B104" s="50" t="s">
        <v>4690</v>
      </c>
      <c r="C104" s="48"/>
      <c r="D104" s="171"/>
      <c r="E104" s="116" t="s">
        <v>55</v>
      </c>
      <c r="F104" s="67" t="s">
        <v>54</v>
      </c>
      <c r="G104" s="68"/>
      <c r="H104" s="69"/>
      <c r="I104" s="70">
        <f t="shared" si="24"/>
        <v>0</v>
      </c>
      <c r="J104" s="71">
        <f t="shared" si="25"/>
        <v>0</v>
      </c>
      <c r="K104" s="71">
        <f t="shared" si="26"/>
        <v>0</v>
      </c>
      <c r="M104" s="64"/>
      <c r="N104" s="33" t="s">
        <v>141</v>
      </c>
    </row>
    <row r="105" spans="1:14" ht="15" customHeight="1" outlineLevel="2" x14ac:dyDescent="0.25">
      <c r="A105" s="50" t="s">
        <v>4691</v>
      </c>
      <c r="B105" s="50" t="s">
        <v>4692</v>
      </c>
      <c r="C105" s="48" t="s">
        <v>5672</v>
      </c>
      <c r="D105" s="171"/>
      <c r="E105" s="116" t="s">
        <v>55</v>
      </c>
      <c r="F105" s="67" t="s">
        <v>54</v>
      </c>
      <c r="G105" s="68"/>
      <c r="H105" s="69"/>
      <c r="I105" s="70">
        <f t="shared" si="24"/>
        <v>0</v>
      </c>
      <c r="J105" s="71">
        <f t="shared" si="25"/>
        <v>0</v>
      </c>
      <c r="K105" s="71">
        <f t="shared" si="26"/>
        <v>0</v>
      </c>
      <c r="N105" s="33" t="s">
        <v>141</v>
      </c>
    </row>
    <row r="106" spans="1:14" ht="15" customHeight="1" outlineLevel="2" x14ac:dyDescent="0.25">
      <c r="A106" s="50" t="s">
        <v>4693</v>
      </c>
      <c r="B106" s="50" t="s">
        <v>4694</v>
      </c>
      <c r="C106" s="48"/>
      <c r="D106" s="171"/>
      <c r="E106" s="116" t="s">
        <v>55</v>
      </c>
      <c r="F106" s="67" t="s">
        <v>54</v>
      </c>
      <c r="G106" s="68"/>
      <c r="H106" s="69"/>
      <c r="I106" s="70">
        <f t="shared" si="24"/>
        <v>0</v>
      </c>
      <c r="J106" s="71">
        <f t="shared" si="25"/>
        <v>0</v>
      </c>
      <c r="K106" s="71">
        <f t="shared" si="26"/>
        <v>0</v>
      </c>
      <c r="M106" s="2"/>
      <c r="N106" s="33" t="s">
        <v>141</v>
      </c>
    </row>
    <row r="107" spans="1:14" ht="15" customHeight="1" outlineLevel="2" x14ac:dyDescent="0.25">
      <c r="A107" s="50" t="s">
        <v>4695</v>
      </c>
      <c r="B107" s="50" t="s">
        <v>4696</v>
      </c>
      <c r="C107" s="48"/>
      <c r="D107" s="171"/>
      <c r="E107" s="116" t="s">
        <v>55</v>
      </c>
      <c r="F107" s="67" t="s">
        <v>54</v>
      </c>
      <c r="G107" s="68"/>
      <c r="H107" s="69"/>
      <c r="I107" s="70">
        <f t="shared" si="24"/>
        <v>0</v>
      </c>
      <c r="J107" s="71">
        <f t="shared" si="25"/>
        <v>0</v>
      </c>
      <c r="K107" s="71">
        <f t="shared" si="26"/>
        <v>0</v>
      </c>
      <c r="M107" s="2"/>
      <c r="N107" s="33" t="s">
        <v>143</v>
      </c>
    </row>
    <row r="108" spans="1:14" ht="15" customHeight="1" outlineLevel="1" x14ac:dyDescent="0.25">
      <c r="A108" s="47" t="s">
        <v>4697</v>
      </c>
      <c r="B108" s="47" t="s">
        <v>4698</v>
      </c>
      <c r="C108" s="48"/>
      <c r="D108" s="48"/>
      <c r="E108" s="116"/>
      <c r="F108" s="67"/>
      <c r="G108" s="52"/>
      <c r="H108" s="52"/>
      <c r="I108" s="52"/>
      <c r="J108" s="52"/>
      <c r="K108" s="52"/>
      <c r="M108" s="2"/>
      <c r="N108" s="33" t="s">
        <v>142</v>
      </c>
    </row>
    <row r="109" spans="1:14" ht="15" customHeight="1" outlineLevel="2" x14ac:dyDescent="0.25">
      <c r="A109" s="50" t="s">
        <v>4699</v>
      </c>
      <c r="B109" s="50" t="s">
        <v>4700</v>
      </c>
      <c r="C109" s="48"/>
      <c r="D109" s="171"/>
      <c r="E109" s="116" t="s">
        <v>55</v>
      </c>
      <c r="F109" s="67" t="s">
        <v>54</v>
      </c>
      <c r="G109" s="68"/>
      <c r="H109" s="69"/>
      <c r="I109" s="70">
        <f t="shared" ref="I109:I114" si="27">+G109*H109</f>
        <v>0</v>
      </c>
      <c r="J109" s="71">
        <f t="shared" ref="J109:J114" si="28">+H109*$K$2</f>
        <v>0</v>
      </c>
      <c r="K109" s="71">
        <f t="shared" ref="K109:K114" si="29">+I109*$K$2</f>
        <v>0</v>
      </c>
      <c r="M109" s="2"/>
      <c r="N109" s="33" t="s">
        <v>141</v>
      </c>
    </row>
    <row r="110" spans="1:14" ht="15" customHeight="1" outlineLevel="2" x14ac:dyDescent="0.25">
      <c r="A110" s="50" t="s">
        <v>4701</v>
      </c>
      <c r="B110" s="50" t="s">
        <v>4702</v>
      </c>
      <c r="C110" s="48"/>
      <c r="D110" s="171"/>
      <c r="E110" s="116" t="s">
        <v>55</v>
      </c>
      <c r="F110" s="67" t="s">
        <v>54</v>
      </c>
      <c r="G110" s="68"/>
      <c r="H110" s="69"/>
      <c r="I110" s="70">
        <f t="shared" si="27"/>
        <v>0</v>
      </c>
      <c r="J110" s="71">
        <f t="shared" si="28"/>
        <v>0</v>
      </c>
      <c r="K110" s="71">
        <f t="shared" si="29"/>
        <v>0</v>
      </c>
      <c r="M110" s="2"/>
      <c r="N110" s="33" t="s">
        <v>141</v>
      </c>
    </row>
    <row r="111" spans="1:14" ht="15" customHeight="1" outlineLevel="2" x14ac:dyDescent="0.25">
      <c r="A111" s="50" t="s">
        <v>4703</v>
      </c>
      <c r="B111" s="50" t="s">
        <v>4704</v>
      </c>
      <c r="C111" s="48"/>
      <c r="D111" s="171"/>
      <c r="E111" s="116" t="s">
        <v>55</v>
      </c>
      <c r="F111" s="67" t="s">
        <v>54</v>
      </c>
      <c r="G111" s="68"/>
      <c r="H111" s="69"/>
      <c r="I111" s="70">
        <f t="shared" si="27"/>
        <v>0</v>
      </c>
      <c r="J111" s="71">
        <f t="shared" si="28"/>
        <v>0</v>
      </c>
      <c r="K111" s="71">
        <f t="shared" si="29"/>
        <v>0</v>
      </c>
      <c r="N111" s="33" t="s">
        <v>141</v>
      </c>
    </row>
    <row r="112" spans="1:14" ht="15" customHeight="1" outlineLevel="2" x14ac:dyDescent="0.25">
      <c r="A112" s="50" t="s">
        <v>4705</v>
      </c>
      <c r="B112" s="50" t="s">
        <v>4706</v>
      </c>
      <c r="C112" s="48"/>
      <c r="D112" s="171"/>
      <c r="E112" s="116" t="s">
        <v>55</v>
      </c>
      <c r="F112" s="67" t="s">
        <v>54</v>
      </c>
      <c r="G112" s="68"/>
      <c r="H112" s="69"/>
      <c r="I112" s="70">
        <f t="shared" si="27"/>
        <v>0</v>
      </c>
      <c r="J112" s="71">
        <f t="shared" si="28"/>
        <v>0</v>
      </c>
      <c r="K112" s="71">
        <f t="shared" si="29"/>
        <v>0</v>
      </c>
      <c r="M112" s="2"/>
      <c r="N112" s="33" t="s">
        <v>141</v>
      </c>
    </row>
    <row r="113" spans="1:14" ht="15" customHeight="1" outlineLevel="2" x14ac:dyDescent="0.25">
      <c r="A113" s="50" t="s">
        <v>4707</v>
      </c>
      <c r="B113" s="50" t="s">
        <v>4708</v>
      </c>
      <c r="C113" s="48"/>
      <c r="D113" s="171"/>
      <c r="E113" s="116" t="s">
        <v>55</v>
      </c>
      <c r="F113" s="67" t="s">
        <v>54</v>
      </c>
      <c r="G113" s="68"/>
      <c r="H113" s="69"/>
      <c r="I113" s="70">
        <f t="shared" si="27"/>
        <v>0</v>
      </c>
      <c r="J113" s="71">
        <f t="shared" si="28"/>
        <v>0</v>
      </c>
      <c r="K113" s="71">
        <f t="shared" si="29"/>
        <v>0</v>
      </c>
      <c r="M113" s="2"/>
      <c r="N113" s="33" t="s">
        <v>141</v>
      </c>
    </row>
    <row r="114" spans="1:14" ht="15" customHeight="1" outlineLevel="2" collapsed="1" x14ac:dyDescent="0.25">
      <c r="A114" s="50" t="s">
        <v>4709</v>
      </c>
      <c r="B114" s="50" t="s">
        <v>4710</v>
      </c>
      <c r="C114" s="48"/>
      <c r="D114" s="171"/>
      <c r="E114" s="116" t="s">
        <v>55</v>
      </c>
      <c r="F114" s="67" t="s">
        <v>54</v>
      </c>
      <c r="G114" s="68"/>
      <c r="H114" s="69"/>
      <c r="I114" s="70">
        <f t="shared" si="27"/>
        <v>0</v>
      </c>
      <c r="J114" s="71">
        <f t="shared" si="28"/>
        <v>0</v>
      </c>
      <c r="K114" s="71">
        <f t="shared" si="29"/>
        <v>0</v>
      </c>
      <c r="M114" s="2"/>
      <c r="N114" s="33" t="s">
        <v>143</v>
      </c>
    </row>
    <row r="115" spans="1:14" s="1" customFormat="1" ht="15" customHeight="1" outlineLevel="1" x14ac:dyDescent="0.25">
      <c r="A115" s="47" t="s">
        <v>4711</v>
      </c>
      <c r="B115" s="130" t="s">
        <v>4712</v>
      </c>
      <c r="C115" s="131"/>
      <c r="D115" s="131"/>
      <c r="E115" s="164"/>
      <c r="F115" s="152"/>
      <c r="G115" s="109"/>
      <c r="H115" s="109"/>
      <c r="I115" s="109"/>
      <c r="J115" s="109"/>
      <c r="K115" s="109"/>
      <c r="L115" s="124"/>
      <c r="M115" s="2"/>
      <c r="N115" s="33" t="s">
        <v>142</v>
      </c>
    </row>
    <row r="116" spans="1:14" ht="15" customHeight="1" outlineLevel="2" x14ac:dyDescent="0.25">
      <c r="A116" s="140" t="s">
        <v>4713</v>
      </c>
      <c r="B116" s="140" t="s">
        <v>4714</v>
      </c>
      <c r="C116" s="131"/>
      <c r="D116" s="171"/>
      <c r="E116" s="164" t="s">
        <v>51</v>
      </c>
      <c r="F116" s="152" t="s">
        <v>50</v>
      </c>
      <c r="G116" s="68"/>
      <c r="H116" s="69"/>
      <c r="I116" s="70">
        <f t="shared" ref="I116:I123" si="30">+G116*H116</f>
        <v>0</v>
      </c>
      <c r="J116" s="71">
        <f t="shared" ref="J116:J123" si="31">+H116*$K$2</f>
        <v>0</v>
      </c>
      <c r="K116" s="71">
        <f t="shared" ref="K116:K123" si="32">+I116*$K$2</f>
        <v>0</v>
      </c>
      <c r="L116" s="117"/>
      <c r="M116" s="2"/>
      <c r="N116" s="33" t="s">
        <v>141</v>
      </c>
    </row>
    <row r="117" spans="1:14" ht="15" customHeight="1" outlineLevel="2" x14ac:dyDescent="0.25">
      <c r="A117" s="140" t="s">
        <v>4715</v>
      </c>
      <c r="B117" s="140" t="s">
        <v>4716</v>
      </c>
      <c r="C117" s="131"/>
      <c r="D117" s="171"/>
      <c r="E117" s="164" t="s">
        <v>51</v>
      </c>
      <c r="F117" s="152" t="s">
        <v>50</v>
      </c>
      <c r="G117" s="68"/>
      <c r="H117" s="69"/>
      <c r="I117" s="70">
        <f t="shared" si="30"/>
        <v>0</v>
      </c>
      <c r="J117" s="71">
        <f t="shared" si="31"/>
        <v>0</v>
      </c>
      <c r="K117" s="71">
        <f t="shared" si="32"/>
        <v>0</v>
      </c>
      <c r="L117" s="117"/>
      <c r="M117" s="2"/>
      <c r="N117" s="33" t="s">
        <v>141</v>
      </c>
    </row>
    <row r="118" spans="1:14" ht="15" customHeight="1" outlineLevel="2" x14ac:dyDescent="0.25">
      <c r="A118" s="140" t="s">
        <v>4717</v>
      </c>
      <c r="B118" s="140" t="s">
        <v>4718</v>
      </c>
      <c r="C118" s="131"/>
      <c r="D118" s="171"/>
      <c r="E118" s="164" t="s">
        <v>51</v>
      </c>
      <c r="F118" s="152" t="s">
        <v>50</v>
      </c>
      <c r="G118" s="68"/>
      <c r="H118" s="69"/>
      <c r="I118" s="70">
        <f t="shared" si="30"/>
        <v>0</v>
      </c>
      <c r="J118" s="71">
        <f t="shared" si="31"/>
        <v>0</v>
      </c>
      <c r="K118" s="71">
        <f t="shared" si="32"/>
        <v>0</v>
      </c>
      <c r="L118" s="117"/>
      <c r="M118" s="2"/>
      <c r="N118" s="33" t="s">
        <v>141</v>
      </c>
    </row>
    <row r="119" spans="1:14" ht="15" customHeight="1" outlineLevel="2" x14ac:dyDescent="0.25">
      <c r="A119" s="140" t="s">
        <v>4719</v>
      </c>
      <c r="B119" s="140" t="s">
        <v>4720</v>
      </c>
      <c r="C119" s="131"/>
      <c r="D119" s="171"/>
      <c r="E119" s="164" t="s">
        <v>51</v>
      </c>
      <c r="F119" s="152" t="s">
        <v>50</v>
      </c>
      <c r="G119" s="68"/>
      <c r="H119" s="69"/>
      <c r="I119" s="70">
        <f t="shared" si="30"/>
        <v>0</v>
      </c>
      <c r="J119" s="71">
        <f t="shared" si="31"/>
        <v>0</v>
      </c>
      <c r="K119" s="71">
        <f t="shared" si="32"/>
        <v>0</v>
      </c>
      <c r="L119" s="117"/>
      <c r="M119" s="2"/>
      <c r="N119" s="33" t="s">
        <v>141</v>
      </c>
    </row>
    <row r="120" spans="1:14" ht="15" customHeight="1" outlineLevel="2" x14ac:dyDescent="0.25">
      <c r="A120" s="140" t="s">
        <v>4721</v>
      </c>
      <c r="B120" s="140" t="s">
        <v>4722</v>
      </c>
      <c r="C120" s="131"/>
      <c r="D120" s="171"/>
      <c r="E120" s="164" t="s">
        <v>51</v>
      </c>
      <c r="F120" s="152" t="s">
        <v>50</v>
      </c>
      <c r="G120" s="68"/>
      <c r="H120" s="69"/>
      <c r="I120" s="70">
        <f t="shared" si="30"/>
        <v>0</v>
      </c>
      <c r="J120" s="71">
        <f t="shared" si="31"/>
        <v>0</v>
      </c>
      <c r="K120" s="71">
        <f t="shared" si="32"/>
        <v>0</v>
      </c>
      <c r="L120" s="117"/>
      <c r="N120" s="33" t="s">
        <v>141</v>
      </c>
    </row>
    <row r="121" spans="1:14" ht="15" customHeight="1" outlineLevel="2" x14ac:dyDescent="0.25">
      <c r="A121" s="140" t="s">
        <v>4723</v>
      </c>
      <c r="B121" s="140" t="s">
        <v>4724</v>
      </c>
      <c r="C121" s="131"/>
      <c r="D121" s="171"/>
      <c r="E121" s="164" t="s">
        <v>51</v>
      </c>
      <c r="F121" s="152" t="s">
        <v>50</v>
      </c>
      <c r="G121" s="68"/>
      <c r="H121" s="69"/>
      <c r="I121" s="70">
        <f t="shared" si="30"/>
        <v>0</v>
      </c>
      <c r="J121" s="71">
        <f t="shared" si="31"/>
        <v>0</v>
      </c>
      <c r="K121" s="71">
        <f t="shared" si="32"/>
        <v>0</v>
      </c>
      <c r="L121" s="117"/>
      <c r="M121" s="2"/>
      <c r="N121" s="33" t="s">
        <v>141</v>
      </c>
    </row>
    <row r="122" spans="1:14" ht="15" customHeight="1" outlineLevel="2" x14ac:dyDescent="0.25">
      <c r="A122" s="140" t="s">
        <v>4725</v>
      </c>
      <c r="B122" s="140" t="s">
        <v>4726</v>
      </c>
      <c r="C122" s="131"/>
      <c r="D122" s="171"/>
      <c r="E122" s="164" t="s">
        <v>51</v>
      </c>
      <c r="F122" s="152" t="s">
        <v>50</v>
      </c>
      <c r="G122" s="68"/>
      <c r="H122" s="69"/>
      <c r="I122" s="70">
        <f t="shared" si="30"/>
        <v>0</v>
      </c>
      <c r="J122" s="71">
        <f t="shared" si="31"/>
        <v>0</v>
      </c>
      <c r="K122" s="71">
        <f t="shared" si="32"/>
        <v>0</v>
      </c>
      <c r="L122" s="117"/>
      <c r="M122" s="2"/>
      <c r="N122" s="33" t="s">
        <v>141</v>
      </c>
    </row>
    <row r="123" spans="1:14" ht="15" customHeight="1" outlineLevel="2" x14ac:dyDescent="0.25">
      <c r="A123" s="140" t="s">
        <v>4727</v>
      </c>
      <c r="B123" s="140" t="s">
        <v>4728</v>
      </c>
      <c r="C123" s="131"/>
      <c r="D123" s="171"/>
      <c r="E123" s="164" t="s">
        <v>51</v>
      </c>
      <c r="F123" s="152" t="s">
        <v>50</v>
      </c>
      <c r="G123" s="68"/>
      <c r="H123" s="69"/>
      <c r="I123" s="70">
        <f t="shared" si="30"/>
        <v>0</v>
      </c>
      <c r="J123" s="71">
        <f t="shared" si="31"/>
        <v>0</v>
      </c>
      <c r="K123" s="71">
        <f t="shared" si="32"/>
        <v>0</v>
      </c>
      <c r="L123" s="117"/>
      <c r="M123" s="2"/>
      <c r="N123" s="33" t="s">
        <v>143</v>
      </c>
    </row>
    <row r="124" spans="1:14" s="1" customFormat="1" ht="15" customHeight="1" outlineLevel="1" x14ac:dyDescent="0.25">
      <c r="A124" s="47" t="s">
        <v>4729</v>
      </c>
      <c r="B124" s="134" t="s">
        <v>4730</v>
      </c>
      <c r="C124" s="77"/>
      <c r="D124" s="77"/>
      <c r="E124" s="160"/>
      <c r="F124" s="79"/>
      <c r="G124" s="143"/>
      <c r="H124" s="143"/>
      <c r="I124" s="143"/>
      <c r="J124" s="143"/>
      <c r="K124" s="143"/>
      <c r="L124" s="124"/>
      <c r="M124" s="2"/>
      <c r="N124" s="33" t="s">
        <v>142</v>
      </c>
    </row>
    <row r="125" spans="1:14" ht="15" customHeight="1" outlineLevel="2" x14ac:dyDescent="0.25">
      <c r="A125" s="140" t="s">
        <v>4731</v>
      </c>
      <c r="B125" s="140" t="s">
        <v>4732</v>
      </c>
      <c r="C125" s="131"/>
      <c r="D125" s="171"/>
      <c r="E125" s="164" t="s">
        <v>51</v>
      </c>
      <c r="F125" s="152" t="s">
        <v>50</v>
      </c>
      <c r="G125" s="68"/>
      <c r="H125" s="69"/>
      <c r="I125" s="70">
        <f t="shared" ref="I125:I135" si="33">+G125*H125</f>
        <v>0</v>
      </c>
      <c r="J125" s="71">
        <f t="shared" ref="J125:J135" si="34">+H125*$K$2</f>
        <v>0</v>
      </c>
      <c r="K125" s="71">
        <f t="shared" ref="K125:K135" si="35">+I125*$K$2</f>
        <v>0</v>
      </c>
      <c r="L125" s="117"/>
      <c r="M125" s="2"/>
      <c r="N125" s="33" t="s">
        <v>141</v>
      </c>
    </row>
    <row r="126" spans="1:14" s="117" customFormat="1" ht="15" customHeight="1" outlineLevel="2" x14ac:dyDescent="0.25">
      <c r="A126" s="140" t="s">
        <v>4733</v>
      </c>
      <c r="B126" s="128" t="s">
        <v>4734</v>
      </c>
      <c r="C126" s="136"/>
      <c r="D126" s="171"/>
      <c r="E126" s="165" t="s">
        <v>51</v>
      </c>
      <c r="F126" s="156" t="s">
        <v>50</v>
      </c>
      <c r="G126" s="68"/>
      <c r="H126" s="69"/>
      <c r="I126" s="70">
        <f t="shared" si="33"/>
        <v>0</v>
      </c>
      <c r="J126" s="71">
        <f t="shared" si="34"/>
        <v>0</v>
      </c>
      <c r="K126" s="71">
        <f t="shared" si="35"/>
        <v>0</v>
      </c>
      <c r="M126" s="2"/>
      <c r="N126" s="33" t="s">
        <v>141</v>
      </c>
    </row>
    <row r="127" spans="1:14" s="117" customFormat="1" ht="15" customHeight="1" outlineLevel="2" x14ac:dyDescent="0.25">
      <c r="A127" s="140" t="s">
        <v>4735</v>
      </c>
      <c r="B127" s="128" t="s">
        <v>4736</v>
      </c>
      <c r="C127" s="136"/>
      <c r="D127" s="171"/>
      <c r="E127" s="165" t="s">
        <v>51</v>
      </c>
      <c r="F127" s="156" t="s">
        <v>50</v>
      </c>
      <c r="G127" s="68"/>
      <c r="H127" s="69"/>
      <c r="I127" s="70">
        <f t="shared" si="33"/>
        <v>0</v>
      </c>
      <c r="J127" s="71">
        <f t="shared" si="34"/>
        <v>0</v>
      </c>
      <c r="K127" s="71">
        <f t="shared" si="35"/>
        <v>0</v>
      </c>
      <c r="M127" s="2"/>
      <c r="N127" s="33" t="s">
        <v>141</v>
      </c>
    </row>
    <row r="128" spans="1:14" s="124" customFormat="1" ht="15" customHeight="1" outlineLevel="2" x14ac:dyDescent="0.25">
      <c r="A128" s="140" t="s">
        <v>4737</v>
      </c>
      <c r="B128" s="139" t="s">
        <v>4738</v>
      </c>
      <c r="C128" s="77"/>
      <c r="D128" s="173"/>
      <c r="E128" s="160" t="s">
        <v>51</v>
      </c>
      <c r="F128" s="79" t="s">
        <v>50</v>
      </c>
      <c r="G128" s="68"/>
      <c r="H128" s="69"/>
      <c r="I128" s="70">
        <f t="shared" si="33"/>
        <v>0</v>
      </c>
      <c r="J128" s="71">
        <f t="shared" si="34"/>
        <v>0</v>
      </c>
      <c r="K128" s="71">
        <f t="shared" si="35"/>
        <v>0</v>
      </c>
      <c r="M128" s="2"/>
      <c r="N128" s="33" t="s">
        <v>141</v>
      </c>
    </row>
    <row r="129" spans="1:14" s="124" customFormat="1" ht="15" customHeight="1" outlineLevel="2" x14ac:dyDescent="0.25">
      <c r="A129" s="140" t="s">
        <v>4739</v>
      </c>
      <c r="B129" s="139" t="s">
        <v>4740</v>
      </c>
      <c r="C129" s="77"/>
      <c r="D129" s="173"/>
      <c r="E129" s="160" t="s">
        <v>51</v>
      </c>
      <c r="F129" s="79" t="s">
        <v>50</v>
      </c>
      <c r="G129" s="68"/>
      <c r="H129" s="69"/>
      <c r="I129" s="70">
        <f t="shared" si="33"/>
        <v>0</v>
      </c>
      <c r="J129" s="71">
        <f t="shared" si="34"/>
        <v>0</v>
      </c>
      <c r="K129" s="71">
        <f t="shared" si="35"/>
        <v>0</v>
      </c>
      <c r="M129"/>
      <c r="N129" s="33" t="s">
        <v>141</v>
      </c>
    </row>
    <row r="130" spans="1:14" s="124" customFormat="1" ht="15" customHeight="1" outlineLevel="2" x14ac:dyDescent="0.25">
      <c r="A130" s="140" t="s">
        <v>4741</v>
      </c>
      <c r="B130" s="139" t="s">
        <v>4742</v>
      </c>
      <c r="C130" s="77"/>
      <c r="D130" s="173"/>
      <c r="E130" s="160" t="s">
        <v>51</v>
      </c>
      <c r="F130" s="79" t="s">
        <v>50</v>
      </c>
      <c r="G130" s="68"/>
      <c r="H130" s="69"/>
      <c r="I130" s="70">
        <f t="shared" si="33"/>
        <v>0</v>
      </c>
      <c r="J130" s="71">
        <f t="shared" si="34"/>
        <v>0</v>
      </c>
      <c r="K130" s="71">
        <f t="shared" si="35"/>
        <v>0</v>
      </c>
      <c r="M130" s="2"/>
      <c r="N130" s="33" t="s">
        <v>141</v>
      </c>
    </row>
    <row r="131" spans="1:14" s="117" customFormat="1" ht="15" customHeight="1" outlineLevel="2" x14ac:dyDescent="0.25">
      <c r="A131" s="140" t="s">
        <v>4743</v>
      </c>
      <c r="B131" s="128" t="s">
        <v>4744</v>
      </c>
      <c r="C131" s="136"/>
      <c r="D131" s="171"/>
      <c r="E131" s="160" t="s">
        <v>51</v>
      </c>
      <c r="F131" s="79" t="s">
        <v>50</v>
      </c>
      <c r="G131" s="68"/>
      <c r="H131" s="69"/>
      <c r="I131" s="70">
        <f t="shared" si="33"/>
        <v>0</v>
      </c>
      <c r="J131" s="71">
        <f t="shared" si="34"/>
        <v>0</v>
      </c>
      <c r="K131" s="71">
        <f t="shared" si="35"/>
        <v>0</v>
      </c>
      <c r="M131" s="2"/>
      <c r="N131" s="33" t="s">
        <v>143</v>
      </c>
    </row>
    <row r="132" spans="1:14" ht="15" customHeight="1" outlineLevel="1" x14ac:dyDescent="0.25">
      <c r="A132" s="47" t="s">
        <v>4745</v>
      </c>
      <c r="B132" s="47" t="s">
        <v>4746</v>
      </c>
      <c r="C132" s="48"/>
      <c r="D132" s="171"/>
      <c r="E132" s="116" t="s">
        <v>73</v>
      </c>
      <c r="F132" s="67" t="s">
        <v>72</v>
      </c>
      <c r="G132" s="68"/>
      <c r="H132" s="69"/>
      <c r="I132" s="70">
        <f t="shared" si="33"/>
        <v>0</v>
      </c>
      <c r="J132" s="71">
        <f t="shared" si="34"/>
        <v>0</v>
      </c>
      <c r="K132" s="71">
        <f t="shared" si="35"/>
        <v>0</v>
      </c>
      <c r="M132" s="2"/>
      <c r="N132" s="33" t="s">
        <v>141</v>
      </c>
    </row>
    <row r="133" spans="1:14" ht="15" customHeight="1" outlineLevel="1" x14ac:dyDescent="0.25">
      <c r="A133" s="47" t="s">
        <v>4747</v>
      </c>
      <c r="B133" s="47" t="s">
        <v>4748</v>
      </c>
      <c r="C133" s="48"/>
      <c r="D133" s="171"/>
      <c r="E133" s="116" t="s">
        <v>34</v>
      </c>
      <c r="F133" s="67" t="s">
        <v>33</v>
      </c>
      <c r="G133" s="68"/>
      <c r="H133" s="69"/>
      <c r="I133" s="70">
        <f t="shared" si="33"/>
        <v>0</v>
      </c>
      <c r="J133" s="71">
        <f t="shared" si="34"/>
        <v>0</v>
      </c>
      <c r="K133" s="71">
        <f t="shared" si="35"/>
        <v>0</v>
      </c>
      <c r="M133" s="2"/>
      <c r="N133" s="33" t="s">
        <v>141</v>
      </c>
    </row>
    <row r="134" spans="1:14" s="117" customFormat="1" ht="15" customHeight="1" outlineLevel="1" x14ac:dyDescent="0.25">
      <c r="A134" s="47" t="s">
        <v>4749</v>
      </c>
      <c r="B134" s="47" t="s">
        <v>5628</v>
      </c>
      <c r="C134" s="48" t="s">
        <v>5668</v>
      </c>
      <c r="D134" s="167"/>
      <c r="E134" s="116" t="s">
        <v>55</v>
      </c>
      <c r="F134" s="67" t="s">
        <v>54</v>
      </c>
      <c r="G134" s="68"/>
      <c r="H134" s="69"/>
      <c r="I134" s="70">
        <f t="shared" si="33"/>
        <v>0</v>
      </c>
      <c r="J134" s="71">
        <f t="shared" si="34"/>
        <v>0</v>
      </c>
      <c r="K134" s="71">
        <f t="shared" si="35"/>
        <v>0</v>
      </c>
      <c r="M134"/>
      <c r="N134" s="33" t="s">
        <v>141</v>
      </c>
    </row>
    <row r="135" spans="1:14" s="117" customFormat="1" ht="15" customHeight="1" outlineLevel="1" x14ac:dyDescent="0.25">
      <c r="A135" s="47" t="s">
        <v>5630</v>
      </c>
      <c r="B135" s="47" t="s">
        <v>5649</v>
      </c>
      <c r="C135" s="48" t="s">
        <v>5668</v>
      </c>
      <c r="D135" s="167"/>
      <c r="E135" s="116" t="s">
        <v>55</v>
      </c>
      <c r="F135" s="67" t="s">
        <v>54</v>
      </c>
      <c r="G135" s="68"/>
      <c r="H135" s="69"/>
      <c r="I135" s="70">
        <f t="shared" si="33"/>
        <v>0</v>
      </c>
      <c r="J135" s="71">
        <f t="shared" si="34"/>
        <v>0</v>
      </c>
      <c r="K135" s="71">
        <f t="shared" si="35"/>
        <v>0</v>
      </c>
      <c r="M135"/>
      <c r="N135" s="33" t="s">
        <v>141</v>
      </c>
    </row>
    <row r="136" spans="1:14" s="117" customFormat="1" ht="15" customHeight="1" outlineLevel="1" x14ac:dyDescent="0.25">
      <c r="A136" s="47" t="s">
        <v>5631</v>
      </c>
      <c r="B136" s="47" t="s">
        <v>5648</v>
      </c>
      <c r="C136" s="48" t="s">
        <v>5668</v>
      </c>
      <c r="D136" s="167"/>
      <c r="E136" s="116" t="s">
        <v>51</v>
      </c>
      <c r="F136" s="67" t="s">
        <v>50</v>
      </c>
      <c r="G136" s="68"/>
      <c r="H136" s="69"/>
      <c r="I136" s="70">
        <f>+G136*H136</f>
        <v>0</v>
      </c>
      <c r="J136" s="71">
        <f>+H136*$K$2</f>
        <v>0</v>
      </c>
      <c r="K136" s="71">
        <f>+I136*$K$2</f>
        <v>0</v>
      </c>
      <c r="M136"/>
      <c r="N136" s="33" t="s">
        <v>141</v>
      </c>
    </row>
    <row r="137" spans="1:14" ht="15" customHeight="1" outlineLevel="1" x14ac:dyDescent="0.25">
      <c r="A137" s="47" t="s">
        <v>5643</v>
      </c>
      <c r="B137" s="47" t="s">
        <v>4750</v>
      </c>
      <c r="C137" s="48"/>
      <c r="D137" s="171"/>
      <c r="E137" s="159" t="s">
        <v>123</v>
      </c>
      <c r="F137" s="72" t="s">
        <v>123</v>
      </c>
      <c r="G137" s="68"/>
      <c r="H137" s="69"/>
      <c r="I137" s="70">
        <f>+G137*H137</f>
        <v>0</v>
      </c>
      <c r="J137" s="71">
        <f>+H137*$K$2</f>
        <v>0</v>
      </c>
      <c r="K137" s="71">
        <f>+I137*$K$2</f>
        <v>0</v>
      </c>
      <c r="M137" s="2"/>
      <c r="N137" s="33" t="s">
        <v>143</v>
      </c>
    </row>
    <row r="138" spans="1:14" ht="15" customHeight="1" x14ac:dyDescent="0.25">
      <c r="A138" s="43" t="s">
        <v>4751</v>
      </c>
      <c r="B138" s="43" t="s">
        <v>4752</v>
      </c>
      <c r="C138" s="44"/>
      <c r="D138" s="44"/>
      <c r="E138" s="158"/>
      <c r="F138" s="65"/>
      <c r="G138" s="61"/>
      <c r="H138" s="61"/>
      <c r="I138" s="61"/>
      <c r="J138" s="61"/>
      <c r="K138" s="61"/>
      <c r="L138" s="144"/>
      <c r="N138" s="33" t="s">
        <v>142</v>
      </c>
    </row>
    <row r="139" spans="1:14" ht="15" customHeight="1" outlineLevel="1" collapsed="1" x14ac:dyDescent="0.25">
      <c r="A139" s="47" t="s">
        <v>4753</v>
      </c>
      <c r="B139" s="47" t="s">
        <v>4754</v>
      </c>
      <c r="C139" s="48"/>
      <c r="D139" s="48"/>
      <c r="E139" s="116"/>
      <c r="F139" s="67"/>
      <c r="G139" s="52"/>
      <c r="H139" s="52"/>
      <c r="I139" s="52"/>
      <c r="J139" s="52"/>
      <c r="K139" s="52"/>
      <c r="N139" s="33" t="s">
        <v>142</v>
      </c>
    </row>
    <row r="140" spans="1:14" ht="15" customHeight="1" outlineLevel="2" x14ac:dyDescent="0.25">
      <c r="A140" s="50" t="s">
        <v>4755</v>
      </c>
      <c r="B140" s="50" t="s">
        <v>4756</v>
      </c>
      <c r="C140" s="48"/>
      <c r="D140" s="171"/>
      <c r="E140" s="116" t="s">
        <v>254</v>
      </c>
      <c r="F140" s="67" t="s">
        <v>58</v>
      </c>
      <c r="G140" s="68"/>
      <c r="H140" s="69"/>
      <c r="I140" s="70">
        <f t="shared" ref="I140:I144" si="36">+G140*H140</f>
        <v>0</v>
      </c>
      <c r="J140" s="71">
        <f t="shared" ref="J140:J144" si="37">+H140*$K$2</f>
        <v>0</v>
      </c>
      <c r="K140" s="71">
        <f t="shared" ref="K140:K144" si="38">+I140*$K$2</f>
        <v>0</v>
      </c>
      <c r="M140" s="64"/>
      <c r="N140" s="33" t="s">
        <v>141</v>
      </c>
    </row>
    <row r="141" spans="1:14" ht="15" customHeight="1" outlineLevel="2" x14ac:dyDescent="0.25">
      <c r="A141" s="50" t="s">
        <v>4757</v>
      </c>
      <c r="B141" s="50" t="s">
        <v>4758</v>
      </c>
      <c r="C141" s="48"/>
      <c r="D141" s="171"/>
      <c r="E141" s="116" t="s">
        <v>254</v>
      </c>
      <c r="F141" s="67" t="s">
        <v>58</v>
      </c>
      <c r="G141" s="68"/>
      <c r="H141" s="69"/>
      <c r="I141" s="70">
        <f t="shared" si="36"/>
        <v>0</v>
      </c>
      <c r="J141" s="71">
        <f t="shared" si="37"/>
        <v>0</v>
      </c>
      <c r="K141" s="71">
        <f t="shared" si="38"/>
        <v>0</v>
      </c>
      <c r="M141" s="64"/>
      <c r="N141" s="33" t="s">
        <v>141</v>
      </c>
    </row>
    <row r="142" spans="1:14" ht="15" customHeight="1" outlineLevel="2" x14ac:dyDescent="0.25">
      <c r="A142" s="50" t="s">
        <v>4759</v>
      </c>
      <c r="B142" s="50" t="s">
        <v>4760</v>
      </c>
      <c r="C142" s="48" t="s">
        <v>136</v>
      </c>
      <c r="D142" s="171"/>
      <c r="E142" s="116" t="s">
        <v>254</v>
      </c>
      <c r="F142" s="67" t="s">
        <v>58</v>
      </c>
      <c r="G142" s="68"/>
      <c r="H142" s="69"/>
      <c r="I142" s="70">
        <f t="shared" si="36"/>
        <v>0</v>
      </c>
      <c r="J142" s="71">
        <f t="shared" si="37"/>
        <v>0</v>
      </c>
      <c r="K142" s="71">
        <f t="shared" si="38"/>
        <v>0</v>
      </c>
      <c r="M142" s="64"/>
      <c r="N142" s="33" t="s">
        <v>141</v>
      </c>
    </row>
    <row r="143" spans="1:14" ht="15" customHeight="1" outlineLevel="2" x14ac:dyDescent="0.25">
      <c r="A143" s="50" t="s">
        <v>4761</v>
      </c>
      <c r="B143" s="50" t="s">
        <v>4762</v>
      </c>
      <c r="C143" s="48"/>
      <c r="D143" s="171"/>
      <c r="E143" s="116" t="s">
        <v>254</v>
      </c>
      <c r="F143" s="67" t="s">
        <v>58</v>
      </c>
      <c r="G143" s="68"/>
      <c r="H143" s="69"/>
      <c r="I143" s="70">
        <f t="shared" si="36"/>
        <v>0</v>
      </c>
      <c r="J143" s="71">
        <f t="shared" si="37"/>
        <v>0</v>
      </c>
      <c r="K143" s="71">
        <f t="shared" si="38"/>
        <v>0</v>
      </c>
      <c r="M143" s="64"/>
      <c r="N143" s="33" t="s">
        <v>141</v>
      </c>
    </row>
    <row r="144" spans="1:14" ht="15" customHeight="1" outlineLevel="2" x14ac:dyDescent="0.25">
      <c r="A144" s="50" t="s">
        <v>4763</v>
      </c>
      <c r="B144" s="50" t="s">
        <v>4764</v>
      </c>
      <c r="C144" s="48" t="s">
        <v>5668</v>
      </c>
      <c r="D144" s="171"/>
      <c r="E144" s="116" t="s">
        <v>55</v>
      </c>
      <c r="F144" s="67" t="s">
        <v>54</v>
      </c>
      <c r="G144" s="68"/>
      <c r="H144" s="69"/>
      <c r="I144" s="70">
        <f t="shared" si="36"/>
        <v>0</v>
      </c>
      <c r="J144" s="71">
        <f t="shared" si="37"/>
        <v>0</v>
      </c>
      <c r="K144" s="71">
        <f t="shared" si="38"/>
        <v>0</v>
      </c>
      <c r="M144" s="2"/>
      <c r="N144" s="33" t="s">
        <v>141</v>
      </c>
    </row>
    <row r="145" spans="1:15" ht="15" customHeight="1" outlineLevel="2" x14ac:dyDescent="0.25">
      <c r="A145" s="50" t="s">
        <v>4765</v>
      </c>
      <c r="B145" s="50" t="s">
        <v>5471</v>
      </c>
      <c r="C145" s="48"/>
      <c r="D145" s="167"/>
      <c r="E145" s="116" t="s">
        <v>254</v>
      </c>
      <c r="F145" s="67" t="s">
        <v>58</v>
      </c>
      <c r="G145" s="68"/>
      <c r="H145" s="69"/>
      <c r="I145" s="70">
        <f>+G145*H145</f>
        <v>0</v>
      </c>
      <c r="J145" s="71">
        <f t="shared" ref="J145:K147" si="39">+H145*$K$2</f>
        <v>0</v>
      </c>
      <c r="K145" s="71">
        <f t="shared" si="39"/>
        <v>0</v>
      </c>
      <c r="L145" s="36"/>
      <c r="M145" s="36"/>
      <c r="N145" s="46" t="s">
        <v>141</v>
      </c>
    </row>
    <row r="146" spans="1:15" ht="15" customHeight="1" outlineLevel="2" x14ac:dyDescent="0.25">
      <c r="A146" s="50" t="s">
        <v>5469</v>
      </c>
      <c r="B146" s="50" t="s">
        <v>5472</v>
      </c>
      <c r="C146" s="48" t="s">
        <v>132</v>
      </c>
      <c r="D146" s="167"/>
      <c r="E146" s="116" t="s">
        <v>254</v>
      </c>
      <c r="F146" s="67" t="s">
        <v>58</v>
      </c>
      <c r="G146" s="68"/>
      <c r="H146" s="69"/>
      <c r="I146" s="70">
        <f>+G146*H146</f>
        <v>0</v>
      </c>
      <c r="J146" s="71">
        <f t="shared" si="39"/>
        <v>0</v>
      </c>
      <c r="K146" s="71">
        <f t="shared" si="39"/>
        <v>0</v>
      </c>
      <c r="L146" s="36"/>
      <c r="M146" s="36"/>
      <c r="N146" s="46" t="s">
        <v>141</v>
      </c>
    </row>
    <row r="147" spans="1:15" s="1" customFormat="1" ht="15" customHeight="1" outlineLevel="2" x14ac:dyDescent="0.25">
      <c r="A147" s="50" t="s">
        <v>5470</v>
      </c>
      <c r="B147" s="50" t="s">
        <v>5473</v>
      </c>
      <c r="C147" s="48"/>
      <c r="D147" s="167"/>
      <c r="E147" s="116" t="s">
        <v>254</v>
      </c>
      <c r="F147" s="67" t="s">
        <v>58</v>
      </c>
      <c r="G147" s="68"/>
      <c r="H147" s="69"/>
      <c r="I147" s="70">
        <f>+G147*H147</f>
        <v>0</v>
      </c>
      <c r="J147" s="71">
        <f t="shared" si="39"/>
        <v>0</v>
      </c>
      <c r="K147" s="71">
        <f t="shared" si="39"/>
        <v>0</v>
      </c>
      <c r="L147" s="62"/>
      <c r="M147" s="62"/>
      <c r="N147" s="73" t="s">
        <v>141</v>
      </c>
      <c r="O147" s="38"/>
    </row>
    <row r="148" spans="1:15" ht="15" customHeight="1" outlineLevel="2" x14ac:dyDescent="0.25">
      <c r="A148" s="50" t="s">
        <v>5498</v>
      </c>
      <c r="B148" s="50" t="s">
        <v>4766</v>
      </c>
      <c r="C148" s="48"/>
      <c r="D148" s="171"/>
      <c r="E148" s="159" t="s">
        <v>123</v>
      </c>
      <c r="F148" s="72" t="s">
        <v>123</v>
      </c>
      <c r="G148" s="68"/>
      <c r="H148" s="69"/>
      <c r="I148" s="70">
        <f>+G148*H148</f>
        <v>0</v>
      </c>
      <c r="J148" s="71">
        <f>+H148*$K$2</f>
        <v>0</v>
      </c>
      <c r="K148" s="71">
        <f>+I148*$K$2</f>
        <v>0</v>
      </c>
      <c r="N148" s="33" t="s">
        <v>143</v>
      </c>
    </row>
    <row r="149" spans="1:15" ht="15" customHeight="1" outlineLevel="1" x14ac:dyDescent="0.25">
      <c r="A149" s="47" t="s">
        <v>4767</v>
      </c>
      <c r="B149" s="47" t="s">
        <v>4768</v>
      </c>
      <c r="C149" s="48"/>
      <c r="D149" s="48"/>
      <c r="E149" s="116"/>
      <c r="F149" s="67"/>
      <c r="G149" s="52"/>
      <c r="H149" s="52"/>
      <c r="I149" s="52"/>
      <c r="J149" s="52"/>
      <c r="K149" s="52"/>
      <c r="M149" s="2"/>
      <c r="N149" s="33" t="s">
        <v>142</v>
      </c>
    </row>
    <row r="150" spans="1:15" ht="15" customHeight="1" outlineLevel="2" x14ac:dyDescent="0.25">
      <c r="A150" s="50" t="s">
        <v>4769</v>
      </c>
      <c r="B150" s="50" t="s">
        <v>4770</v>
      </c>
      <c r="C150" s="48" t="s">
        <v>131</v>
      </c>
      <c r="D150" s="171"/>
      <c r="E150" s="116" t="s">
        <v>55</v>
      </c>
      <c r="F150" s="67" t="s">
        <v>54</v>
      </c>
      <c r="G150" s="68"/>
      <c r="H150" s="69"/>
      <c r="I150" s="70">
        <f t="shared" ref="I150:I156" si="40">+G150*H150</f>
        <v>0</v>
      </c>
      <c r="J150" s="71">
        <f t="shared" ref="J150:K156" si="41">+H150*$K$2</f>
        <v>0</v>
      </c>
      <c r="K150" s="71">
        <f t="shared" si="41"/>
        <v>0</v>
      </c>
      <c r="M150" s="2"/>
      <c r="N150" s="33" t="s">
        <v>141</v>
      </c>
    </row>
    <row r="151" spans="1:15" ht="15" customHeight="1" outlineLevel="2" x14ac:dyDescent="0.25">
      <c r="A151" s="50" t="s">
        <v>4771</v>
      </c>
      <c r="B151" s="50" t="s">
        <v>5627</v>
      </c>
      <c r="C151" s="48" t="s">
        <v>5672</v>
      </c>
      <c r="D151" s="171"/>
      <c r="E151" s="116" t="s">
        <v>55</v>
      </c>
      <c r="F151" s="67" t="s">
        <v>54</v>
      </c>
      <c r="G151" s="68"/>
      <c r="H151" s="69"/>
      <c r="I151" s="70">
        <f t="shared" si="40"/>
        <v>0</v>
      </c>
      <c r="J151" s="71">
        <f t="shared" si="41"/>
        <v>0</v>
      </c>
      <c r="K151" s="71">
        <f t="shared" si="41"/>
        <v>0</v>
      </c>
      <c r="N151" s="33" t="s">
        <v>141</v>
      </c>
    </row>
    <row r="152" spans="1:15" ht="15" customHeight="1" outlineLevel="2" x14ac:dyDescent="0.25">
      <c r="A152" s="50" t="s">
        <v>4772</v>
      </c>
      <c r="B152" s="50" t="s">
        <v>4773</v>
      </c>
      <c r="C152" s="48" t="s">
        <v>5672</v>
      </c>
      <c r="D152" s="171"/>
      <c r="E152" s="116" t="s">
        <v>55</v>
      </c>
      <c r="F152" s="67" t="s">
        <v>54</v>
      </c>
      <c r="G152" s="68"/>
      <c r="H152" s="69"/>
      <c r="I152" s="70">
        <f t="shared" si="40"/>
        <v>0</v>
      </c>
      <c r="J152" s="71">
        <f t="shared" si="41"/>
        <v>0</v>
      </c>
      <c r="K152" s="71">
        <f t="shared" si="41"/>
        <v>0</v>
      </c>
      <c r="M152" s="2"/>
      <c r="N152" s="33" t="s">
        <v>143</v>
      </c>
    </row>
    <row r="153" spans="1:15" ht="15" customHeight="1" outlineLevel="1" x14ac:dyDescent="0.25">
      <c r="A153" s="47" t="s">
        <v>4774</v>
      </c>
      <c r="B153" s="47" t="s">
        <v>4775</v>
      </c>
      <c r="C153" s="48"/>
      <c r="D153" s="171"/>
      <c r="E153" s="116" t="s">
        <v>51</v>
      </c>
      <c r="F153" s="67" t="s">
        <v>50</v>
      </c>
      <c r="G153" s="68"/>
      <c r="H153" s="69"/>
      <c r="I153" s="70">
        <f t="shared" si="40"/>
        <v>0</v>
      </c>
      <c r="J153" s="71">
        <f t="shared" si="41"/>
        <v>0</v>
      </c>
      <c r="K153" s="71">
        <f t="shared" si="41"/>
        <v>0</v>
      </c>
      <c r="M153" s="2"/>
      <c r="N153" s="33" t="s">
        <v>141</v>
      </c>
    </row>
    <row r="154" spans="1:15" ht="15" customHeight="1" outlineLevel="1" x14ac:dyDescent="0.25">
      <c r="A154" s="47" t="s">
        <v>4776</v>
      </c>
      <c r="B154" s="47" t="s">
        <v>4777</v>
      </c>
      <c r="C154" s="48"/>
      <c r="D154" s="171"/>
      <c r="E154" s="116" t="s">
        <v>73</v>
      </c>
      <c r="F154" s="67" t="s">
        <v>72</v>
      </c>
      <c r="G154" s="68"/>
      <c r="H154" s="69"/>
      <c r="I154" s="70">
        <f t="shared" si="40"/>
        <v>0</v>
      </c>
      <c r="J154" s="71">
        <f t="shared" si="41"/>
        <v>0</v>
      </c>
      <c r="K154" s="71">
        <f t="shared" si="41"/>
        <v>0</v>
      </c>
      <c r="M154" s="2"/>
      <c r="N154" s="33" t="s">
        <v>141</v>
      </c>
    </row>
    <row r="155" spans="1:15" ht="15" customHeight="1" outlineLevel="1" x14ac:dyDescent="0.25">
      <c r="A155" s="47" t="s">
        <v>4778</v>
      </c>
      <c r="B155" s="47" t="s">
        <v>4779</v>
      </c>
      <c r="C155" s="48"/>
      <c r="D155" s="171"/>
      <c r="E155" s="116" t="s">
        <v>51</v>
      </c>
      <c r="F155" s="67" t="s">
        <v>50</v>
      </c>
      <c r="G155" s="68"/>
      <c r="H155" s="69"/>
      <c r="I155" s="70">
        <f t="shared" si="40"/>
        <v>0</v>
      </c>
      <c r="J155" s="71">
        <f t="shared" si="41"/>
        <v>0</v>
      </c>
      <c r="K155" s="71">
        <f t="shared" si="41"/>
        <v>0</v>
      </c>
      <c r="M155" s="2"/>
      <c r="N155" s="33" t="s">
        <v>141</v>
      </c>
    </row>
    <row r="156" spans="1:15" ht="15" customHeight="1" outlineLevel="1" x14ac:dyDescent="0.25">
      <c r="A156" s="47" t="s">
        <v>4780</v>
      </c>
      <c r="B156" s="47" t="s">
        <v>5572</v>
      </c>
      <c r="C156" s="48"/>
      <c r="D156" s="171"/>
      <c r="E156" s="116" t="s">
        <v>55</v>
      </c>
      <c r="F156" s="67" t="s">
        <v>54</v>
      </c>
      <c r="G156" s="68"/>
      <c r="H156" s="69"/>
      <c r="I156" s="70">
        <f t="shared" si="40"/>
        <v>0</v>
      </c>
      <c r="J156" s="71">
        <f t="shared" si="41"/>
        <v>0</v>
      </c>
      <c r="K156" s="71">
        <f t="shared" si="41"/>
        <v>0</v>
      </c>
      <c r="M156" s="2"/>
      <c r="N156" s="33" t="s">
        <v>141</v>
      </c>
    </row>
    <row r="157" spans="1:15" ht="15" customHeight="1" outlineLevel="1" x14ac:dyDescent="0.25">
      <c r="A157" s="47" t="s">
        <v>5574</v>
      </c>
      <c r="B157" s="47" t="s">
        <v>5573</v>
      </c>
      <c r="C157" s="48"/>
      <c r="D157" s="48"/>
      <c r="E157" s="116"/>
      <c r="F157" s="67"/>
      <c r="G157" s="174"/>
      <c r="H157" s="70"/>
      <c r="I157" s="70"/>
      <c r="J157" s="71"/>
      <c r="K157" s="71"/>
      <c r="M157" s="2"/>
      <c r="N157" s="33" t="s">
        <v>142</v>
      </c>
    </row>
    <row r="158" spans="1:15" ht="15" customHeight="1" outlineLevel="1" x14ac:dyDescent="0.25">
      <c r="A158" s="50" t="s">
        <v>5632</v>
      </c>
      <c r="B158" s="50" t="s">
        <v>5575</v>
      </c>
      <c r="C158" s="48" t="s">
        <v>5668</v>
      </c>
      <c r="D158" s="171"/>
      <c r="E158" s="116" t="s">
        <v>254</v>
      </c>
      <c r="F158" s="67" t="s">
        <v>58</v>
      </c>
      <c r="G158" s="68"/>
      <c r="H158" s="69"/>
      <c r="I158" s="70">
        <f t="shared" ref="I158:I170" si="42">+G158*H158</f>
        <v>0</v>
      </c>
      <c r="J158" s="71">
        <f t="shared" ref="J158:J170" si="43">+H158*$K$2</f>
        <v>0</v>
      </c>
      <c r="K158" s="71">
        <f t="shared" ref="K158:K170" si="44">+I158*$K$2</f>
        <v>0</v>
      </c>
      <c r="M158" s="2"/>
      <c r="N158" s="33" t="s">
        <v>141</v>
      </c>
    </row>
    <row r="159" spans="1:15" ht="15" customHeight="1" outlineLevel="1" x14ac:dyDescent="0.25">
      <c r="A159" s="50" t="s">
        <v>5633</v>
      </c>
      <c r="B159" s="50" t="s">
        <v>5576</v>
      </c>
      <c r="C159" s="48" t="s">
        <v>5668</v>
      </c>
      <c r="D159" s="171"/>
      <c r="E159" s="116" t="s">
        <v>254</v>
      </c>
      <c r="F159" s="67" t="s">
        <v>58</v>
      </c>
      <c r="G159" s="68"/>
      <c r="H159" s="69"/>
      <c r="I159" s="70">
        <f t="shared" si="42"/>
        <v>0</v>
      </c>
      <c r="J159" s="71">
        <f t="shared" si="43"/>
        <v>0</v>
      </c>
      <c r="K159" s="71">
        <f t="shared" si="44"/>
        <v>0</v>
      </c>
      <c r="M159" s="2"/>
      <c r="N159" s="33" t="s">
        <v>141</v>
      </c>
    </row>
    <row r="160" spans="1:15" ht="15" customHeight="1" outlineLevel="1" x14ac:dyDescent="0.25">
      <c r="A160" s="50" t="s">
        <v>5634</v>
      </c>
      <c r="B160" s="50" t="s">
        <v>5577</v>
      </c>
      <c r="C160" s="48" t="s">
        <v>5668</v>
      </c>
      <c r="D160" s="171"/>
      <c r="E160" s="116" t="s">
        <v>254</v>
      </c>
      <c r="F160" s="67" t="s">
        <v>58</v>
      </c>
      <c r="G160" s="68"/>
      <c r="H160" s="69"/>
      <c r="I160" s="70">
        <f t="shared" si="42"/>
        <v>0</v>
      </c>
      <c r="J160" s="71">
        <f t="shared" si="43"/>
        <v>0</v>
      </c>
      <c r="K160" s="71">
        <f t="shared" si="44"/>
        <v>0</v>
      </c>
      <c r="M160" s="2"/>
      <c r="N160" s="33" t="s">
        <v>141</v>
      </c>
    </row>
    <row r="161" spans="1:14" ht="15" customHeight="1" outlineLevel="1" x14ac:dyDescent="0.25">
      <c r="A161" s="50" t="s">
        <v>5635</v>
      </c>
      <c r="B161" s="50" t="s">
        <v>5578</v>
      </c>
      <c r="C161" s="48" t="s">
        <v>5668</v>
      </c>
      <c r="D161" s="171"/>
      <c r="E161" s="116" t="s">
        <v>254</v>
      </c>
      <c r="F161" s="67" t="s">
        <v>58</v>
      </c>
      <c r="G161" s="68"/>
      <c r="H161" s="69"/>
      <c r="I161" s="70">
        <f t="shared" si="42"/>
        <v>0</v>
      </c>
      <c r="J161" s="71">
        <f t="shared" si="43"/>
        <v>0</v>
      </c>
      <c r="K161" s="71">
        <f t="shared" si="44"/>
        <v>0</v>
      </c>
      <c r="M161" s="2"/>
      <c r="N161" s="33" t="s">
        <v>141</v>
      </c>
    </row>
    <row r="162" spans="1:14" ht="15" customHeight="1" outlineLevel="1" x14ac:dyDescent="0.25">
      <c r="A162" s="50" t="s">
        <v>5636</v>
      </c>
      <c r="B162" s="50" t="s">
        <v>5579</v>
      </c>
      <c r="C162" s="48" t="s">
        <v>5668</v>
      </c>
      <c r="D162" s="171"/>
      <c r="E162" s="116" t="s">
        <v>254</v>
      </c>
      <c r="F162" s="67" t="s">
        <v>58</v>
      </c>
      <c r="G162" s="68"/>
      <c r="H162" s="69"/>
      <c r="I162" s="70">
        <f t="shared" si="42"/>
        <v>0</v>
      </c>
      <c r="J162" s="71">
        <f t="shared" si="43"/>
        <v>0</v>
      </c>
      <c r="K162" s="71">
        <f t="shared" si="44"/>
        <v>0</v>
      </c>
      <c r="M162" s="2"/>
      <c r="N162" s="33" t="s">
        <v>141</v>
      </c>
    </row>
    <row r="163" spans="1:14" ht="15" customHeight="1" outlineLevel="1" x14ac:dyDescent="0.25">
      <c r="A163" s="50" t="s">
        <v>5637</v>
      </c>
      <c r="B163" s="50" t="s">
        <v>5580</v>
      </c>
      <c r="C163" s="48" t="s">
        <v>5668</v>
      </c>
      <c r="D163" s="171"/>
      <c r="E163" s="116" t="s">
        <v>254</v>
      </c>
      <c r="F163" s="67" t="s">
        <v>58</v>
      </c>
      <c r="G163" s="68"/>
      <c r="H163" s="69"/>
      <c r="I163" s="70">
        <f t="shared" si="42"/>
        <v>0</v>
      </c>
      <c r="J163" s="71">
        <f t="shared" si="43"/>
        <v>0</v>
      </c>
      <c r="K163" s="71">
        <f t="shared" si="44"/>
        <v>0</v>
      </c>
      <c r="M163" s="2"/>
      <c r="N163" s="33" t="s">
        <v>141</v>
      </c>
    </row>
    <row r="164" spans="1:14" ht="15" customHeight="1" outlineLevel="1" x14ac:dyDescent="0.25">
      <c r="A164" s="50" t="s">
        <v>5638</v>
      </c>
      <c r="B164" s="50" t="s">
        <v>5581</v>
      </c>
      <c r="C164" s="48" t="s">
        <v>5668</v>
      </c>
      <c r="D164" s="171"/>
      <c r="E164" s="116" t="s">
        <v>254</v>
      </c>
      <c r="F164" s="67" t="s">
        <v>58</v>
      </c>
      <c r="G164" s="68"/>
      <c r="H164" s="69"/>
      <c r="I164" s="70">
        <f t="shared" si="42"/>
        <v>0</v>
      </c>
      <c r="J164" s="71">
        <f t="shared" si="43"/>
        <v>0</v>
      </c>
      <c r="K164" s="71">
        <f t="shared" si="44"/>
        <v>0</v>
      </c>
      <c r="M164" s="2"/>
      <c r="N164" s="33" t="s">
        <v>141</v>
      </c>
    </row>
    <row r="165" spans="1:14" ht="15" customHeight="1" outlineLevel="1" x14ac:dyDescent="0.25">
      <c r="A165" s="50" t="s">
        <v>5639</v>
      </c>
      <c r="B165" s="50" t="s">
        <v>5582</v>
      </c>
      <c r="C165" s="48" t="s">
        <v>5668</v>
      </c>
      <c r="D165" s="171"/>
      <c r="E165" s="116" t="s">
        <v>254</v>
      </c>
      <c r="F165" s="67" t="s">
        <v>58</v>
      </c>
      <c r="G165" s="68"/>
      <c r="H165" s="69"/>
      <c r="I165" s="70">
        <f t="shared" si="42"/>
        <v>0</v>
      </c>
      <c r="J165" s="71">
        <f t="shared" si="43"/>
        <v>0</v>
      </c>
      <c r="K165" s="71">
        <f t="shared" si="44"/>
        <v>0</v>
      </c>
      <c r="M165" s="2"/>
      <c r="N165" s="33" t="s">
        <v>141</v>
      </c>
    </row>
    <row r="166" spans="1:14" ht="15" customHeight="1" outlineLevel="1" x14ac:dyDescent="0.25">
      <c r="A166" s="50" t="s">
        <v>5640</v>
      </c>
      <c r="B166" s="50" t="s">
        <v>5583</v>
      </c>
      <c r="C166" s="48" t="s">
        <v>5668</v>
      </c>
      <c r="D166" s="171"/>
      <c r="E166" s="116" t="s">
        <v>254</v>
      </c>
      <c r="F166" s="67" t="s">
        <v>58</v>
      </c>
      <c r="G166" s="68"/>
      <c r="H166" s="69"/>
      <c r="I166" s="70">
        <f t="shared" si="42"/>
        <v>0</v>
      </c>
      <c r="J166" s="71">
        <f t="shared" si="43"/>
        <v>0</v>
      </c>
      <c r="K166" s="71">
        <f t="shared" si="44"/>
        <v>0</v>
      </c>
      <c r="M166" s="2"/>
      <c r="N166" s="33" t="s">
        <v>141</v>
      </c>
    </row>
    <row r="167" spans="1:14" ht="15" customHeight="1" outlineLevel="1" x14ac:dyDescent="0.25">
      <c r="A167" s="50" t="s">
        <v>5629</v>
      </c>
      <c r="B167" s="50" t="s">
        <v>5584</v>
      </c>
      <c r="C167" s="48" t="s">
        <v>5668</v>
      </c>
      <c r="D167" s="171"/>
      <c r="E167" s="116" t="s">
        <v>254</v>
      </c>
      <c r="F167" s="67" t="s">
        <v>58</v>
      </c>
      <c r="G167" s="68"/>
      <c r="H167" s="69"/>
      <c r="I167" s="70">
        <f t="shared" si="42"/>
        <v>0</v>
      </c>
      <c r="J167" s="71">
        <f t="shared" si="43"/>
        <v>0</v>
      </c>
      <c r="K167" s="71">
        <f t="shared" si="44"/>
        <v>0</v>
      </c>
      <c r="M167" s="2"/>
      <c r="N167" s="33" t="s">
        <v>143</v>
      </c>
    </row>
    <row r="168" spans="1:14" s="117" customFormat="1" ht="15" customHeight="1" outlineLevel="1" x14ac:dyDescent="0.25">
      <c r="A168" s="47" t="s">
        <v>5585</v>
      </c>
      <c r="B168" s="47" t="s">
        <v>5641</v>
      </c>
      <c r="C168" s="48" t="s">
        <v>5668</v>
      </c>
      <c r="D168" s="167"/>
      <c r="E168" s="116" t="s">
        <v>55</v>
      </c>
      <c r="F168" s="67" t="s">
        <v>54</v>
      </c>
      <c r="G168" s="68"/>
      <c r="H168" s="69"/>
      <c r="I168" s="70">
        <f t="shared" si="42"/>
        <v>0</v>
      </c>
      <c r="J168" s="71">
        <f t="shared" si="43"/>
        <v>0</v>
      </c>
      <c r="K168" s="71">
        <f t="shared" si="44"/>
        <v>0</v>
      </c>
      <c r="M168"/>
      <c r="N168" s="33" t="s">
        <v>141</v>
      </c>
    </row>
    <row r="169" spans="1:14" s="117" customFormat="1" ht="15" customHeight="1" outlineLevel="1" x14ac:dyDescent="0.25">
      <c r="A169" s="47" t="s">
        <v>5644</v>
      </c>
      <c r="B169" s="47" t="s">
        <v>5642</v>
      </c>
      <c r="C169" s="48" t="s">
        <v>5668</v>
      </c>
      <c r="D169" s="167"/>
      <c r="E169" s="116" t="s">
        <v>55</v>
      </c>
      <c r="F169" s="67" t="s">
        <v>54</v>
      </c>
      <c r="G169" s="68"/>
      <c r="H169" s="69"/>
      <c r="I169" s="70">
        <f t="shared" si="42"/>
        <v>0</v>
      </c>
      <c r="J169" s="71">
        <f t="shared" si="43"/>
        <v>0</v>
      </c>
      <c r="K169" s="71">
        <f t="shared" si="44"/>
        <v>0</v>
      </c>
      <c r="M169"/>
      <c r="N169" s="33" t="s">
        <v>141</v>
      </c>
    </row>
    <row r="170" spans="1:14" s="117" customFormat="1" ht="15" customHeight="1" outlineLevel="1" x14ac:dyDescent="0.25">
      <c r="A170" s="47" t="s">
        <v>5645</v>
      </c>
      <c r="B170" s="47" t="s">
        <v>5647</v>
      </c>
      <c r="C170" s="48" t="s">
        <v>5668</v>
      </c>
      <c r="D170" s="167"/>
      <c r="E170" s="116" t="s">
        <v>51</v>
      </c>
      <c r="F170" s="67" t="s">
        <v>50</v>
      </c>
      <c r="G170" s="68"/>
      <c r="H170" s="69"/>
      <c r="I170" s="70">
        <f t="shared" si="42"/>
        <v>0</v>
      </c>
      <c r="J170" s="71">
        <f t="shared" si="43"/>
        <v>0</v>
      </c>
      <c r="K170" s="71">
        <f t="shared" si="44"/>
        <v>0</v>
      </c>
      <c r="M170"/>
      <c r="N170" s="33" t="s">
        <v>141</v>
      </c>
    </row>
    <row r="171" spans="1:14" ht="15" customHeight="1" outlineLevel="1" collapsed="1" x14ac:dyDescent="0.25">
      <c r="A171" s="47" t="s">
        <v>5646</v>
      </c>
      <c r="B171" s="47" t="s">
        <v>4781</v>
      </c>
      <c r="C171" s="48"/>
      <c r="D171" s="171"/>
      <c r="E171" s="159" t="s">
        <v>123</v>
      </c>
      <c r="F171" s="72" t="s">
        <v>123</v>
      </c>
      <c r="G171" s="68"/>
      <c r="H171" s="69"/>
      <c r="I171" s="70">
        <f>+G171*H171</f>
        <v>0</v>
      </c>
      <c r="J171" s="71">
        <f>+H171*$K$2</f>
        <v>0</v>
      </c>
      <c r="K171" s="71">
        <f>+I171*$K$2</f>
        <v>0</v>
      </c>
      <c r="M171" s="2"/>
      <c r="N171" s="33" t="s">
        <v>143</v>
      </c>
    </row>
    <row r="172" spans="1:14" ht="15" customHeight="1" x14ac:dyDescent="0.25">
      <c r="A172" s="43" t="s">
        <v>4782</v>
      </c>
      <c r="B172" s="43" t="s">
        <v>4783</v>
      </c>
      <c r="C172" s="44"/>
      <c r="D172" s="44"/>
      <c r="E172" s="158"/>
      <c r="F172" s="65"/>
      <c r="G172" s="61"/>
      <c r="H172" s="61"/>
      <c r="I172" s="61"/>
      <c r="J172" s="61"/>
      <c r="K172" s="61"/>
      <c r="L172" s="36"/>
      <c r="M172" s="2"/>
      <c r="N172" s="33" t="s">
        <v>142</v>
      </c>
    </row>
    <row r="173" spans="1:14" ht="15" customHeight="1" outlineLevel="1" x14ac:dyDescent="0.25">
      <c r="A173" s="47" t="s">
        <v>4784</v>
      </c>
      <c r="B173" s="47" t="s">
        <v>4785</v>
      </c>
      <c r="C173" s="48"/>
      <c r="D173" s="48"/>
      <c r="E173" s="116"/>
      <c r="F173" s="67"/>
      <c r="G173" s="52"/>
      <c r="H173" s="52"/>
      <c r="I173" s="52"/>
      <c r="J173" s="52"/>
      <c r="K173" s="52"/>
      <c r="N173" s="33" t="s">
        <v>142</v>
      </c>
    </row>
    <row r="174" spans="1:14" ht="15" customHeight="1" outlineLevel="2" x14ac:dyDescent="0.25">
      <c r="A174" s="50" t="s">
        <v>4786</v>
      </c>
      <c r="B174" s="50" t="s">
        <v>4787</v>
      </c>
      <c r="C174" s="48"/>
      <c r="D174" s="171"/>
      <c r="E174" s="116" t="s">
        <v>254</v>
      </c>
      <c r="F174" s="67" t="s">
        <v>58</v>
      </c>
      <c r="G174" s="68"/>
      <c r="H174" s="69"/>
      <c r="I174" s="70">
        <f t="shared" ref="I174:I182" si="45">+G174*H174</f>
        <v>0</v>
      </c>
      <c r="J174" s="71">
        <f t="shared" ref="J174:J182" si="46">+H174*$K$2</f>
        <v>0</v>
      </c>
      <c r="K174" s="71">
        <f t="shared" ref="K174:K182" si="47">+I174*$K$2</f>
        <v>0</v>
      </c>
      <c r="M174" s="2"/>
      <c r="N174" s="33" t="s">
        <v>141</v>
      </c>
    </row>
    <row r="175" spans="1:14" ht="15" customHeight="1" outlineLevel="2" x14ac:dyDescent="0.25">
      <c r="A175" s="50" t="s">
        <v>4788</v>
      </c>
      <c r="B175" s="50" t="s">
        <v>4789</v>
      </c>
      <c r="C175" s="48" t="s">
        <v>136</v>
      </c>
      <c r="D175" s="171"/>
      <c r="E175" s="116" t="s">
        <v>254</v>
      </c>
      <c r="F175" s="67" t="s">
        <v>58</v>
      </c>
      <c r="G175" s="68"/>
      <c r="H175" s="69"/>
      <c r="I175" s="70">
        <f t="shared" si="45"/>
        <v>0</v>
      </c>
      <c r="J175" s="71">
        <f t="shared" si="46"/>
        <v>0</v>
      </c>
      <c r="K175" s="71">
        <f t="shared" si="47"/>
        <v>0</v>
      </c>
      <c r="M175" s="2"/>
      <c r="N175" s="33" t="s">
        <v>141</v>
      </c>
    </row>
    <row r="176" spans="1:14" ht="15" customHeight="1" outlineLevel="2" x14ac:dyDescent="0.25">
      <c r="A176" s="50" t="s">
        <v>4790</v>
      </c>
      <c r="B176" s="50" t="s">
        <v>4791</v>
      </c>
      <c r="C176" s="48"/>
      <c r="D176" s="171"/>
      <c r="E176" s="116" t="s">
        <v>254</v>
      </c>
      <c r="F176" s="67" t="s">
        <v>58</v>
      </c>
      <c r="G176" s="68"/>
      <c r="H176" s="69"/>
      <c r="I176" s="70">
        <f t="shared" si="45"/>
        <v>0</v>
      </c>
      <c r="J176" s="71">
        <f t="shared" si="46"/>
        <v>0</v>
      </c>
      <c r="K176" s="71">
        <f t="shared" si="47"/>
        <v>0</v>
      </c>
      <c r="M176" s="2"/>
      <c r="N176" s="33" t="s">
        <v>141</v>
      </c>
    </row>
    <row r="177" spans="1:15" ht="15" customHeight="1" outlineLevel="2" x14ac:dyDescent="0.25">
      <c r="A177" s="50" t="s">
        <v>4792</v>
      </c>
      <c r="B177" s="50" t="s">
        <v>4793</v>
      </c>
      <c r="C177" s="48" t="s">
        <v>5668</v>
      </c>
      <c r="D177" s="171"/>
      <c r="E177" s="116" t="s">
        <v>55</v>
      </c>
      <c r="F177" s="67" t="s">
        <v>54</v>
      </c>
      <c r="G177" s="68"/>
      <c r="H177" s="69"/>
      <c r="I177" s="70">
        <f t="shared" si="45"/>
        <v>0</v>
      </c>
      <c r="J177" s="71">
        <f t="shared" si="46"/>
        <v>0</v>
      </c>
      <c r="K177" s="71">
        <f t="shared" si="47"/>
        <v>0</v>
      </c>
      <c r="M177" s="2"/>
      <c r="N177" s="33" t="s">
        <v>141</v>
      </c>
    </row>
    <row r="178" spans="1:15" ht="15" customHeight="1" outlineLevel="2" x14ac:dyDescent="0.25">
      <c r="A178" s="50" t="s">
        <v>4794</v>
      </c>
      <c r="B178" s="50" t="s">
        <v>5476</v>
      </c>
      <c r="C178" s="48"/>
      <c r="D178" s="167"/>
      <c r="E178" s="116" t="s">
        <v>254</v>
      </c>
      <c r="F178" s="67" t="s">
        <v>58</v>
      </c>
      <c r="G178" s="68"/>
      <c r="H178" s="69"/>
      <c r="I178" s="70">
        <f>+G178*H178</f>
        <v>0</v>
      </c>
      <c r="J178" s="71">
        <f t="shared" ref="J178:K180" si="48">+H178*$K$2</f>
        <v>0</v>
      </c>
      <c r="K178" s="71">
        <f t="shared" si="48"/>
        <v>0</v>
      </c>
      <c r="L178" s="36"/>
      <c r="M178" s="36"/>
      <c r="N178" s="46" t="s">
        <v>141</v>
      </c>
    </row>
    <row r="179" spans="1:15" ht="15" customHeight="1" outlineLevel="2" x14ac:dyDescent="0.25">
      <c r="A179" s="50" t="s">
        <v>5474</v>
      </c>
      <c r="B179" s="50" t="s">
        <v>5477</v>
      </c>
      <c r="C179" s="48" t="s">
        <v>132</v>
      </c>
      <c r="D179" s="167"/>
      <c r="E179" s="116" t="s">
        <v>254</v>
      </c>
      <c r="F179" s="67" t="s">
        <v>58</v>
      </c>
      <c r="G179" s="68"/>
      <c r="H179" s="69"/>
      <c r="I179" s="70">
        <f>+G179*H179</f>
        <v>0</v>
      </c>
      <c r="J179" s="71">
        <f t="shared" si="48"/>
        <v>0</v>
      </c>
      <c r="K179" s="71">
        <f t="shared" si="48"/>
        <v>0</v>
      </c>
      <c r="L179" s="36"/>
      <c r="M179" s="36"/>
      <c r="N179" s="46" t="s">
        <v>141</v>
      </c>
    </row>
    <row r="180" spans="1:15" s="1" customFormat="1" ht="15" customHeight="1" outlineLevel="2" x14ac:dyDescent="0.25">
      <c r="A180" s="50" t="s">
        <v>5475</v>
      </c>
      <c r="B180" s="50" t="s">
        <v>5478</v>
      </c>
      <c r="C180" s="48"/>
      <c r="D180" s="167"/>
      <c r="E180" s="116" t="s">
        <v>254</v>
      </c>
      <c r="F180" s="67" t="s">
        <v>58</v>
      </c>
      <c r="G180" s="68"/>
      <c r="H180" s="69"/>
      <c r="I180" s="70">
        <f>+G180*H180</f>
        <v>0</v>
      </c>
      <c r="J180" s="71">
        <f t="shared" si="48"/>
        <v>0</v>
      </c>
      <c r="K180" s="71">
        <f t="shared" si="48"/>
        <v>0</v>
      </c>
      <c r="L180" s="62"/>
      <c r="M180" s="62"/>
      <c r="N180" s="73" t="s">
        <v>141</v>
      </c>
      <c r="O180" s="38"/>
    </row>
    <row r="181" spans="1:15" ht="15" customHeight="1" outlineLevel="2" x14ac:dyDescent="0.25">
      <c r="A181" s="50" t="s">
        <v>5497</v>
      </c>
      <c r="B181" s="50" t="s">
        <v>4795</v>
      </c>
      <c r="C181" s="48"/>
      <c r="D181" s="171"/>
      <c r="E181" s="116" t="s">
        <v>254</v>
      </c>
      <c r="F181" s="67" t="s">
        <v>58</v>
      </c>
      <c r="G181" s="68"/>
      <c r="H181" s="69"/>
      <c r="I181" s="70">
        <f t="shared" si="45"/>
        <v>0</v>
      </c>
      <c r="J181" s="71">
        <f t="shared" si="46"/>
        <v>0</v>
      </c>
      <c r="K181" s="71">
        <f t="shared" si="47"/>
        <v>0</v>
      </c>
      <c r="M181" s="2"/>
      <c r="N181" s="33" t="s">
        <v>143</v>
      </c>
    </row>
    <row r="182" spans="1:15" ht="15" customHeight="1" outlineLevel="1" x14ac:dyDescent="0.25">
      <c r="A182" s="47" t="s">
        <v>4796</v>
      </c>
      <c r="B182" s="47" t="s">
        <v>4797</v>
      </c>
      <c r="C182" s="48"/>
      <c r="D182" s="171"/>
      <c r="E182" s="116" t="s">
        <v>55</v>
      </c>
      <c r="F182" s="67" t="s">
        <v>54</v>
      </c>
      <c r="G182" s="68"/>
      <c r="H182" s="69"/>
      <c r="I182" s="70">
        <f t="shared" si="45"/>
        <v>0</v>
      </c>
      <c r="J182" s="71">
        <f t="shared" si="46"/>
        <v>0</v>
      </c>
      <c r="K182" s="71">
        <f t="shared" si="47"/>
        <v>0</v>
      </c>
      <c r="M182" s="2"/>
      <c r="N182" s="33" t="s">
        <v>141</v>
      </c>
    </row>
    <row r="183" spans="1:15" ht="15" customHeight="1" outlineLevel="1" x14ac:dyDescent="0.25">
      <c r="A183" s="47" t="s">
        <v>4798</v>
      </c>
      <c r="B183" s="47" t="s">
        <v>4799</v>
      </c>
      <c r="C183" s="48"/>
      <c r="D183" s="48"/>
      <c r="E183" s="116"/>
      <c r="F183" s="67"/>
      <c r="G183" s="52"/>
      <c r="H183" s="52"/>
      <c r="I183" s="52"/>
      <c r="J183" s="52"/>
      <c r="K183" s="52"/>
      <c r="M183" s="2"/>
      <c r="N183" s="33" t="s">
        <v>142</v>
      </c>
    </row>
    <row r="184" spans="1:15" ht="15" customHeight="1" outlineLevel="2" x14ac:dyDescent="0.25">
      <c r="A184" s="50" t="s">
        <v>4800</v>
      </c>
      <c r="B184" s="50" t="s">
        <v>4801</v>
      </c>
      <c r="C184" s="48" t="s">
        <v>5386</v>
      </c>
      <c r="D184" s="171"/>
      <c r="E184" s="116" t="s">
        <v>73</v>
      </c>
      <c r="F184" s="67" t="s">
        <v>72</v>
      </c>
      <c r="G184" s="68"/>
      <c r="H184" s="69"/>
      <c r="I184" s="70">
        <f>+G184*H184</f>
        <v>0</v>
      </c>
      <c r="J184" s="71">
        <f t="shared" ref="J184:K188" si="49">+H184*$K$2</f>
        <v>0</v>
      </c>
      <c r="K184" s="71">
        <f t="shared" si="49"/>
        <v>0</v>
      </c>
      <c r="M184" s="2"/>
      <c r="N184" s="33" t="s">
        <v>141</v>
      </c>
    </row>
    <row r="185" spans="1:15" ht="15" customHeight="1" outlineLevel="2" x14ac:dyDescent="0.25">
      <c r="A185" s="50" t="s">
        <v>4802</v>
      </c>
      <c r="B185" s="50" t="s">
        <v>4803</v>
      </c>
      <c r="C185" s="48" t="s">
        <v>5339</v>
      </c>
      <c r="D185" s="171"/>
      <c r="E185" s="116" t="s">
        <v>73</v>
      </c>
      <c r="F185" s="67" t="s">
        <v>72</v>
      </c>
      <c r="G185" s="68"/>
      <c r="H185" s="69"/>
      <c r="I185" s="70">
        <f>+G185*H185</f>
        <v>0</v>
      </c>
      <c r="J185" s="71">
        <f t="shared" si="49"/>
        <v>0</v>
      </c>
      <c r="K185" s="71">
        <f t="shared" si="49"/>
        <v>0</v>
      </c>
      <c r="M185" s="2"/>
      <c r="N185" s="33" t="s">
        <v>141</v>
      </c>
    </row>
    <row r="186" spans="1:15" ht="15" customHeight="1" outlineLevel="2" x14ac:dyDescent="0.25">
      <c r="A186" s="50" t="s">
        <v>4804</v>
      </c>
      <c r="B186" s="50" t="s">
        <v>4805</v>
      </c>
      <c r="C186" s="48"/>
      <c r="D186" s="171"/>
      <c r="E186" s="116" t="s">
        <v>254</v>
      </c>
      <c r="F186" s="67" t="s">
        <v>58</v>
      </c>
      <c r="G186" s="68"/>
      <c r="H186" s="69"/>
      <c r="I186" s="70">
        <f>+G186*H186</f>
        <v>0</v>
      </c>
      <c r="J186" s="71">
        <f t="shared" si="49"/>
        <v>0</v>
      </c>
      <c r="K186" s="71">
        <f t="shared" si="49"/>
        <v>0</v>
      </c>
      <c r="M186" s="2"/>
      <c r="N186" s="33" t="s">
        <v>141</v>
      </c>
    </row>
    <row r="187" spans="1:15" ht="15" customHeight="1" outlineLevel="2" x14ac:dyDescent="0.25">
      <c r="A187" s="50" t="s">
        <v>4806</v>
      </c>
      <c r="B187" s="50" t="s">
        <v>4807</v>
      </c>
      <c r="C187" s="48"/>
      <c r="D187" s="171"/>
      <c r="E187" s="116" t="s">
        <v>73</v>
      </c>
      <c r="F187" s="67" t="s">
        <v>72</v>
      </c>
      <c r="G187" s="68"/>
      <c r="H187" s="69"/>
      <c r="I187" s="70">
        <f>+G187*H187</f>
        <v>0</v>
      </c>
      <c r="J187" s="71">
        <f t="shared" si="49"/>
        <v>0</v>
      </c>
      <c r="K187" s="71">
        <f t="shared" si="49"/>
        <v>0</v>
      </c>
      <c r="M187" s="2"/>
      <c r="N187" s="33" t="s">
        <v>141</v>
      </c>
    </row>
    <row r="188" spans="1:15" ht="15" customHeight="1" outlineLevel="2" x14ac:dyDescent="0.25">
      <c r="A188" s="50" t="s">
        <v>4808</v>
      </c>
      <c r="B188" s="50" t="s">
        <v>4809</v>
      </c>
      <c r="C188" s="48"/>
      <c r="D188" s="171"/>
      <c r="E188" s="159" t="s">
        <v>123</v>
      </c>
      <c r="F188" s="72" t="s">
        <v>123</v>
      </c>
      <c r="G188" s="68"/>
      <c r="H188" s="69"/>
      <c r="I188" s="70">
        <f>+G188*H188</f>
        <v>0</v>
      </c>
      <c r="J188" s="71">
        <f t="shared" si="49"/>
        <v>0</v>
      </c>
      <c r="K188" s="71">
        <f t="shared" si="49"/>
        <v>0</v>
      </c>
      <c r="M188" s="2"/>
      <c r="N188" s="33" t="s">
        <v>143</v>
      </c>
    </row>
    <row r="189" spans="1:15" ht="15" customHeight="1" outlineLevel="1" x14ac:dyDescent="0.25">
      <c r="A189" s="47" t="s">
        <v>4810</v>
      </c>
      <c r="B189" s="47" t="s">
        <v>4811</v>
      </c>
      <c r="C189" s="48"/>
      <c r="D189" s="48"/>
      <c r="E189" s="116"/>
      <c r="F189" s="67"/>
      <c r="G189" s="52"/>
      <c r="H189" s="52"/>
      <c r="I189" s="52"/>
      <c r="J189" s="52"/>
      <c r="K189" s="52"/>
      <c r="M189" s="2"/>
      <c r="N189" s="33" t="s">
        <v>142</v>
      </c>
    </row>
    <row r="190" spans="1:15" ht="15" customHeight="1" outlineLevel="2" x14ac:dyDescent="0.25">
      <c r="A190" s="50" t="s">
        <v>4812</v>
      </c>
      <c r="B190" s="50" t="s">
        <v>4813</v>
      </c>
      <c r="C190" s="48" t="s">
        <v>5386</v>
      </c>
      <c r="D190" s="171"/>
      <c r="E190" s="116" t="s">
        <v>73</v>
      </c>
      <c r="F190" s="67" t="s">
        <v>72</v>
      </c>
      <c r="G190" s="68"/>
      <c r="H190" s="69"/>
      <c r="I190" s="70">
        <f>+G190*H190</f>
        <v>0</v>
      </c>
      <c r="J190" s="71">
        <f t="shared" ref="J190:K194" si="50">+H190*$K$2</f>
        <v>0</v>
      </c>
      <c r="K190" s="71">
        <f t="shared" si="50"/>
        <v>0</v>
      </c>
      <c r="N190" s="33" t="s">
        <v>141</v>
      </c>
    </row>
    <row r="191" spans="1:15" ht="15" customHeight="1" outlineLevel="2" x14ac:dyDescent="0.25">
      <c r="A191" s="50" t="s">
        <v>4814</v>
      </c>
      <c r="B191" s="50" t="s">
        <v>4815</v>
      </c>
      <c r="C191" s="48" t="s">
        <v>5339</v>
      </c>
      <c r="D191" s="171"/>
      <c r="E191" s="116" t="s">
        <v>73</v>
      </c>
      <c r="F191" s="67" t="s">
        <v>72</v>
      </c>
      <c r="G191" s="68"/>
      <c r="H191" s="69"/>
      <c r="I191" s="70">
        <f>+G191*H191</f>
        <v>0</v>
      </c>
      <c r="J191" s="71">
        <f t="shared" si="50"/>
        <v>0</v>
      </c>
      <c r="K191" s="71">
        <f t="shared" si="50"/>
        <v>0</v>
      </c>
      <c r="N191" s="33" t="s">
        <v>141</v>
      </c>
    </row>
    <row r="192" spans="1:15" ht="15" customHeight="1" outlineLevel="2" x14ac:dyDescent="0.25">
      <c r="A192" s="50" t="s">
        <v>4816</v>
      </c>
      <c r="B192" s="50" t="s">
        <v>4817</v>
      </c>
      <c r="C192" s="48"/>
      <c r="D192" s="171"/>
      <c r="E192" s="116" t="s">
        <v>254</v>
      </c>
      <c r="F192" s="67" t="s">
        <v>58</v>
      </c>
      <c r="G192" s="68"/>
      <c r="H192" s="69"/>
      <c r="I192" s="70">
        <f>+G192*H192</f>
        <v>0</v>
      </c>
      <c r="J192" s="71">
        <f t="shared" si="50"/>
        <v>0</v>
      </c>
      <c r="K192" s="71">
        <f t="shared" si="50"/>
        <v>0</v>
      </c>
      <c r="N192" s="33" t="s">
        <v>141</v>
      </c>
    </row>
    <row r="193" spans="1:14" ht="15" customHeight="1" outlineLevel="2" x14ac:dyDescent="0.25">
      <c r="A193" s="50" t="s">
        <v>4818</v>
      </c>
      <c r="B193" s="50" t="s">
        <v>4819</v>
      </c>
      <c r="C193" s="48"/>
      <c r="D193" s="171"/>
      <c r="E193" s="116" t="s">
        <v>73</v>
      </c>
      <c r="F193" s="67" t="s">
        <v>72</v>
      </c>
      <c r="G193" s="68"/>
      <c r="H193" s="69"/>
      <c r="I193" s="70">
        <f>+G193*H193</f>
        <v>0</v>
      </c>
      <c r="J193" s="71">
        <f t="shared" si="50"/>
        <v>0</v>
      </c>
      <c r="K193" s="71">
        <f t="shared" si="50"/>
        <v>0</v>
      </c>
      <c r="N193" s="33" t="s">
        <v>141</v>
      </c>
    </row>
    <row r="194" spans="1:14" ht="15" customHeight="1" outlineLevel="2" x14ac:dyDescent="0.25">
      <c r="A194" s="50" t="s">
        <v>4820</v>
      </c>
      <c r="B194" s="50" t="s">
        <v>4821</v>
      </c>
      <c r="C194" s="48"/>
      <c r="D194" s="171"/>
      <c r="E194" s="159" t="s">
        <v>123</v>
      </c>
      <c r="F194" s="72" t="s">
        <v>123</v>
      </c>
      <c r="G194" s="68"/>
      <c r="H194" s="69"/>
      <c r="I194" s="70">
        <f>+G194*H194</f>
        <v>0</v>
      </c>
      <c r="J194" s="71">
        <f t="shared" si="50"/>
        <v>0</v>
      </c>
      <c r="K194" s="71">
        <f t="shared" si="50"/>
        <v>0</v>
      </c>
      <c r="N194" s="33" t="s">
        <v>143</v>
      </c>
    </row>
    <row r="195" spans="1:14" ht="15" customHeight="1" outlineLevel="1" x14ac:dyDescent="0.25">
      <c r="A195" s="47" t="s">
        <v>4822</v>
      </c>
      <c r="B195" s="47" t="s">
        <v>4823</v>
      </c>
      <c r="C195" s="48"/>
      <c r="D195" s="48"/>
      <c r="E195" s="116"/>
      <c r="F195" s="67"/>
      <c r="G195" s="52"/>
      <c r="H195" s="52"/>
      <c r="I195" s="52"/>
      <c r="J195" s="52"/>
      <c r="K195" s="52"/>
      <c r="N195" s="33" t="s">
        <v>142</v>
      </c>
    </row>
    <row r="196" spans="1:14" ht="15" customHeight="1" outlineLevel="2" x14ac:dyDescent="0.25">
      <c r="A196" s="50" t="s">
        <v>4824</v>
      </c>
      <c r="B196" s="50" t="s">
        <v>4825</v>
      </c>
      <c r="C196" s="48" t="s">
        <v>5386</v>
      </c>
      <c r="D196" s="171"/>
      <c r="E196" s="116" t="s">
        <v>73</v>
      </c>
      <c r="F196" s="67" t="s">
        <v>72</v>
      </c>
      <c r="G196" s="68"/>
      <c r="H196" s="69"/>
      <c r="I196" s="70">
        <f>+G196*H196</f>
        <v>0</v>
      </c>
      <c r="J196" s="71">
        <f t="shared" ref="J196:K198" si="51">+H196*$K$2</f>
        <v>0</v>
      </c>
      <c r="K196" s="71">
        <f t="shared" si="51"/>
        <v>0</v>
      </c>
      <c r="N196" s="33" t="s">
        <v>141</v>
      </c>
    </row>
    <row r="197" spans="1:14" ht="15" customHeight="1" outlineLevel="2" x14ac:dyDescent="0.25">
      <c r="A197" s="50" t="s">
        <v>4826</v>
      </c>
      <c r="B197" s="50" t="s">
        <v>4827</v>
      </c>
      <c r="C197" s="48"/>
      <c r="D197" s="171"/>
      <c r="E197" s="116" t="s">
        <v>254</v>
      </c>
      <c r="F197" s="67" t="s">
        <v>58</v>
      </c>
      <c r="G197" s="68"/>
      <c r="H197" s="69"/>
      <c r="I197" s="70">
        <f>+G197*H197</f>
        <v>0</v>
      </c>
      <c r="J197" s="71">
        <f t="shared" si="51"/>
        <v>0</v>
      </c>
      <c r="K197" s="71">
        <f t="shared" si="51"/>
        <v>0</v>
      </c>
      <c r="N197" s="33" t="s">
        <v>141</v>
      </c>
    </row>
    <row r="198" spans="1:14" ht="15" customHeight="1" outlineLevel="2" x14ac:dyDescent="0.25">
      <c r="A198" s="50" t="s">
        <v>4828</v>
      </c>
      <c r="B198" s="50" t="s">
        <v>4829</v>
      </c>
      <c r="C198" s="48"/>
      <c r="D198" s="171"/>
      <c r="E198" s="159" t="s">
        <v>123</v>
      </c>
      <c r="F198" s="72" t="s">
        <v>123</v>
      </c>
      <c r="G198" s="68"/>
      <c r="H198" s="69"/>
      <c r="I198" s="70">
        <f>+G198*H198</f>
        <v>0</v>
      </c>
      <c r="J198" s="71">
        <f t="shared" si="51"/>
        <v>0</v>
      </c>
      <c r="K198" s="71">
        <f t="shared" si="51"/>
        <v>0</v>
      </c>
      <c r="M198" s="2"/>
      <c r="N198" s="33" t="s">
        <v>143</v>
      </c>
    </row>
    <row r="199" spans="1:14" ht="15" customHeight="1" outlineLevel="1" x14ac:dyDescent="0.25">
      <c r="A199" s="47" t="s">
        <v>4830</v>
      </c>
      <c r="B199" s="47" t="s">
        <v>4831</v>
      </c>
      <c r="C199" s="48"/>
      <c r="D199" s="48"/>
      <c r="E199" s="116"/>
      <c r="F199" s="67"/>
      <c r="G199" s="52"/>
      <c r="H199" s="52"/>
      <c r="I199" s="52"/>
      <c r="J199" s="52"/>
      <c r="K199" s="52"/>
      <c r="M199" s="2"/>
      <c r="N199" s="33" t="s">
        <v>142</v>
      </c>
    </row>
    <row r="200" spans="1:14" ht="15" customHeight="1" outlineLevel="2" x14ac:dyDescent="0.25">
      <c r="A200" s="50" t="s">
        <v>4832</v>
      </c>
      <c r="B200" s="50" t="s">
        <v>4833</v>
      </c>
      <c r="C200" s="48" t="s">
        <v>5386</v>
      </c>
      <c r="D200" s="171"/>
      <c r="E200" s="116" t="s">
        <v>73</v>
      </c>
      <c r="F200" s="67" t="s">
        <v>72</v>
      </c>
      <c r="G200" s="68"/>
      <c r="H200" s="69"/>
      <c r="I200" s="70">
        <f>+G200*H200</f>
        <v>0</v>
      </c>
      <c r="J200" s="71">
        <f t="shared" ref="J200:K202" si="52">+H200*$K$2</f>
        <v>0</v>
      </c>
      <c r="K200" s="71">
        <f t="shared" si="52"/>
        <v>0</v>
      </c>
      <c r="M200" s="2"/>
      <c r="N200" s="33" t="s">
        <v>141</v>
      </c>
    </row>
    <row r="201" spans="1:14" ht="15" customHeight="1" outlineLevel="2" x14ac:dyDescent="0.25">
      <c r="A201" s="50" t="s">
        <v>4834</v>
      </c>
      <c r="B201" s="50" t="s">
        <v>4835</v>
      </c>
      <c r="C201" s="48"/>
      <c r="D201" s="171"/>
      <c r="E201" s="116" t="s">
        <v>254</v>
      </c>
      <c r="F201" s="67" t="s">
        <v>58</v>
      </c>
      <c r="G201" s="68"/>
      <c r="H201" s="69"/>
      <c r="I201" s="70">
        <f>+G201*H201</f>
        <v>0</v>
      </c>
      <c r="J201" s="71">
        <f t="shared" si="52"/>
        <v>0</v>
      </c>
      <c r="K201" s="71">
        <f t="shared" si="52"/>
        <v>0</v>
      </c>
      <c r="M201" s="2"/>
      <c r="N201" s="33" t="s">
        <v>141</v>
      </c>
    </row>
    <row r="202" spans="1:14" ht="15" customHeight="1" outlineLevel="2" x14ac:dyDescent="0.25">
      <c r="A202" s="50" t="s">
        <v>4836</v>
      </c>
      <c r="B202" s="50" t="s">
        <v>4837</v>
      </c>
      <c r="C202" s="48"/>
      <c r="D202" s="171"/>
      <c r="E202" s="159" t="s">
        <v>123</v>
      </c>
      <c r="F202" s="72" t="s">
        <v>123</v>
      </c>
      <c r="G202" s="68"/>
      <c r="H202" s="69"/>
      <c r="I202" s="70">
        <f>+G202*H202</f>
        <v>0</v>
      </c>
      <c r="J202" s="71">
        <f t="shared" si="52"/>
        <v>0</v>
      </c>
      <c r="K202" s="71">
        <f t="shared" si="52"/>
        <v>0</v>
      </c>
      <c r="N202" s="33" t="s">
        <v>143</v>
      </c>
    </row>
    <row r="203" spans="1:14" ht="15" customHeight="1" outlineLevel="1" x14ac:dyDescent="0.25">
      <c r="A203" s="47" t="s">
        <v>4838</v>
      </c>
      <c r="B203" s="47" t="s">
        <v>4839</v>
      </c>
      <c r="C203" s="48"/>
      <c r="D203" s="48"/>
      <c r="E203" s="116"/>
      <c r="F203" s="67"/>
      <c r="G203" s="52"/>
      <c r="H203" s="52"/>
      <c r="I203" s="52"/>
      <c r="J203" s="52"/>
      <c r="K203" s="52"/>
      <c r="M203" s="2"/>
      <c r="N203" s="33" t="s">
        <v>142</v>
      </c>
    </row>
    <row r="204" spans="1:14" ht="15" customHeight="1" outlineLevel="2" x14ac:dyDescent="0.25">
      <c r="A204" s="50" t="s">
        <v>4840</v>
      </c>
      <c r="B204" s="50" t="s">
        <v>4841</v>
      </c>
      <c r="C204" s="48" t="s">
        <v>5386</v>
      </c>
      <c r="D204" s="171"/>
      <c r="E204" s="116" t="s">
        <v>73</v>
      </c>
      <c r="F204" s="67" t="s">
        <v>72</v>
      </c>
      <c r="G204" s="68"/>
      <c r="H204" s="69"/>
      <c r="I204" s="70">
        <f>+G204*H204</f>
        <v>0</v>
      </c>
      <c r="J204" s="71">
        <f t="shared" ref="J204:K207" si="53">+H204*$K$2</f>
        <v>0</v>
      </c>
      <c r="K204" s="71">
        <f t="shared" si="53"/>
        <v>0</v>
      </c>
      <c r="M204" s="2"/>
      <c r="N204" s="33" t="s">
        <v>141</v>
      </c>
    </row>
    <row r="205" spans="1:14" ht="15" customHeight="1" outlineLevel="2" x14ac:dyDescent="0.25">
      <c r="A205" s="50" t="s">
        <v>4842</v>
      </c>
      <c r="B205" s="50" t="s">
        <v>4843</v>
      </c>
      <c r="C205" s="48" t="s">
        <v>5339</v>
      </c>
      <c r="D205" s="171"/>
      <c r="E205" s="116" t="s">
        <v>73</v>
      </c>
      <c r="F205" s="67" t="s">
        <v>72</v>
      </c>
      <c r="G205" s="68"/>
      <c r="H205" s="69"/>
      <c r="I205" s="70">
        <f>+G205*H205</f>
        <v>0</v>
      </c>
      <c r="J205" s="71">
        <f t="shared" si="53"/>
        <v>0</v>
      </c>
      <c r="K205" s="71">
        <f t="shared" si="53"/>
        <v>0</v>
      </c>
      <c r="M205" s="2"/>
      <c r="N205" s="33" t="s">
        <v>141</v>
      </c>
    </row>
    <row r="206" spans="1:14" ht="15" customHeight="1" outlineLevel="2" x14ac:dyDescent="0.25">
      <c r="A206" s="50" t="s">
        <v>4844</v>
      </c>
      <c r="B206" s="50" t="s">
        <v>4845</v>
      </c>
      <c r="C206" s="48"/>
      <c r="D206" s="171"/>
      <c r="E206" s="116" t="s">
        <v>254</v>
      </c>
      <c r="F206" s="67" t="s">
        <v>58</v>
      </c>
      <c r="G206" s="68"/>
      <c r="H206" s="69"/>
      <c r="I206" s="70">
        <f>+G206*H206</f>
        <v>0</v>
      </c>
      <c r="J206" s="71">
        <f t="shared" si="53"/>
        <v>0</v>
      </c>
      <c r="K206" s="71">
        <f t="shared" si="53"/>
        <v>0</v>
      </c>
      <c r="M206" s="2"/>
      <c r="N206" s="33" t="s">
        <v>141</v>
      </c>
    </row>
    <row r="207" spans="1:14" ht="15" customHeight="1" outlineLevel="2" x14ac:dyDescent="0.25">
      <c r="A207" s="50" t="s">
        <v>4846</v>
      </c>
      <c r="B207" s="50" t="s">
        <v>4847</v>
      </c>
      <c r="C207" s="48"/>
      <c r="D207" s="171"/>
      <c r="E207" s="159" t="s">
        <v>123</v>
      </c>
      <c r="F207" s="72" t="s">
        <v>123</v>
      </c>
      <c r="G207" s="68"/>
      <c r="H207" s="69"/>
      <c r="I207" s="70">
        <f>+G207*H207</f>
        <v>0</v>
      </c>
      <c r="J207" s="71">
        <f t="shared" si="53"/>
        <v>0</v>
      </c>
      <c r="K207" s="71">
        <f t="shared" si="53"/>
        <v>0</v>
      </c>
      <c r="N207" s="33" t="s">
        <v>143</v>
      </c>
    </row>
    <row r="208" spans="1:14" ht="15" customHeight="1" outlineLevel="1" x14ac:dyDescent="0.25">
      <c r="A208" s="47" t="s">
        <v>4848</v>
      </c>
      <c r="B208" s="47" t="s">
        <v>4849</v>
      </c>
      <c r="C208" s="48"/>
      <c r="D208" s="48"/>
      <c r="E208" s="116"/>
      <c r="F208" s="67"/>
      <c r="G208" s="52"/>
      <c r="H208" s="52"/>
      <c r="I208" s="52"/>
      <c r="J208" s="52"/>
      <c r="K208" s="52"/>
      <c r="M208" s="2"/>
      <c r="N208" s="33" t="s">
        <v>142</v>
      </c>
    </row>
    <row r="209" spans="1:14" ht="15" customHeight="1" outlineLevel="2" x14ac:dyDescent="0.25">
      <c r="A209" s="50" t="s">
        <v>4850</v>
      </c>
      <c r="B209" s="50" t="s">
        <v>4851</v>
      </c>
      <c r="C209" s="48" t="s">
        <v>5386</v>
      </c>
      <c r="D209" s="171"/>
      <c r="E209" s="116" t="s">
        <v>73</v>
      </c>
      <c r="F209" s="67" t="s">
        <v>72</v>
      </c>
      <c r="G209" s="68"/>
      <c r="H209" s="69"/>
      <c r="I209" s="70">
        <f>+G209*H209</f>
        <v>0</v>
      </c>
      <c r="J209" s="71">
        <f t="shared" ref="J209:K212" si="54">+H209*$K$2</f>
        <v>0</v>
      </c>
      <c r="K209" s="71">
        <f t="shared" si="54"/>
        <v>0</v>
      </c>
      <c r="M209" s="2"/>
      <c r="N209" s="33" t="s">
        <v>141</v>
      </c>
    </row>
    <row r="210" spans="1:14" ht="15" customHeight="1" outlineLevel="2" x14ac:dyDescent="0.25">
      <c r="A210" s="50" t="s">
        <v>4852</v>
      </c>
      <c r="B210" s="50" t="s">
        <v>4853</v>
      </c>
      <c r="C210" s="48" t="s">
        <v>5339</v>
      </c>
      <c r="D210" s="171"/>
      <c r="E210" s="116" t="s">
        <v>73</v>
      </c>
      <c r="F210" s="67" t="s">
        <v>72</v>
      </c>
      <c r="G210" s="68"/>
      <c r="H210" s="69"/>
      <c r="I210" s="70">
        <f>+G210*H210</f>
        <v>0</v>
      </c>
      <c r="J210" s="71">
        <f t="shared" si="54"/>
        <v>0</v>
      </c>
      <c r="K210" s="71">
        <f t="shared" si="54"/>
        <v>0</v>
      </c>
      <c r="M210" s="2"/>
      <c r="N210" s="33" t="s">
        <v>141</v>
      </c>
    </row>
    <row r="211" spans="1:14" ht="15" customHeight="1" outlineLevel="2" x14ac:dyDescent="0.25">
      <c r="A211" s="50" t="s">
        <v>4854</v>
      </c>
      <c r="B211" s="50" t="s">
        <v>4855</v>
      </c>
      <c r="C211" s="48"/>
      <c r="D211" s="171"/>
      <c r="E211" s="116" t="s">
        <v>254</v>
      </c>
      <c r="F211" s="67" t="s">
        <v>58</v>
      </c>
      <c r="G211" s="68"/>
      <c r="H211" s="69"/>
      <c r="I211" s="70">
        <f>+G211*H211</f>
        <v>0</v>
      </c>
      <c r="J211" s="71">
        <f t="shared" si="54"/>
        <v>0</v>
      </c>
      <c r="K211" s="71">
        <f t="shared" si="54"/>
        <v>0</v>
      </c>
      <c r="M211" s="2"/>
      <c r="N211" s="33" t="s">
        <v>141</v>
      </c>
    </row>
    <row r="212" spans="1:14" ht="15" customHeight="1" outlineLevel="2" x14ac:dyDescent="0.25">
      <c r="A212" s="50" t="s">
        <v>4856</v>
      </c>
      <c r="B212" s="50" t="s">
        <v>4857</v>
      </c>
      <c r="C212" s="48"/>
      <c r="D212" s="171"/>
      <c r="E212" s="159" t="s">
        <v>123</v>
      </c>
      <c r="F212" s="72" t="s">
        <v>123</v>
      </c>
      <c r="G212" s="68"/>
      <c r="H212" s="69"/>
      <c r="I212" s="70">
        <f>+G212*H212</f>
        <v>0</v>
      </c>
      <c r="J212" s="71">
        <f t="shared" si="54"/>
        <v>0</v>
      </c>
      <c r="K212" s="71">
        <f t="shared" si="54"/>
        <v>0</v>
      </c>
      <c r="N212" s="33" t="s">
        <v>143</v>
      </c>
    </row>
    <row r="213" spans="1:14" ht="15" customHeight="1" outlineLevel="1" x14ac:dyDescent="0.25">
      <c r="A213" s="47" t="s">
        <v>4858</v>
      </c>
      <c r="B213" s="47" t="s">
        <v>4859</v>
      </c>
      <c r="C213" s="48"/>
      <c r="D213" s="48"/>
      <c r="E213" s="116"/>
      <c r="F213" s="67"/>
      <c r="G213" s="52"/>
      <c r="H213" s="52"/>
      <c r="I213" s="52"/>
      <c r="J213" s="52"/>
      <c r="K213" s="52"/>
      <c r="M213" s="2"/>
      <c r="N213" s="33" t="s">
        <v>142</v>
      </c>
    </row>
    <row r="214" spans="1:14" ht="15" customHeight="1" outlineLevel="2" x14ac:dyDescent="0.25">
      <c r="A214" s="50" t="s">
        <v>4860</v>
      </c>
      <c r="B214" s="50" t="s">
        <v>4861</v>
      </c>
      <c r="C214" s="48" t="s">
        <v>5386</v>
      </c>
      <c r="D214" s="171"/>
      <c r="E214" s="116" t="s">
        <v>55</v>
      </c>
      <c r="F214" s="67" t="s">
        <v>54</v>
      </c>
      <c r="G214" s="68"/>
      <c r="H214" s="69"/>
      <c r="I214" s="70">
        <f>+G214*H214</f>
        <v>0</v>
      </c>
      <c r="J214" s="71">
        <f t="shared" ref="J214:K217" si="55">+H214*$K$2</f>
        <v>0</v>
      </c>
      <c r="K214" s="71">
        <f t="shared" si="55"/>
        <v>0</v>
      </c>
      <c r="M214" s="2"/>
      <c r="N214" s="33" t="s">
        <v>141</v>
      </c>
    </row>
    <row r="215" spans="1:14" ht="15" customHeight="1" outlineLevel="2" x14ac:dyDescent="0.25">
      <c r="A215" s="50" t="s">
        <v>4862</v>
      </c>
      <c r="B215" s="50" t="s">
        <v>4863</v>
      </c>
      <c r="C215" s="48" t="s">
        <v>5386</v>
      </c>
      <c r="D215" s="171"/>
      <c r="E215" s="116" t="s">
        <v>73</v>
      </c>
      <c r="F215" s="67" t="s">
        <v>72</v>
      </c>
      <c r="G215" s="68"/>
      <c r="H215" s="69"/>
      <c r="I215" s="70">
        <f>+G215*H215</f>
        <v>0</v>
      </c>
      <c r="J215" s="71">
        <f t="shared" si="55"/>
        <v>0</v>
      </c>
      <c r="K215" s="71">
        <f t="shared" si="55"/>
        <v>0</v>
      </c>
      <c r="M215" s="2"/>
      <c r="N215" s="33" t="s">
        <v>141</v>
      </c>
    </row>
    <row r="216" spans="1:14" ht="15" customHeight="1" outlineLevel="2" x14ac:dyDescent="0.25">
      <c r="A216" s="50" t="s">
        <v>4864</v>
      </c>
      <c r="B216" s="50" t="s">
        <v>4865</v>
      </c>
      <c r="C216" s="48"/>
      <c r="D216" s="171"/>
      <c r="E216" s="116" t="s">
        <v>254</v>
      </c>
      <c r="F216" s="67" t="s">
        <v>58</v>
      </c>
      <c r="G216" s="68"/>
      <c r="H216" s="69"/>
      <c r="I216" s="70">
        <f>+G216*H216</f>
        <v>0</v>
      </c>
      <c r="J216" s="71">
        <f t="shared" si="55"/>
        <v>0</v>
      </c>
      <c r="K216" s="71">
        <f t="shared" si="55"/>
        <v>0</v>
      </c>
      <c r="L216" s="2"/>
      <c r="M216" s="2"/>
      <c r="N216" s="33" t="s">
        <v>141</v>
      </c>
    </row>
    <row r="217" spans="1:14" ht="15" customHeight="1" outlineLevel="2" x14ac:dyDescent="0.25">
      <c r="A217" s="50" t="s">
        <v>4866</v>
      </c>
      <c r="B217" s="50" t="s">
        <v>4867</v>
      </c>
      <c r="C217" s="48"/>
      <c r="D217" s="171"/>
      <c r="E217" s="159" t="s">
        <v>123</v>
      </c>
      <c r="F217" s="72" t="s">
        <v>123</v>
      </c>
      <c r="G217" s="68"/>
      <c r="H217" s="69"/>
      <c r="I217" s="70">
        <f>+G217*H217</f>
        <v>0</v>
      </c>
      <c r="J217" s="71">
        <f t="shared" si="55"/>
        <v>0</v>
      </c>
      <c r="K217" s="71">
        <f t="shared" si="55"/>
        <v>0</v>
      </c>
      <c r="M217" s="2"/>
      <c r="N217" s="33" t="s">
        <v>143</v>
      </c>
    </row>
    <row r="218" spans="1:14" ht="15" customHeight="1" outlineLevel="1" x14ac:dyDescent="0.25">
      <c r="A218" s="47" t="s">
        <v>4868</v>
      </c>
      <c r="B218" s="47" t="s">
        <v>4869</v>
      </c>
      <c r="C218" s="48"/>
      <c r="D218" s="48"/>
      <c r="E218" s="116"/>
      <c r="F218" s="67"/>
      <c r="G218" s="52"/>
      <c r="H218" s="52"/>
      <c r="I218" s="52"/>
      <c r="J218" s="52"/>
      <c r="K218" s="52"/>
      <c r="M218" s="2"/>
      <c r="N218" s="33" t="s">
        <v>142</v>
      </c>
    </row>
    <row r="219" spans="1:14" ht="15" customHeight="1" outlineLevel="2" x14ac:dyDescent="0.25">
      <c r="A219" s="50" t="s">
        <v>4870</v>
      </c>
      <c r="B219" s="50" t="s">
        <v>4871</v>
      </c>
      <c r="C219" s="48" t="s">
        <v>5668</v>
      </c>
      <c r="D219" s="171"/>
      <c r="E219" s="116" t="s">
        <v>55</v>
      </c>
      <c r="F219" s="67" t="s">
        <v>54</v>
      </c>
      <c r="G219" s="68"/>
      <c r="H219" s="69"/>
      <c r="I219" s="70">
        <f t="shared" ref="I219:I224" si="56">+G219*H219</f>
        <v>0</v>
      </c>
      <c r="J219" s="71">
        <f t="shared" ref="J219:J224" si="57">+H219*$K$2</f>
        <v>0</v>
      </c>
      <c r="K219" s="71">
        <f t="shared" ref="K219:K224" si="58">+I219*$K$2</f>
        <v>0</v>
      </c>
      <c r="N219" s="33" t="s">
        <v>141</v>
      </c>
    </row>
    <row r="220" spans="1:14" ht="15" customHeight="1" outlineLevel="2" x14ac:dyDescent="0.25">
      <c r="A220" s="50" t="s">
        <v>4872</v>
      </c>
      <c r="B220" s="50" t="s">
        <v>4873</v>
      </c>
      <c r="C220" s="48" t="s">
        <v>5668</v>
      </c>
      <c r="D220" s="171"/>
      <c r="E220" s="116" t="s">
        <v>55</v>
      </c>
      <c r="F220" s="67" t="s">
        <v>54</v>
      </c>
      <c r="G220" s="68"/>
      <c r="H220" s="69"/>
      <c r="I220" s="70">
        <f t="shared" si="56"/>
        <v>0</v>
      </c>
      <c r="J220" s="71">
        <f t="shared" si="57"/>
        <v>0</v>
      </c>
      <c r="K220" s="71">
        <f t="shared" si="58"/>
        <v>0</v>
      </c>
      <c r="M220" s="2"/>
      <c r="N220" s="33" t="s">
        <v>141</v>
      </c>
    </row>
    <row r="221" spans="1:14" ht="15" customHeight="1" outlineLevel="2" x14ac:dyDescent="0.25">
      <c r="A221" s="50" t="s">
        <v>4874</v>
      </c>
      <c r="B221" s="50" t="s">
        <v>4875</v>
      </c>
      <c r="C221" s="48" t="s">
        <v>5668</v>
      </c>
      <c r="D221" s="171"/>
      <c r="E221" s="116" t="s">
        <v>55</v>
      </c>
      <c r="F221" s="67" t="s">
        <v>54</v>
      </c>
      <c r="G221" s="68"/>
      <c r="H221" s="69"/>
      <c r="I221" s="70">
        <f t="shared" si="56"/>
        <v>0</v>
      </c>
      <c r="J221" s="71">
        <f t="shared" si="57"/>
        <v>0</v>
      </c>
      <c r="K221" s="71">
        <f t="shared" si="58"/>
        <v>0</v>
      </c>
      <c r="M221" s="2"/>
      <c r="N221" s="33" t="s">
        <v>141</v>
      </c>
    </row>
    <row r="222" spans="1:14" ht="15" customHeight="1" outlineLevel="2" x14ac:dyDescent="0.25">
      <c r="A222" s="50" t="s">
        <v>4876</v>
      </c>
      <c r="B222" s="50" t="s">
        <v>4877</v>
      </c>
      <c r="C222" s="48" t="s">
        <v>5668</v>
      </c>
      <c r="D222" s="171"/>
      <c r="E222" s="116" t="s">
        <v>55</v>
      </c>
      <c r="F222" s="67" t="s">
        <v>54</v>
      </c>
      <c r="G222" s="68"/>
      <c r="H222" s="69"/>
      <c r="I222" s="70">
        <f t="shared" si="56"/>
        <v>0</v>
      </c>
      <c r="J222" s="71">
        <f t="shared" si="57"/>
        <v>0</v>
      </c>
      <c r="K222" s="71">
        <f t="shared" si="58"/>
        <v>0</v>
      </c>
      <c r="M222" s="2"/>
      <c r="N222" s="33" t="s">
        <v>143</v>
      </c>
    </row>
    <row r="223" spans="1:14" ht="15" customHeight="1" outlineLevel="1" x14ac:dyDescent="0.25">
      <c r="A223" s="47" t="s">
        <v>4878</v>
      </c>
      <c r="B223" s="47" t="s">
        <v>4879</v>
      </c>
      <c r="C223" s="48"/>
      <c r="D223" s="171"/>
      <c r="E223" s="116" t="s">
        <v>55</v>
      </c>
      <c r="F223" s="67" t="s">
        <v>54</v>
      </c>
      <c r="G223" s="68"/>
      <c r="H223" s="69"/>
      <c r="I223" s="70">
        <f t="shared" si="56"/>
        <v>0</v>
      </c>
      <c r="J223" s="71">
        <f t="shared" si="57"/>
        <v>0</v>
      </c>
      <c r="K223" s="71">
        <f t="shared" si="58"/>
        <v>0</v>
      </c>
      <c r="M223" s="2"/>
      <c r="N223" s="33" t="s">
        <v>141</v>
      </c>
    </row>
    <row r="224" spans="1:14" ht="15" customHeight="1" outlineLevel="1" x14ac:dyDescent="0.25">
      <c r="A224" s="47" t="s">
        <v>4880</v>
      </c>
      <c r="B224" s="47" t="s">
        <v>4881</v>
      </c>
      <c r="C224" s="48"/>
      <c r="D224" s="171"/>
      <c r="E224" s="116" t="s">
        <v>55</v>
      </c>
      <c r="F224" s="67" t="s">
        <v>54</v>
      </c>
      <c r="G224" s="68"/>
      <c r="H224" s="69"/>
      <c r="I224" s="70">
        <f t="shared" si="56"/>
        <v>0</v>
      </c>
      <c r="J224" s="71">
        <f t="shared" si="57"/>
        <v>0</v>
      </c>
      <c r="K224" s="71">
        <f t="shared" si="58"/>
        <v>0</v>
      </c>
      <c r="M224" s="2"/>
      <c r="N224" s="33" t="s">
        <v>141</v>
      </c>
    </row>
    <row r="225" spans="1:14" ht="15" customHeight="1" outlineLevel="1" x14ac:dyDescent="0.25">
      <c r="A225" s="47" t="s">
        <v>4882</v>
      </c>
      <c r="B225" s="47" t="s">
        <v>4883</v>
      </c>
      <c r="C225" s="48"/>
      <c r="D225" s="48"/>
      <c r="E225" s="116"/>
      <c r="F225" s="67"/>
      <c r="G225" s="52"/>
      <c r="H225" s="52"/>
      <c r="I225" s="52"/>
      <c r="J225" s="52"/>
      <c r="K225" s="52"/>
      <c r="M225" s="2"/>
      <c r="N225" s="33" t="s">
        <v>142</v>
      </c>
    </row>
    <row r="226" spans="1:14" ht="15" customHeight="1" outlineLevel="2" x14ac:dyDescent="0.25">
      <c r="A226" s="50" t="s">
        <v>4884</v>
      </c>
      <c r="B226" s="50" t="s">
        <v>4885</v>
      </c>
      <c r="C226" s="48"/>
      <c r="D226" s="171"/>
      <c r="E226" s="116" t="s">
        <v>73</v>
      </c>
      <c r="F226" s="67" t="s">
        <v>72</v>
      </c>
      <c r="G226" s="68"/>
      <c r="H226" s="69"/>
      <c r="I226" s="70">
        <f>+G226*H226</f>
        <v>0</v>
      </c>
      <c r="J226" s="71">
        <f t="shared" ref="J226:K229" si="59">+H226*$K$2</f>
        <v>0</v>
      </c>
      <c r="K226" s="71">
        <f t="shared" si="59"/>
        <v>0</v>
      </c>
      <c r="N226" s="33" t="s">
        <v>141</v>
      </c>
    </row>
    <row r="227" spans="1:14" ht="15" customHeight="1" outlineLevel="2" x14ac:dyDescent="0.25">
      <c r="A227" s="50" t="s">
        <v>4886</v>
      </c>
      <c r="B227" s="50" t="s">
        <v>4887</v>
      </c>
      <c r="C227" s="48"/>
      <c r="D227" s="171"/>
      <c r="E227" s="116" t="s">
        <v>73</v>
      </c>
      <c r="F227" s="67" t="s">
        <v>72</v>
      </c>
      <c r="G227" s="68"/>
      <c r="H227" s="69"/>
      <c r="I227" s="70">
        <f>+G227*H227</f>
        <v>0</v>
      </c>
      <c r="J227" s="71">
        <f t="shared" si="59"/>
        <v>0</v>
      </c>
      <c r="K227" s="71">
        <f t="shared" si="59"/>
        <v>0</v>
      </c>
      <c r="M227" s="2"/>
      <c r="N227" s="33" t="s">
        <v>141</v>
      </c>
    </row>
    <row r="228" spans="1:14" ht="15" customHeight="1" outlineLevel="2" x14ac:dyDescent="0.25">
      <c r="A228" s="50" t="s">
        <v>4888</v>
      </c>
      <c r="B228" s="50" t="s">
        <v>4889</v>
      </c>
      <c r="C228" s="48"/>
      <c r="D228" s="171"/>
      <c r="E228" s="116" t="s">
        <v>73</v>
      </c>
      <c r="F228" s="67" t="s">
        <v>72</v>
      </c>
      <c r="G228" s="68"/>
      <c r="H228" s="69"/>
      <c r="I228" s="70">
        <f>+G228*H228</f>
        <v>0</v>
      </c>
      <c r="J228" s="71">
        <f t="shared" si="59"/>
        <v>0</v>
      </c>
      <c r="K228" s="71">
        <f t="shared" si="59"/>
        <v>0</v>
      </c>
      <c r="M228" s="2"/>
      <c r="N228" s="33" t="s">
        <v>141</v>
      </c>
    </row>
    <row r="229" spans="1:14" ht="15" customHeight="1" outlineLevel="2" x14ac:dyDescent="0.25">
      <c r="A229" s="50" t="s">
        <v>4890</v>
      </c>
      <c r="B229" s="50" t="s">
        <v>4891</v>
      </c>
      <c r="C229" s="48"/>
      <c r="D229" s="171"/>
      <c r="E229" s="116" t="s">
        <v>73</v>
      </c>
      <c r="F229" s="67" t="s">
        <v>72</v>
      </c>
      <c r="G229" s="68"/>
      <c r="H229" s="69"/>
      <c r="I229" s="70">
        <f>+G229*H229</f>
        <v>0</v>
      </c>
      <c r="J229" s="71">
        <f t="shared" si="59"/>
        <v>0</v>
      </c>
      <c r="K229" s="71">
        <f t="shared" si="59"/>
        <v>0</v>
      </c>
      <c r="M229" s="2"/>
      <c r="N229" s="33" t="s">
        <v>143</v>
      </c>
    </row>
    <row r="230" spans="1:14" ht="15" customHeight="1" outlineLevel="1" x14ac:dyDescent="0.25">
      <c r="A230" s="47" t="s">
        <v>4892</v>
      </c>
      <c r="B230" s="47" t="s">
        <v>4893</v>
      </c>
      <c r="C230" s="48"/>
      <c r="D230" s="48"/>
      <c r="E230" s="116"/>
      <c r="F230" s="67"/>
      <c r="G230" s="52"/>
      <c r="H230" s="52"/>
      <c r="I230" s="52"/>
      <c r="J230" s="52"/>
      <c r="K230" s="52"/>
      <c r="M230" s="2"/>
      <c r="N230" s="33" t="s">
        <v>142</v>
      </c>
    </row>
    <row r="231" spans="1:14" ht="15" customHeight="1" outlineLevel="2" collapsed="1" x14ac:dyDescent="0.25">
      <c r="A231" s="50" t="s">
        <v>4894</v>
      </c>
      <c r="B231" s="50" t="s">
        <v>4895</v>
      </c>
      <c r="C231" s="48"/>
      <c r="D231" s="171"/>
      <c r="E231" s="116" t="s">
        <v>51</v>
      </c>
      <c r="F231" s="67" t="s">
        <v>50</v>
      </c>
      <c r="G231" s="68"/>
      <c r="H231" s="69"/>
      <c r="I231" s="70">
        <f t="shared" ref="I231:I239" si="60">+G231*H231</f>
        <v>0</v>
      </c>
      <c r="J231" s="71">
        <f t="shared" ref="J231:J239" si="61">+H231*$K$2</f>
        <v>0</v>
      </c>
      <c r="K231" s="71">
        <f t="shared" ref="K231:K239" si="62">+I231*$K$2</f>
        <v>0</v>
      </c>
      <c r="L231" s="2"/>
      <c r="M231" s="2"/>
      <c r="N231" s="33" t="s">
        <v>141</v>
      </c>
    </row>
    <row r="232" spans="1:14" ht="15" customHeight="1" outlineLevel="2" x14ac:dyDescent="0.25">
      <c r="A232" s="50" t="s">
        <v>4896</v>
      </c>
      <c r="B232" s="50" t="s">
        <v>4897</v>
      </c>
      <c r="C232" s="114" t="s">
        <v>5677</v>
      </c>
      <c r="D232" s="172"/>
      <c r="E232" s="116" t="s">
        <v>51</v>
      </c>
      <c r="F232" s="155" t="s">
        <v>50</v>
      </c>
      <c r="G232" s="68"/>
      <c r="H232" s="69"/>
      <c r="I232" s="70">
        <f t="shared" si="60"/>
        <v>0</v>
      </c>
      <c r="J232" s="71">
        <f t="shared" si="61"/>
        <v>0</v>
      </c>
      <c r="K232" s="71">
        <f t="shared" si="62"/>
        <v>0</v>
      </c>
      <c r="M232" s="2"/>
      <c r="N232" s="33" t="s">
        <v>141</v>
      </c>
    </row>
    <row r="233" spans="1:14" ht="15" customHeight="1" outlineLevel="2" x14ac:dyDescent="0.25">
      <c r="A233" s="50" t="s">
        <v>4898</v>
      </c>
      <c r="B233" s="50" t="s">
        <v>4899</v>
      </c>
      <c r="C233" s="48"/>
      <c r="D233" s="171"/>
      <c r="E233" s="116" t="s">
        <v>73</v>
      </c>
      <c r="F233" s="67" t="s">
        <v>72</v>
      </c>
      <c r="G233" s="68"/>
      <c r="H233" s="69"/>
      <c r="I233" s="70">
        <f t="shared" si="60"/>
        <v>0</v>
      </c>
      <c r="J233" s="71">
        <f t="shared" si="61"/>
        <v>0</v>
      </c>
      <c r="K233" s="71">
        <f t="shared" si="62"/>
        <v>0</v>
      </c>
      <c r="M233" s="2"/>
      <c r="N233" s="33" t="s">
        <v>141</v>
      </c>
    </row>
    <row r="234" spans="1:14" ht="15" customHeight="1" outlineLevel="2" x14ac:dyDescent="0.25">
      <c r="A234" s="50" t="s">
        <v>4900</v>
      </c>
      <c r="B234" s="50" t="s">
        <v>4901</v>
      </c>
      <c r="C234" s="48"/>
      <c r="D234" s="171"/>
      <c r="E234" s="116" t="s">
        <v>73</v>
      </c>
      <c r="F234" s="67" t="s">
        <v>72</v>
      </c>
      <c r="G234" s="68"/>
      <c r="H234" s="69"/>
      <c r="I234" s="70">
        <f t="shared" si="60"/>
        <v>0</v>
      </c>
      <c r="J234" s="71">
        <f t="shared" si="61"/>
        <v>0</v>
      </c>
      <c r="K234" s="71">
        <f t="shared" si="62"/>
        <v>0</v>
      </c>
      <c r="M234" s="2"/>
      <c r="N234" s="33" t="s">
        <v>141</v>
      </c>
    </row>
    <row r="235" spans="1:14" ht="15" customHeight="1" outlineLevel="2" x14ac:dyDescent="0.25">
      <c r="A235" s="50" t="s">
        <v>4902</v>
      </c>
      <c r="B235" s="50" t="s">
        <v>4903</v>
      </c>
      <c r="C235" s="48" t="s">
        <v>5668</v>
      </c>
      <c r="D235" s="171"/>
      <c r="E235" s="116" t="s">
        <v>73</v>
      </c>
      <c r="F235" s="67" t="s">
        <v>72</v>
      </c>
      <c r="G235" s="68"/>
      <c r="H235" s="69"/>
      <c r="I235" s="70">
        <f t="shared" si="60"/>
        <v>0</v>
      </c>
      <c r="J235" s="71">
        <f t="shared" si="61"/>
        <v>0</v>
      </c>
      <c r="K235" s="71">
        <f t="shared" si="62"/>
        <v>0</v>
      </c>
      <c r="N235" s="33" t="s">
        <v>141</v>
      </c>
    </row>
    <row r="236" spans="1:14" ht="15" customHeight="1" outlineLevel="2" x14ac:dyDescent="0.25">
      <c r="A236" s="50" t="s">
        <v>4904</v>
      </c>
      <c r="B236" s="50" t="s">
        <v>4905</v>
      </c>
      <c r="C236" s="48" t="s">
        <v>5339</v>
      </c>
      <c r="D236" s="171"/>
      <c r="E236" s="116" t="s">
        <v>73</v>
      </c>
      <c r="F236" s="67" t="s">
        <v>72</v>
      </c>
      <c r="G236" s="68"/>
      <c r="H236" s="69"/>
      <c r="I236" s="70">
        <f t="shared" si="60"/>
        <v>0</v>
      </c>
      <c r="J236" s="71">
        <f t="shared" si="61"/>
        <v>0</v>
      </c>
      <c r="K236" s="71">
        <f t="shared" si="62"/>
        <v>0</v>
      </c>
      <c r="M236" s="2"/>
      <c r="N236" s="33" t="s">
        <v>141</v>
      </c>
    </row>
    <row r="237" spans="1:14" ht="15" customHeight="1" outlineLevel="2" x14ac:dyDescent="0.25">
      <c r="A237" s="50" t="s">
        <v>4906</v>
      </c>
      <c r="B237" s="50" t="s">
        <v>4907</v>
      </c>
      <c r="C237" s="48"/>
      <c r="D237" s="171"/>
      <c r="E237" s="116" t="s">
        <v>34</v>
      </c>
      <c r="F237" s="67" t="s">
        <v>33</v>
      </c>
      <c r="G237" s="68"/>
      <c r="H237" s="69"/>
      <c r="I237" s="70">
        <f t="shared" si="60"/>
        <v>0</v>
      </c>
      <c r="J237" s="71">
        <f t="shared" si="61"/>
        <v>0</v>
      </c>
      <c r="K237" s="71">
        <f t="shared" si="62"/>
        <v>0</v>
      </c>
      <c r="M237" s="2"/>
      <c r="N237" s="33" t="s">
        <v>141</v>
      </c>
    </row>
    <row r="238" spans="1:14" ht="15" customHeight="1" outlineLevel="2" collapsed="1" x14ac:dyDescent="0.25">
      <c r="A238" s="50" t="s">
        <v>4908</v>
      </c>
      <c r="B238" s="50" t="s">
        <v>4909</v>
      </c>
      <c r="C238" s="48"/>
      <c r="D238" s="171"/>
      <c r="E238" s="116" t="s">
        <v>34</v>
      </c>
      <c r="F238" s="67" t="s">
        <v>33</v>
      </c>
      <c r="G238" s="68"/>
      <c r="H238" s="69"/>
      <c r="I238" s="70">
        <f t="shared" si="60"/>
        <v>0</v>
      </c>
      <c r="J238" s="71">
        <f t="shared" si="61"/>
        <v>0</v>
      </c>
      <c r="K238" s="71">
        <f t="shared" si="62"/>
        <v>0</v>
      </c>
      <c r="M238" s="2"/>
      <c r="N238" s="33" t="s">
        <v>141</v>
      </c>
    </row>
    <row r="239" spans="1:14" ht="15" customHeight="1" outlineLevel="2" x14ac:dyDescent="0.25">
      <c r="A239" s="50" t="s">
        <v>4910</v>
      </c>
      <c r="B239" s="50" t="s">
        <v>4911</v>
      </c>
      <c r="C239" s="48"/>
      <c r="D239" s="171"/>
      <c r="E239" s="116" t="s">
        <v>73</v>
      </c>
      <c r="F239" s="67" t="s">
        <v>72</v>
      </c>
      <c r="G239" s="68"/>
      <c r="H239" s="69"/>
      <c r="I239" s="70">
        <f t="shared" si="60"/>
        <v>0</v>
      </c>
      <c r="J239" s="71">
        <f t="shared" si="61"/>
        <v>0</v>
      </c>
      <c r="K239" s="71">
        <f t="shared" si="62"/>
        <v>0</v>
      </c>
      <c r="L239" s="2"/>
      <c r="M239" s="2"/>
      <c r="N239" s="33" t="s">
        <v>141</v>
      </c>
    </row>
    <row r="240" spans="1:14" ht="15" customHeight="1" outlineLevel="2" x14ac:dyDescent="0.25">
      <c r="A240" s="50" t="s">
        <v>4912</v>
      </c>
      <c r="B240" s="47" t="s">
        <v>4913</v>
      </c>
      <c r="C240" s="48"/>
      <c r="D240" s="171"/>
      <c r="E240" s="159" t="s">
        <v>123</v>
      </c>
      <c r="F240" s="72" t="s">
        <v>123</v>
      </c>
      <c r="G240" s="68"/>
      <c r="H240" s="69"/>
      <c r="I240" s="70">
        <f>+G240*H240</f>
        <v>0</v>
      </c>
      <c r="J240" s="71">
        <f>+H240*$K$2</f>
        <v>0</v>
      </c>
      <c r="K240" s="71">
        <f>+I240*$K$2</f>
        <v>0</v>
      </c>
      <c r="M240" s="2"/>
      <c r="N240" s="33" t="s">
        <v>143</v>
      </c>
    </row>
    <row r="241" spans="1:14" ht="15" customHeight="1" outlineLevel="1" x14ac:dyDescent="0.25">
      <c r="A241" s="47" t="s">
        <v>4914</v>
      </c>
      <c r="B241" s="47" t="s">
        <v>4915</v>
      </c>
      <c r="C241" s="48"/>
      <c r="D241" s="48"/>
      <c r="E241" s="116"/>
      <c r="F241" s="67"/>
      <c r="G241" s="52"/>
      <c r="H241" s="52"/>
      <c r="I241" s="52"/>
      <c r="J241" s="52"/>
      <c r="K241" s="52"/>
      <c r="N241" s="33" t="s">
        <v>142</v>
      </c>
    </row>
    <row r="242" spans="1:14" ht="15" customHeight="1" outlineLevel="2" x14ac:dyDescent="0.25">
      <c r="A242" s="50" t="s">
        <v>4916</v>
      </c>
      <c r="B242" s="50" t="s">
        <v>4917</v>
      </c>
      <c r="C242" s="48"/>
      <c r="D242" s="171"/>
      <c r="E242" s="116" t="s">
        <v>73</v>
      </c>
      <c r="F242" s="67" t="s">
        <v>72</v>
      </c>
      <c r="G242" s="68"/>
      <c r="H242" s="69"/>
      <c r="I242" s="70">
        <f t="shared" ref="I242:I247" si="63">+G242*H242</f>
        <v>0</v>
      </c>
      <c r="J242" s="71">
        <f t="shared" ref="J242:J247" si="64">+H242*$K$2</f>
        <v>0</v>
      </c>
      <c r="K242" s="71">
        <f t="shared" ref="K242:K247" si="65">+I242*$K$2</f>
        <v>0</v>
      </c>
      <c r="M242" s="2"/>
      <c r="N242" s="33" t="s">
        <v>141</v>
      </c>
    </row>
    <row r="243" spans="1:14" ht="15" customHeight="1" outlineLevel="2" x14ac:dyDescent="0.25">
      <c r="A243" s="50" t="s">
        <v>4918</v>
      </c>
      <c r="B243" s="50" t="s">
        <v>4919</v>
      </c>
      <c r="C243" s="48"/>
      <c r="D243" s="171"/>
      <c r="E243" s="116" t="s">
        <v>73</v>
      </c>
      <c r="F243" s="67" t="s">
        <v>72</v>
      </c>
      <c r="G243" s="68"/>
      <c r="H243" s="69"/>
      <c r="I243" s="70">
        <f t="shared" si="63"/>
        <v>0</v>
      </c>
      <c r="J243" s="71">
        <f t="shared" si="64"/>
        <v>0</v>
      </c>
      <c r="K243" s="71">
        <f t="shared" si="65"/>
        <v>0</v>
      </c>
      <c r="M243" s="2"/>
      <c r="N243" s="33" t="s">
        <v>141</v>
      </c>
    </row>
    <row r="244" spans="1:14" ht="15" customHeight="1" outlineLevel="2" x14ac:dyDescent="0.25">
      <c r="A244" s="50" t="s">
        <v>4920</v>
      </c>
      <c r="B244" s="50" t="s">
        <v>4921</v>
      </c>
      <c r="C244" s="48"/>
      <c r="D244" s="171"/>
      <c r="E244" s="116" t="s">
        <v>73</v>
      </c>
      <c r="F244" s="67" t="s">
        <v>72</v>
      </c>
      <c r="G244" s="68"/>
      <c r="H244" s="69"/>
      <c r="I244" s="70">
        <f t="shared" si="63"/>
        <v>0</v>
      </c>
      <c r="J244" s="71">
        <f t="shared" si="64"/>
        <v>0</v>
      </c>
      <c r="K244" s="71">
        <f t="shared" si="65"/>
        <v>0</v>
      </c>
      <c r="M244" s="2"/>
      <c r="N244" s="33" t="s">
        <v>141</v>
      </c>
    </row>
    <row r="245" spans="1:14" ht="15" customHeight="1" outlineLevel="2" x14ac:dyDescent="0.25">
      <c r="A245" s="50" t="s">
        <v>4922</v>
      </c>
      <c r="B245" s="50" t="s">
        <v>4923</v>
      </c>
      <c r="C245" s="48"/>
      <c r="D245" s="171"/>
      <c r="E245" s="116" t="s">
        <v>73</v>
      </c>
      <c r="F245" s="67" t="s">
        <v>72</v>
      </c>
      <c r="G245" s="68"/>
      <c r="H245" s="69"/>
      <c r="I245" s="70">
        <f t="shared" si="63"/>
        <v>0</v>
      </c>
      <c r="J245" s="71">
        <f t="shared" si="64"/>
        <v>0</v>
      </c>
      <c r="K245" s="71">
        <f t="shared" si="65"/>
        <v>0</v>
      </c>
      <c r="M245" s="2"/>
      <c r="N245" s="33" t="s">
        <v>141</v>
      </c>
    </row>
    <row r="246" spans="1:14" ht="15" customHeight="1" outlineLevel="2" x14ac:dyDescent="0.25">
      <c r="A246" s="50" t="s">
        <v>4924</v>
      </c>
      <c r="B246" s="50" t="s">
        <v>4925</v>
      </c>
      <c r="C246" s="48"/>
      <c r="D246" s="171"/>
      <c r="E246" s="116" t="s">
        <v>73</v>
      </c>
      <c r="F246" s="67" t="s">
        <v>72</v>
      </c>
      <c r="G246" s="68"/>
      <c r="H246" s="69"/>
      <c r="I246" s="70">
        <f t="shared" si="63"/>
        <v>0</v>
      </c>
      <c r="J246" s="71">
        <f t="shared" si="64"/>
        <v>0</v>
      </c>
      <c r="K246" s="71">
        <f t="shared" si="65"/>
        <v>0</v>
      </c>
      <c r="M246" s="2"/>
      <c r="N246" s="33" t="s">
        <v>143</v>
      </c>
    </row>
    <row r="247" spans="1:14" ht="15" customHeight="1" outlineLevel="1" x14ac:dyDescent="0.25">
      <c r="A247" s="47" t="s">
        <v>4926</v>
      </c>
      <c r="B247" s="47" t="s">
        <v>4927</v>
      </c>
      <c r="C247" s="48"/>
      <c r="D247" s="171"/>
      <c r="E247" s="116" t="s">
        <v>55</v>
      </c>
      <c r="F247" s="67" t="s">
        <v>54</v>
      </c>
      <c r="G247" s="68"/>
      <c r="H247" s="69"/>
      <c r="I247" s="70">
        <f t="shared" si="63"/>
        <v>0</v>
      </c>
      <c r="J247" s="71">
        <f t="shared" si="64"/>
        <v>0</v>
      </c>
      <c r="K247" s="71">
        <f t="shared" si="65"/>
        <v>0</v>
      </c>
      <c r="N247" s="33" t="s">
        <v>141</v>
      </c>
    </row>
    <row r="248" spans="1:14" ht="15" customHeight="1" outlineLevel="1" x14ac:dyDescent="0.25">
      <c r="A248" s="47" t="s">
        <v>4928</v>
      </c>
      <c r="B248" s="47" t="s">
        <v>4929</v>
      </c>
      <c r="C248" s="48"/>
      <c r="D248" s="171"/>
      <c r="E248" s="159" t="s">
        <v>123</v>
      </c>
      <c r="F248" s="72" t="s">
        <v>123</v>
      </c>
      <c r="G248" s="68"/>
      <c r="H248" s="69"/>
      <c r="I248" s="70">
        <f>+G248*H248</f>
        <v>0</v>
      </c>
      <c r="J248" s="71">
        <f>+H248*$K$2</f>
        <v>0</v>
      </c>
      <c r="K248" s="71">
        <f>+I248*$K$2</f>
        <v>0</v>
      </c>
      <c r="M248" s="2"/>
      <c r="N248" s="33" t="s">
        <v>143</v>
      </c>
    </row>
    <row r="249" spans="1:14" ht="15" customHeight="1" x14ac:dyDescent="0.25">
      <c r="A249" s="43" t="s">
        <v>4930</v>
      </c>
      <c r="B249" s="43" t="s">
        <v>4931</v>
      </c>
      <c r="C249" s="44"/>
      <c r="D249" s="44"/>
      <c r="E249" s="158"/>
      <c r="F249" s="65"/>
      <c r="G249" s="61"/>
      <c r="H249" s="61"/>
      <c r="I249" s="61"/>
      <c r="J249" s="61"/>
      <c r="K249" s="61"/>
      <c r="M249" s="2"/>
      <c r="N249" s="33" t="s">
        <v>142</v>
      </c>
    </row>
    <row r="250" spans="1:14" ht="15" customHeight="1" outlineLevel="1" x14ac:dyDescent="0.25">
      <c r="A250" s="47" t="s">
        <v>4932</v>
      </c>
      <c r="B250" s="47" t="s">
        <v>4933</v>
      </c>
      <c r="C250" s="48"/>
      <c r="D250" s="171"/>
      <c r="E250" s="116" t="s">
        <v>55</v>
      </c>
      <c r="F250" s="67" t="s">
        <v>54</v>
      </c>
      <c r="G250" s="68"/>
      <c r="H250" s="69"/>
      <c r="I250" s="70">
        <f>+G250*H250</f>
        <v>0</v>
      </c>
      <c r="J250" s="71">
        <f>+H250*$K$2</f>
        <v>0</v>
      </c>
      <c r="K250" s="71">
        <f>+I250*$K$2</f>
        <v>0</v>
      </c>
      <c r="M250" s="2"/>
      <c r="N250" s="33" t="s">
        <v>141</v>
      </c>
    </row>
    <row r="251" spans="1:14" ht="15" customHeight="1" outlineLevel="1" x14ac:dyDescent="0.25">
      <c r="A251" s="47" t="s">
        <v>4934</v>
      </c>
      <c r="B251" s="47" t="s">
        <v>4935</v>
      </c>
      <c r="C251" s="48"/>
      <c r="D251" s="48"/>
      <c r="E251" s="116"/>
      <c r="F251" s="67"/>
      <c r="G251" s="52"/>
      <c r="H251" s="52"/>
      <c r="I251" s="52"/>
      <c r="J251" s="52"/>
      <c r="K251" s="52"/>
      <c r="M251" s="2"/>
      <c r="N251" s="33" t="s">
        <v>142</v>
      </c>
    </row>
    <row r="252" spans="1:14" ht="15" customHeight="1" outlineLevel="2" x14ac:dyDescent="0.25">
      <c r="A252" s="50" t="s">
        <v>4936</v>
      </c>
      <c r="B252" s="50" t="s">
        <v>4937</v>
      </c>
      <c r="C252" s="48"/>
      <c r="D252" s="171"/>
      <c r="E252" s="116" t="s">
        <v>51</v>
      </c>
      <c r="F252" s="67" t="s">
        <v>50</v>
      </c>
      <c r="G252" s="68"/>
      <c r="H252" s="69"/>
      <c r="I252" s="70">
        <f>+G252*H252</f>
        <v>0</v>
      </c>
      <c r="J252" s="71">
        <f>+H252*$K$2</f>
        <v>0</v>
      </c>
      <c r="K252" s="71">
        <f>+I252*$K$2</f>
        <v>0</v>
      </c>
      <c r="M252" s="2"/>
      <c r="N252" s="33" t="s">
        <v>141</v>
      </c>
    </row>
    <row r="253" spans="1:14" ht="15" customHeight="1" outlineLevel="2" x14ac:dyDescent="0.25">
      <c r="A253" s="50" t="s">
        <v>4938</v>
      </c>
      <c r="B253" s="50" t="s">
        <v>4939</v>
      </c>
      <c r="C253" s="48"/>
      <c r="D253" s="171"/>
      <c r="E253" s="159" t="s">
        <v>123</v>
      </c>
      <c r="F253" s="72" t="s">
        <v>123</v>
      </c>
      <c r="G253" s="68"/>
      <c r="H253" s="69"/>
      <c r="I253" s="70">
        <f t="shared" ref="I253:I258" si="66">+G253*H253</f>
        <v>0</v>
      </c>
      <c r="J253" s="71">
        <f t="shared" ref="J253:K258" si="67">+H253*$K$2</f>
        <v>0</v>
      </c>
      <c r="K253" s="71">
        <f t="shared" si="67"/>
        <v>0</v>
      </c>
      <c r="M253" s="2"/>
      <c r="N253" s="33" t="s">
        <v>143</v>
      </c>
    </row>
    <row r="254" spans="1:14" ht="15" customHeight="1" outlineLevel="1" x14ac:dyDescent="0.25">
      <c r="A254" s="47" t="s">
        <v>4940</v>
      </c>
      <c r="B254" s="47" t="s">
        <v>4941</v>
      </c>
      <c r="C254" s="48"/>
      <c r="D254" s="171"/>
      <c r="E254" s="116" t="s">
        <v>55</v>
      </c>
      <c r="F254" s="67" t="s">
        <v>54</v>
      </c>
      <c r="G254" s="68"/>
      <c r="H254" s="69"/>
      <c r="I254" s="70">
        <f t="shared" si="66"/>
        <v>0</v>
      </c>
      <c r="J254" s="71">
        <f t="shared" si="67"/>
        <v>0</v>
      </c>
      <c r="K254" s="71">
        <f t="shared" si="67"/>
        <v>0</v>
      </c>
      <c r="M254" s="2"/>
      <c r="N254" s="33" t="s">
        <v>141</v>
      </c>
    </row>
    <row r="255" spans="1:14" ht="15" customHeight="1" outlineLevel="1" x14ac:dyDescent="0.25">
      <c r="A255" s="47" t="s">
        <v>4942</v>
      </c>
      <c r="B255" s="47" t="s">
        <v>4943</v>
      </c>
      <c r="C255" s="48"/>
      <c r="D255" s="171"/>
      <c r="E255" s="116" t="s">
        <v>254</v>
      </c>
      <c r="F255" s="67" t="s">
        <v>58</v>
      </c>
      <c r="G255" s="68"/>
      <c r="H255" s="69"/>
      <c r="I255" s="70">
        <f t="shared" si="66"/>
        <v>0</v>
      </c>
      <c r="J255" s="71">
        <f t="shared" si="67"/>
        <v>0</v>
      </c>
      <c r="K255" s="71">
        <f t="shared" si="67"/>
        <v>0</v>
      </c>
      <c r="M255" s="2"/>
      <c r="N255" s="33" t="s">
        <v>141</v>
      </c>
    </row>
    <row r="256" spans="1:14" ht="15" customHeight="1" outlineLevel="1" x14ac:dyDescent="0.25">
      <c r="A256" s="47" t="s">
        <v>4944</v>
      </c>
      <c r="B256" s="47" t="s">
        <v>5385</v>
      </c>
      <c r="C256" s="48" t="s">
        <v>5386</v>
      </c>
      <c r="D256" s="171"/>
      <c r="E256" s="116" t="s">
        <v>73</v>
      </c>
      <c r="F256" s="67" t="s">
        <v>72</v>
      </c>
      <c r="G256" s="68"/>
      <c r="H256" s="69"/>
      <c r="I256" s="70">
        <f t="shared" si="66"/>
        <v>0</v>
      </c>
      <c r="J256" s="71">
        <f t="shared" si="67"/>
        <v>0</v>
      </c>
      <c r="K256" s="71">
        <f t="shared" si="67"/>
        <v>0</v>
      </c>
      <c r="N256" s="33" t="s">
        <v>141</v>
      </c>
    </row>
    <row r="257" spans="1:14" ht="15" customHeight="1" outlineLevel="1" x14ac:dyDescent="0.25">
      <c r="A257" s="47" t="s">
        <v>4945</v>
      </c>
      <c r="B257" s="47" t="s">
        <v>4946</v>
      </c>
      <c r="C257" s="48" t="s">
        <v>5670</v>
      </c>
      <c r="D257" s="171"/>
      <c r="E257" s="116" t="s">
        <v>73</v>
      </c>
      <c r="F257" s="67" t="s">
        <v>72</v>
      </c>
      <c r="G257" s="68"/>
      <c r="H257" s="69"/>
      <c r="I257" s="70">
        <f t="shared" si="66"/>
        <v>0</v>
      </c>
      <c r="J257" s="71">
        <f t="shared" si="67"/>
        <v>0</v>
      </c>
      <c r="K257" s="71">
        <f t="shared" si="67"/>
        <v>0</v>
      </c>
      <c r="M257" s="2"/>
      <c r="N257" s="33" t="s">
        <v>141</v>
      </c>
    </row>
    <row r="258" spans="1:14" ht="15" customHeight="1" outlineLevel="1" x14ac:dyDescent="0.25">
      <c r="A258" s="47" t="s">
        <v>4947</v>
      </c>
      <c r="B258" s="47" t="s">
        <v>4948</v>
      </c>
      <c r="C258" s="48"/>
      <c r="D258" s="171"/>
      <c r="E258" s="116" t="s">
        <v>34</v>
      </c>
      <c r="F258" s="67" t="s">
        <v>33</v>
      </c>
      <c r="G258" s="68"/>
      <c r="H258" s="69"/>
      <c r="I258" s="70">
        <f t="shared" si="66"/>
        <v>0</v>
      </c>
      <c r="J258" s="71">
        <f t="shared" si="67"/>
        <v>0</v>
      </c>
      <c r="K258" s="71">
        <f t="shared" si="67"/>
        <v>0</v>
      </c>
      <c r="M258" s="2"/>
      <c r="N258" s="33" t="s">
        <v>141</v>
      </c>
    </row>
    <row r="259" spans="1:14" ht="15" customHeight="1" outlineLevel="1" x14ac:dyDescent="0.25">
      <c r="A259" s="47" t="s">
        <v>4949</v>
      </c>
      <c r="B259" s="47" t="s">
        <v>4950</v>
      </c>
      <c r="C259" s="48"/>
      <c r="D259" s="48"/>
      <c r="E259" s="116"/>
      <c r="F259" s="67"/>
      <c r="G259" s="52"/>
      <c r="H259" s="52"/>
      <c r="I259" s="52"/>
      <c r="J259" s="52"/>
      <c r="K259" s="52"/>
      <c r="M259" s="2"/>
      <c r="N259" s="33" t="s">
        <v>142</v>
      </c>
    </row>
    <row r="260" spans="1:14" ht="15" customHeight="1" outlineLevel="2" x14ac:dyDescent="0.25">
      <c r="A260" s="50" t="s">
        <v>4951</v>
      </c>
      <c r="B260" s="50" t="s">
        <v>4952</v>
      </c>
      <c r="C260" s="48"/>
      <c r="D260" s="171"/>
      <c r="E260" s="116" t="s">
        <v>55</v>
      </c>
      <c r="F260" s="67" t="s">
        <v>54</v>
      </c>
      <c r="G260" s="68"/>
      <c r="H260" s="69"/>
      <c r="I260" s="70">
        <f t="shared" ref="I260:I266" si="68">+G260*H260</f>
        <v>0</v>
      </c>
      <c r="J260" s="71">
        <f t="shared" ref="J260:K266" si="69">+H260*$K$2</f>
        <v>0</v>
      </c>
      <c r="K260" s="71">
        <f t="shared" si="69"/>
        <v>0</v>
      </c>
      <c r="M260" s="2"/>
      <c r="N260" s="33" t="s">
        <v>141</v>
      </c>
    </row>
    <row r="261" spans="1:14" ht="15" customHeight="1" outlineLevel="2" x14ac:dyDescent="0.25">
      <c r="A261" s="50" t="s">
        <v>4953</v>
      </c>
      <c r="B261" s="50" t="s">
        <v>4954</v>
      </c>
      <c r="C261" s="48"/>
      <c r="D261" s="171"/>
      <c r="E261" s="116" t="s">
        <v>254</v>
      </c>
      <c r="F261" s="67" t="s">
        <v>58</v>
      </c>
      <c r="G261" s="68"/>
      <c r="H261" s="69"/>
      <c r="I261" s="70">
        <f t="shared" si="68"/>
        <v>0</v>
      </c>
      <c r="J261" s="71">
        <f t="shared" si="69"/>
        <v>0</v>
      </c>
      <c r="K261" s="71">
        <f t="shared" si="69"/>
        <v>0</v>
      </c>
      <c r="M261" s="2"/>
      <c r="N261" s="33" t="s">
        <v>141</v>
      </c>
    </row>
    <row r="262" spans="1:14" ht="15" customHeight="1" outlineLevel="2" x14ac:dyDescent="0.25">
      <c r="A262" s="50" t="s">
        <v>4955</v>
      </c>
      <c r="B262" s="50" t="s">
        <v>4956</v>
      </c>
      <c r="C262" s="48" t="s">
        <v>5672</v>
      </c>
      <c r="D262" s="171"/>
      <c r="E262" s="116" t="s">
        <v>55</v>
      </c>
      <c r="F262" s="67" t="s">
        <v>54</v>
      </c>
      <c r="G262" s="68"/>
      <c r="H262" s="69"/>
      <c r="I262" s="70">
        <f t="shared" si="68"/>
        <v>0</v>
      </c>
      <c r="J262" s="71">
        <f t="shared" si="69"/>
        <v>0</v>
      </c>
      <c r="K262" s="71">
        <f t="shared" si="69"/>
        <v>0</v>
      </c>
      <c r="M262" s="2"/>
      <c r="N262" s="33" t="s">
        <v>141</v>
      </c>
    </row>
    <row r="263" spans="1:14" ht="15" customHeight="1" outlineLevel="2" x14ac:dyDescent="0.25">
      <c r="A263" s="50" t="s">
        <v>4957</v>
      </c>
      <c r="B263" s="50" t="s">
        <v>4958</v>
      </c>
      <c r="C263" s="48"/>
      <c r="D263" s="171"/>
      <c r="E263" s="116" t="s">
        <v>73</v>
      </c>
      <c r="F263" s="67" t="s">
        <v>72</v>
      </c>
      <c r="G263" s="68"/>
      <c r="H263" s="69"/>
      <c r="I263" s="70">
        <f t="shared" si="68"/>
        <v>0</v>
      </c>
      <c r="J263" s="71">
        <f t="shared" si="69"/>
        <v>0</v>
      </c>
      <c r="K263" s="71">
        <f t="shared" si="69"/>
        <v>0</v>
      </c>
      <c r="N263" s="33" t="s">
        <v>141</v>
      </c>
    </row>
    <row r="264" spans="1:14" ht="15" customHeight="1" outlineLevel="2" x14ac:dyDescent="0.25">
      <c r="A264" s="50" t="s">
        <v>4959</v>
      </c>
      <c r="B264" s="50" t="s">
        <v>4960</v>
      </c>
      <c r="C264" s="48"/>
      <c r="D264" s="171"/>
      <c r="E264" s="159" t="s">
        <v>123</v>
      </c>
      <c r="F264" s="72" t="s">
        <v>123</v>
      </c>
      <c r="G264" s="68"/>
      <c r="H264" s="69"/>
      <c r="I264" s="70">
        <f t="shared" si="68"/>
        <v>0</v>
      </c>
      <c r="J264" s="71">
        <f t="shared" si="69"/>
        <v>0</v>
      </c>
      <c r="K264" s="71">
        <f t="shared" si="69"/>
        <v>0</v>
      </c>
      <c r="M264" s="2"/>
      <c r="N264" s="33" t="s">
        <v>143</v>
      </c>
    </row>
    <row r="265" spans="1:14" ht="15" customHeight="1" outlineLevel="1" x14ac:dyDescent="0.25">
      <c r="A265" s="47" t="s">
        <v>4961</v>
      </c>
      <c r="B265" s="47" t="s">
        <v>4962</v>
      </c>
      <c r="C265" s="48"/>
      <c r="D265" s="171"/>
      <c r="E265" s="116" t="s">
        <v>73</v>
      </c>
      <c r="F265" s="67" t="s">
        <v>72</v>
      </c>
      <c r="G265" s="68"/>
      <c r="H265" s="69"/>
      <c r="I265" s="70">
        <f t="shared" si="68"/>
        <v>0</v>
      </c>
      <c r="J265" s="71">
        <f t="shared" si="69"/>
        <v>0</v>
      </c>
      <c r="K265" s="71">
        <f t="shared" si="69"/>
        <v>0</v>
      </c>
      <c r="M265" s="2"/>
      <c r="N265" s="33" t="s">
        <v>141</v>
      </c>
    </row>
    <row r="266" spans="1:14" ht="15" customHeight="1" outlineLevel="1" x14ac:dyDescent="0.25">
      <c r="A266" s="47" t="s">
        <v>4963</v>
      </c>
      <c r="B266" s="47" t="s">
        <v>4964</v>
      </c>
      <c r="C266" s="48"/>
      <c r="D266" s="171"/>
      <c r="E266" s="159" t="s">
        <v>123</v>
      </c>
      <c r="F266" s="72" t="s">
        <v>123</v>
      </c>
      <c r="G266" s="68"/>
      <c r="H266" s="69"/>
      <c r="I266" s="70">
        <f t="shared" si="68"/>
        <v>0</v>
      </c>
      <c r="J266" s="71">
        <f t="shared" si="69"/>
        <v>0</v>
      </c>
      <c r="K266" s="71">
        <f t="shared" si="69"/>
        <v>0</v>
      </c>
      <c r="M266" s="2"/>
      <c r="N266" s="33" t="s">
        <v>143</v>
      </c>
    </row>
    <row r="267" spans="1:14" ht="15" customHeight="1" x14ac:dyDescent="0.25">
      <c r="A267" s="43" t="s">
        <v>4965</v>
      </c>
      <c r="B267" s="43" t="s">
        <v>4966</v>
      </c>
      <c r="C267" s="44"/>
      <c r="D267" s="44"/>
      <c r="E267" s="158"/>
      <c r="F267" s="65"/>
      <c r="G267" s="61"/>
      <c r="H267" s="61"/>
      <c r="I267" s="61"/>
      <c r="J267" s="61"/>
      <c r="K267" s="61"/>
      <c r="M267" s="2"/>
      <c r="N267" s="33" t="s">
        <v>142</v>
      </c>
    </row>
    <row r="268" spans="1:14" ht="15" customHeight="1" outlineLevel="1" x14ac:dyDescent="0.25">
      <c r="A268" s="47" t="s">
        <v>4967</v>
      </c>
      <c r="B268" s="47" t="s">
        <v>4968</v>
      </c>
      <c r="C268" s="48"/>
      <c r="D268" s="171"/>
      <c r="E268" s="116" t="s">
        <v>55</v>
      </c>
      <c r="F268" s="67" t="s">
        <v>54</v>
      </c>
      <c r="G268" s="68"/>
      <c r="H268" s="69"/>
      <c r="I268" s="70">
        <f t="shared" ref="I268:I273" si="70">+G268*H268</f>
        <v>0</v>
      </c>
      <c r="J268" s="71">
        <f t="shared" ref="J268:J273" si="71">+H268*$K$2</f>
        <v>0</v>
      </c>
      <c r="K268" s="71">
        <f t="shared" ref="K268:K273" si="72">+I268*$K$2</f>
        <v>0</v>
      </c>
      <c r="M268" s="2"/>
      <c r="N268" s="33" t="s">
        <v>141</v>
      </c>
    </row>
    <row r="269" spans="1:14" ht="15" customHeight="1" outlineLevel="1" x14ac:dyDescent="0.25">
      <c r="A269" s="47" t="s">
        <v>4969</v>
      </c>
      <c r="B269" s="47" t="s">
        <v>4970</v>
      </c>
      <c r="C269" s="48"/>
      <c r="D269" s="171"/>
      <c r="E269" s="116" t="s">
        <v>73</v>
      </c>
      <c r="F269" s="67" t="s">
        <v>72</v>
      </c>
      <c r="G269" s="68"/>
      <c r="H269" s="69"/>
      <c r="I269" s="70">
        <f t="shared" si="70"/>
        <v>0</v>
      </c>
      <c r="J269" s="71">
        <f t="shared" si="71"/>
        <v>0</v>
      </c>
      <c r="K269" s="71">
        <f t="shared" si="72"/>
        <v>0</v>
      </c>
      <c r="M269" s="2"/>
      <c r="N269" s="33" t="s">
        <v>141</v>
      </c>
    </row>
    <row r="270" spans="1:14" ht="15" customHeight="1" outlineLevel="1" x14ac:dyDescent="0.25">
      <c r="A270" s="47" t="s">
        <v>4971</v>
      </c>
      <c r="B270" s="47" t="s">
        <v>4972</v>
      </c>
      <c r="C270" s="48"/>
      <c r="D270" s="171"/>
      <c r="E270" s="116" t="s">
        <v>55</v>
      </c>
      <c r="F270" s="67" t="s">
        <v>54</v>
      </c>
      <c r="G270" s="68"/>
      <c r="H270" s="69"/>
      <c r="I270" s="70">
        <f t="shared" si="70"/>
        <v>0</v>
      </c>
      <c r="J270" s="71">
        <f t="shared" si="71"/>
        <v>0</v>
      </c>
      <c r="K270" s="71">
        <f t="shared" si="72"/>
        <v>0</v>
      </c>
      <c r="L270" s="2"/>
      <c r="M270" s="2"/>
      <c r="N270" s="33" t="s">
        <v>141</v>
      </c>
    </row>
    <row r="271" spans="1:14" ht="15" customHeight="1" outlineLevel="1" x14ac:dyDescent="0.25">
      <c r="A271" s="47" t="s">
        <v>4973</v>
      </c>
      <c r="B271" s="47" t="s">
        <v>4974</v>
      </c>
      <c r="C271" s="48"/>
      <c r="D271" s="171"/>
      <c r="E271" s="116" t="s">
        <v>73</v>
      </c>
      <c r="F271" s="67" t="s">
        <v>72</v>
      </c>
      <c r="G271" s="68"/>
      <c r="H271" s="69"/>
      <c r="I271" s="70">
        <f t="shared" si="70"/>
        <v>0</v>
      </c>
      <c r="J271" s="71">
        <f t="shared" si="71"/>
        <v>0</v>
      </c>
      <c r="K271" s="71">
        <f t="shared" si="72"/>
        <v>0</v>
      </c>
      <c r="M271" s="2"/>
      <c r="N271" s="33" t="s">
        <v>141</v>
      </c>
    </row>
    <row r="272" spans="1:14" ht="15" customHeight="1" outlineLevel="1" x14ac:dyDescent="0.25">
      <c r="A272" s="47" t="s">
        <v>4975</v>
      </c>
      <c r="B272" s="47" t="s">
        <v>4976</v>
      </c>
      <c r="C272" s="48"/>
      <c r="D272" s="171"/>
      <c r="E272" s="116" t="s">
        <v>34</v>
      </c>
      <c r="F272" s="67" t="s">
        <v>33</v>
      </c>
      <c r="G272" s="68"/>
      <c r="H272" s="69"/>
      <c r="I272" s="70">
        <f t="shared" si="70"/>
        <v>0</v>
      </c>
      <c r="J272" s="71">
        <f t="shared" si="71"/>
        <v>0</v>
      </c>
      <c r="K272" s="71">
        <f t="shared" si="72"/>
        <v>0</v>
      </c>
      <c r="N272" s="33" t="s">
        <v>141</v>
      </c>
    </row>
    <row r="273" spans="1:15" ht="15" customHeight="1" outlineLevel="1" x14ac:dyDescent="0.25">
      <c r="A273" s="47" t="s">
        <v>4977</v>
      </c>
      <c r="B273" s="47" t="s">
        <v>4978</v>
      </c>
      <c r="C273" s="48"/>
      <c r="D273" s="171"/>
      <c r="E273" s="116" t="s">
        <v>73</v>
      </c>
      <c r="F273" s="67" t="s">
        <v>72</v>
      </c>
      <c r="G273" s="68"/>
      <c r="H273" s="69"/>
      <c r="I273" s="70">
        <f t="shared" si="70"/>
        <v>0</v>
      </c>
      <c r="J273" s="71">
        <f t="shared" si="71"/>
        <v>0</v>
      </c>
      <c r="K273" s="71">
        <f t="shared" si="72"/>
        <v>0</v>
      </c>
      <c r="N273" s="33" t="s">
        <v>141</v>
      </c>
    </row>
    <row r="274" spans="1:15" ht="15" customHeight="1" outlineLevel="1" x14ac:dyDescent="0.25">
      <c r="A274" s="47" t="s">
        <v>4979</v>
      </c>
      <c r="B274" s="47" t="s">
        <v>4980</v>
      </c>
      <c r="C274" s="48"/>
      <c r="D274" s="171"/>
      <c r="E274" s="159" t="s">
        <v>123</v>
      </c>
      <c r="F274" s="72" t="s">
        <v>123</v>
      </c>
      <c r="G274" s="68"/>
      <c r="H274" s="69"/>
      <c r="I274" s="70">
        <f>+G274*H274</f>
        <v>0</v>
      </c>
      <c r="J274" s="71">
        <f>+H274*$K$2</f>
        <v>0</v>
      </c>
      <c r="K274" s="71">
        <f>+I274*$K$2</f>
        <v>0</v>
      </c>
      <c r="N274" s="33" t="s">
        <v>143</v>
      </c>
    </row>
    <row r="275" spans="1:15" ht="15" customHeight="1" x14ac:dyDescent="0.25">
      <c r="A275" s="43" t="s">
        <v>4981</v>
      </c>
      <c r="B275" s="43" t="s">
        <v>4982</v>
      </c>
      <c r="C275" s="44"/>
      <c r="D275" s="44"/>
      <c r="E275" s="158"/>
      <c r="F275" s="65"/>
      <c r="G275" s="61"/>
      <c r="H275" s="61"/>
      <c r="I275" s="61"/>
      <c r="J275" s="61"/>
      <c r="K275" s="61"/>
      <c r="N275" s="33" t="s">
        <v>142</v>
      </c>
    </row>
    <row r="276" spans="1:15" ht="15" customHeight="1" outlineLevel="1" x14ac:dyDescent="0.25">
      <c r="A276" s="47" t="s">
        <v>4983</v>
      </c>
      <c r="B276" s="47" t="s">
        <v>4984</v>
      </c>
      <c r="C276" s="48"/>
      <c r="D276" s="48"/>
      <c r="E276" s="116"/>
      <c r="F276" s="67"/>
      <c r="G276" s="52"/>
      <c r="H276" s="52"/>
      <c r="I276" s="52"/>
      <c r="J276" s="52"/>
      <c r="K276" s="52"/>
      <c r="N276" s="33" t="s">
        <v>142</v>
      </c>
    </row>
    <row r="277" spans="1:15" ht="15" customHeight="1" outlineLevel="2" x14ac:dyDescent="0.25">
      <c r="A277" s="50" t="s">
        <v>4985</v>
      </c>
      <c r="B277" s="50" t="s">
        <v>4986</v>
      </c>
      <c r="C277" s="48"/>
      <c r="D277" s="171"/>
      <c r="E277" s="116" t="s">
        <v>254</v>
      </c>
      <c r="F277" s="67" t="s">
        <v>58</v>
      </c>
      <c r="G277" s="68"/>
      <c r="H277" s="69"/>
      <c r="I277" s="70">
        <f t="shared" ref="I277:I287" si="73">+G277*H277</f>
        <v>0</v>
      </c>
      <c r="J277" s="71">
        <f t="shared" ref="J277:J287" si="74">+H277*$K$2</f>
        <v>0</v>
      </c>
      <c r="K277" s="71">
        <f t="shared" ref="K277:K287" si="75">+I277*$K$2</f>
        <v>0</v>
      </c>
      <c r="L277" s="2"/>
      <c r="N277" s="33" t="s">
        <v>141</v>
      </c>
    </row>
    <row r="278" spans="1:15" ht="15" customHeight="1" outlineLevel="2" x14ac:dyDescent="0.25">
      <c r="A278" s="50" t="s">
        <v>4987</v>
      </c>
      <c r="B278" s="50" t="s">
        <v>4988</v>
      </c>
      <c r="C278" s="48" t="s">
        <v>136</v>
      </c>
      <c r="D278" s="171"/>
      <c r="E278" s="116" t="s">
        <v>254</v>
      </c>
      <c r="F278" s="67" t="s">
        <v>58</v>
      </c>
      <c r="G278" s="68"/>
      <c r="H278" s="69"/>
      <c r="I278" s="70">
        <f t="shared" si="73"/>
        <v>0</v>
      </c>
      <c r="J278" s="71">
        <f t="shared" si="74"/>
        <v>0</v>
      </c>
      <c r="K278" s="71">
        <f t="shared" si="75"/>
        <v>0</v>
      </c>
      <c r="L278" s="2"/>
      <c r="N278" s="33" t="s">
        <v>141</v>
      </c>
    </row>
    <row r="279" spans="1:15" ht="15" customHeight="1" outlineLevel="2" x14ac:dyDescent="0.25">
      <c r="A279" s="50" t="s">
        <v>4989</v>
      </c>
      <c r="B279" s="50" t="s">
        <v>4990</v>
      </c>
      <c r="C279" s="48"/>
      <c r="D279" s="171"/>
      <c r="E279" s="116" t="s">
        <v>254</v>
      </c>
      <c r="F279" s="67" t="s">
        <v>58</v>
      </c>
      <c r="G279" s="68"/>
      <c r="H279" s="69"/>
      <c r="I279" s="70">
        <f t="shared" si="73"/>
        <v>0</v>
      </c>
      <c r="J279" s="71">
        <f t="shared" si="74"/>
        <v>0</v>
      </c>
      <c r="K279" s="71">
        <f t="shared" si="75"/>
        <v>0</v>
      </c>
      <c r="L279" s="2"/>
      <c r="N279" s="33" t="s">
        <v>141</v>
      </c>
    </row>
    <row r="280" spans="1:15" ht="15" customHeight="1" outlineLevel="2" x14ac:dyDescent="0.25">
      <c r="A280" s="50" t="s">
        <v>4991</v>
      </c>
      <c r="B280" s="50" t="s">
        <v>4992</v>
      </c>
      <c r="C280" s="48" t="s">
        <v>5668</v>
      </c>
      <c r="D280" s="171"/>
      <c r="E280" s="116" t="s">
        <v>55</v>
      </c>
      <c r="F280" s="67" t="s">
        <v>54</v>
      </c>
      <c r="G280" s="68"/>
      <c r="H280" s="69"/>
      <c r="I280" s="70">
        <f t="shared" si="73"/>
        <v>0</v>
      </c>
      <c r="J280" s="71">
        <f t="shared" si="74"/>
        <v>0</v>
      </c>
      <c r="K280" s="71">
        <f t="shared" si="75"/>
        <v>0</v>
      </c>
      <c r="L280" s="2"/>
      <c r="N280" s="33" t="s">
        <v>141</v>
      </c>
    </row>
    <row r="281" spans="1:15" ht="15" customHeight="1" outlineLevel="2" x14ac:dyDescent="0.25">
      <c r="A281" s="50" t="s">
        <v>4993</v>
      </c>
      <c r="B281" s="50" t="s">
        <v>5482</v>
      </c>
      <c r="C281" s="48"/>
      <c r="D281" s="167"/>
      <c r="E281" s="116" t="s">
        <v>254</v>
      </c>
      <c r="F281" s="67" t="s">
        <v>58</v>
      </c>
      <c r="G281" s="68"/>
      <c r="H281" s="69"/>
      <c r="I281" s="70">
        <f>+G281*H281</f>
        <v>0</v>
      </c>
      <c r="J281" s="71">
        <f t="shared" ref="J281:K283" si="76">+H281*$K$2</f>
        <v>0</v>
      </c>
      <c r="K281" s="71">
        <f t="shared" si="76"/>
        <v>0</v>
      </c>
      <c r="L281" s="36"/>
      <c r="M281" s="36"/>
      <c r="N281" s="46" t="s">
        <v>141</v>
      </c>
    </row>
    <row r="282" spans="1:15" ht="15" customHeight="1" outlineLevel="2" x14ac:dyDescent="0.25">
      <c r="A282" s="50" t="s">
        <v>5480</v>
      </c>
      <c r="B282" s="50" t="s">
        <v>5483</v>
      </c>
      <c r="C282" s="48" t="s">
        <v>132</v>
      </c>
      <c r="D282" s="167"/>
      <c r="E282" s="116" t="s">
        <v>254</v>
      </c>
      <c r="F282" s="67" t="s">
        <v>58</v>
      </c>
      <c r="G282" s="68"/>
      <c r="H282" s="69"/>
      <c r="I282" s="70">
        <f>+G282*H282</f>
        <v>0</v>
      </c>
      <c r="J282" s="71">
        <f t="shared" si="76"/>
        <v>0</v>
      </c>
      <c r="K282" s="71">
        <f t="shared" si="76"/>
        <v>0</v>
      </c>
      <c r="L282" s="36"/>
      <c r="M282" s="36"/>
      <c r="N282" s="46" t="s">
        <v>141</v>
      </c>
    </row>
    <row r="283" spans="1:15" s="1" customFormat="1" ht="15" customHeight="1" outlineLevel="2" x14ac:dyDescent="0.25">
      <c r="A283" s="50" t="s">
        <v>5481</v>
      </c>
      <c r="B283" s="50" t="s">
        <v>5484</v>
      </c>
      <c r="C283" s="48"/>
      <c r="D283" s="167"/>
      <c r="E283" s="116" t="s">
        <v>254</v>
      </c>
      <c r="F283" s="67" t="s">
        <v>58</v>
      </c>
      <c r="G283" s="68"/>
      <c r="H283" s="69"/>
      <c r="I283" s="70">
        <f>+G283*H283</f>
        <v>0</v>
      </c>
      <c r="J283" s="71">
        <f t="shared" si="76"/>
        <v>0</v>
      </c>
      <c r="K283" s="71">
        <f t="shared" si="76"/>
        <v>0</v>
      </c>
      <c r="L283" s="62"/>
      <c r="M283" s="62"/>
      <c r="N283" s="73" t="s">
        <v>141</v>
      </c>
      <c r="O283" s="38"/>
    </row>
    <row r="284" spans="1:15" ht="15" customHeight="1" outlineLevel="2" x14ac:dyDescent="0.25">
      <c r="A284" s="50" t="s">
        <v>5479</v>
      </c>
      <c r="B284" s="50" t="s">
        <v>4994</v>
      </c>
      <c r="C284" s="48"/>
      <c r="D284" s="171"/>
      <c r="E284" s="116" t="s">
        <v>254</v>
      </c>
      <c r="F284" s="67" t="s">
        <v>58</v>
      </c>
      <c r="G284" s="68"/>
      <c r="H284" s="69"/>
      <c r="I284" s="70">
        <f t="shared" si="73"/>
        <v>0</v>
      </c>
      <c r="J284" s="71">
        <f t="shared" si="74"/>
        <v>0</v>
      </c>
      <c r="K284" s="71">
        <f t="shared" si="75"/>
        <v>0</v>
      </c>
      <c r="L284" s="2"/>
      <c r="N284" s="33" t="s">
        <v>143</v>
      </c>
    </row>
    <row r="285" spans="1:15" ht="15" customHeight="1" outlineLevel="1" x14ac:dyDescent="0.25">
      <c r="A285" s="47" t="s">
        <v>4995</v>
      </c>
      <c r="B285" s="47" t="s">
        <v>4996</v>
      </c>
      <c r="C285" s="48"/>
      <c r="D285" s="171"/>
      <c r="E285" s="116" t="s">
        <v>254</v>
      </c>
      <c r="F285" s="67" t="s">
        <v>58</v>
      </c>
      <c r="G285" s="68"/>
      <c r="H285" s="69"/>
      <c r="I285" s="70">
        <f t="shared" si="73"/>
        <v>0</v>
      </c>
      <c r="J285" s="71">
        <f t="shared" si="74"/>
        <v>0</v>
      </c>
      <c r="K285" s="71">
        <f t="shared" si="75"/>
        <v>0</v>
      </c>
      <c r="N285" s="33" t="s">
        <v>141</v>
      </c>
    </row>
    <row r="286" spans="1:15" ht="15" customHeight="1" outlineLevel="1" x14ac:dyDescent="0.25">
      <c r="A286" s="47" t="s">
        <v>4997</v>
      </c>
      <c r="B286" s="47" t="s">
        <v>4998</v>
      </c>
      <c r="C286" s="48"/>
      <c r="D286" s="171"/>
      <c r="E286" s="116" t="s">
        <v>55</v>
      </c>
      <c r="F286" s="67" t="s">
        <v>54</v>
      </c>
      <c r="G286" s="68"/>
      <c r="H286" s="69"/>
      <c r="I286" s="70">
        <f t="shared" si="73"/>
        <v>0</v>
      </c>
      <c r="J286" s="71">
        <f t="shared" si="74"/>
        <v>0</v>
      </c>
      <c r="K286" s="71">
        <f t="shared" si="75"/>
        <v>0</v>
      </c>
      <c r="N286" s="33" t="s">
        <v>141</v>
      </c>
    </row>
    <row r="287" spans="1:15" ht="15" customHeight="1" outlineLevel="1" x14ac:dyDescent="0.25">
      <c r="A287" s="47" t="s">
        <v>4999</v>
      </c>
      <c r="B287" s="47" t="s">
        <v>5000</v>
      </c>
      <c r="C287" s="48"/>
      <c r="D287" s="171"/>
      <c r="E287" s="116" t="s">
        <v>55</v>
      </c>
      <c r="F287" s="67" t="s">
        <v>54</v>
      </c>
      <c r="G287" s="68"/>
      <c r="H287" s="69"/>
      <c r="I287" s="70">
        <f t="shared" si="73"/>
        <v>0</v>
      </c>
      <c r="J287" s="71">
        <f t="shared" si="74"/>
        <v>0</v>
      </c>
      <c r="K287" s="71">
        <f t="shared" si="75"/>
        <v>0</v>
      </c>
      <c r="N287" s="33" t="s">
        <v>141</v>
      </c>
    </row>
    <row r="288" spans="1:15" ht="15" customHeight="1" outlineLevel="1" x14ac:dyDescent="0.25">
      <c r="A288" s="47" t="s">
        <v>5001</v>
      </c>
      <c r="B288" s="47" t="s">
        <v>5002</v>
      </c>
      <c r="C288" s="48"/>
      <c r="D288" s="48"/>
      <c r="E288" s="116"/>
      <c r="F288" s="67"/>
      <c r="G288" s="52"/>
      <c r="H288" s="52"/>
      <c r="I288" s="52"/>
      <c r="J288" s="52"/>
      <c r="K288" s="52"/>
      <c r="N288" s="33" t="s">
        <v>142</v>
      </c>
    </row>
    <row r="289" spans="1:14" ht="15" customHeight="1" outlineLevel="2" x14ac:dyDescent="0.25">
      <c r="A289" s="50" t="s">
        <v>5003</v>
      </c>
      <c r="B289" s="50" t="s">
        <v>5004</v>
      </c>
      <c r="C289" s="48"/>
      <c r="D289" s="171"/>
      <c r="E289" s="116" t="s">
        <v>55</v>
      </c>
      <c r="F289" s="67" t="s">
        <v>54</v>
      </c>
      <c r="G289" s="68"/>
      <c r="H289" s="69"/>
      <c r="I289" s="70">
        <f t="shared" ref="I289:I296" si="77">+G289*H289</f>
        <v>0</v>
      </c>
      <c r="J289" s="71">
        <f t="shared" ref="J289:J296" si="78">+H289*$K$2</f>
        <v>0</v>
      </c>
      <c r="K289" s="71">
        <f t="shared" ref="K289:K296" si="79">+I289*$K$2</f>
        <v>0</v>
      </c>
      <c r="N289" s="33" t="s">
        <v>141</v>
      </c>
    </row>
    <row r="290" spans="1:14" ht="15" customHeight="1" outlineLevel="2" x14ac:dyDescent="0.25">
      <c r="A290" s="50" t="s">
        <v>5005</v>
      </c>
      <c r="B290" s="50" t="s">
        <v>5006</v>
      </c>
      <c r="C290" s="48" t="s">
        <v>5670</v>
      </c>
      <c r="D290" s="171"/>
      <c r="E290" s="116" t="s">
        <v>55</v>
      </c>
      <c r="F290" s="67" t="s">
        <v>54</v>
      </c>
      <c r="G290" s="68"/>
      <c r="H290" s="69"/>
      <c r="I290" s="70">
        <f t="shared" si="77"/>
        <v>0</v>
      </c>
      <c r="J290" s="71">
        <f t="shared" si="78"/>
        <v>0</v>
      </c>
      <c r="K290" s="71">
        <f t="shared" si="79"/>
        <v>0</v>
      </c>
      <c r="N290" s="33" t="s">
        <v>141</v>
      </c>
    </row>
    <row r="291" spans="1:14" ht="15" customHeight="1" outlineLevel="2" x14ac:dyDescent="0.25">
      <c r="A291" s="50" t="s">
        <v>5007</v>
      </c>
      <c r="B291" s="50" t="s">
        <v>5008</v>
      </c>
      <c r="C291" s="48"/>
      <c r="D291" s="171"/>
      <c r="E291" s="116" t="s">
        <v>55</v>
      </c>
      <c r="F291" s="67" t="s">
        <v>54</v>
      </c>
      <c r="G291" s="68"/>
      <c r="H291" s="69"/>
      <c r="I291" s="70">
        <f t="shared" si="77"/>
        <v>0</v>
      </c>
      <c r="J291" s="71">
        <f t="shared" si="78"/>
        <v>0</v>
      </c>
      <c r="K291" s="71">
        <f t="shared" si="79"/>
        <v>0</v>
      </c>
      <c r="N291" s="33" t="s">
        <v>141</v>
      </c>
    </row>
    <row r="292" spans="1:14" ht="15" customHeight="1" outlineLevel="2" x14ac:dyDescent="0.25">
      <c r="A292" s="50" t="s">
        <v>5009</v>
      </c>
      <c r="B292" s="50" t="s">
        <v>5010</v>
      </c>
      <c r="C292" s="48" t="s">
        <v>130</v>
      </c>
      <c r="D292" s="171"/>
      <c r="E292" s="116" t="s">
        <v>55</v>
      </c>
      <c r="F292" s="67" t="s">
        <v>54</v>
      </c>
      <c r="G292" s="68"/>
      <c r="H292" s="69"/>
      <c r="I292" s="70">
        <f t="shared" si="77"/>
        <v>0</v>
      </c>
      <c r="J292" s="71">
        <f t="shared" si="78"/>
        <v>0</v>
      </c>
      <c r="K292" s="71">
        <f t="shared" si="79"/>
        <v>0</v>
      </c>
      <c r="N292" s="33" t="s">
        <v>141</v>
      </c>
    </row>
    <row r="293" spans="1:14" ht="15" customHeight="1" outlineLevel="2" x14ac:dyDescent="0.25">
      <c r="A293" s="50" t="s">
        <v>5011</v>
      </c>
      <c r="B293" s="50" t="s">
        <v>5012</v>
      </c>
      <c r="C293" s="48"/>
      <c r="D293" s="171"/>
      <c r="E293" s="116" t="s">
        <v>55</v>
      </c>
      <c r="F293" s="67" t="s">
        <v>54</v>
      </c>
      <c r="G293" s="68"/>
      <c r="H293" s="69"/>
      <c r="I293" s="70">
        <f t="shared" si="77"/>
        <v>0</v>
      </c>
      <c r="J293" s="71">
        <f t="shared" si="78"/>
        <v>0</v>
      </c>
      <c r="K293" s="71">
        <f t="shared" si="79"/>
        <v>0</v>
      </c>
      <c r="N293" s="33" t="s">
        <v>141</v>
      </c>
    </row>
    <row r="294" spans="1:14" ht="15" customHeight="1" outlineLevel="2" x14ac:dyDescent="0.25">
      <c r="A294" s="50" t="s">
        <v>5013</v>
      </c>
      <c r="B294" s="50" t="s">
        <v>5014</v>
      </c>
      <c r="C294" s="48"/>
      <c r="D294" s="171"/>
      <c r="E294" s="116" t="s">
        <v>55</v>
      </c>
      <c r="F294" s="67" t="s">
        <v>54</v>
      </c>
      <c r="G294" s="68"/>
      <c r="H294" s="69"/>
      <c r="I294" s="70">
        <f t="shared" si="77"/>
        <v>0</v>
      </c>
      <c r="J294" s="71">
        <f t="shared" si="78"/>
        <v>0</v>
      </c>
      <c r="K294" s="71">
        <f t="shared" si="79"/>
        <v>0</v>
      </c>
      <c r="N294" s="33" t="s">
        <v>143</v>
      </c>
    </row>
    <row r="295" spans="1:14" ht="15" customHeight="1" outlineLevel="1" x14ac:dyDescent="0.25">
      <c r="A295" s="47" t="s">
        <v>5015</v>
      </c>
      <c r="B295" s="47" t="s">
        <v>5016</v>
      </c>
      <c r="C295" s="48" t="s">
        <v>5672</v>
      </c>
      <c r="D295" s="171"/>
      <c r="E295" s="116" t="s">
        <v>55</v>
      </c>
      <c r="F295" s="67" t="s">
        <v>54</v>
      </c>
      <c r="G295" s="68"/>
      <c r="H295" s="69"/>
      <c r="I295" s="70">
        <f t="shared" si="77"/>
        <v>0</v>
      </c>
      <c r="J295" s="71">
        <f t="shared" si="78"/>
        <v>0</v>
      </c>
      <c r="K295" s="71">
        <f t="shared" si="79"/>
        <v>0</v>
      </c>
      <c r="N295" s="33" t="s">
        <v>141</v>
      </c>
    </row>
    <row r="296" spans="1:14" ht="15" customHeight="1" outlineLevel="1" x14ac:dyDescent="0.25">
      <c r="A296" s="47" t="s">
        <v>5017</v>
      </c>
      <c r="B296" s="47" t="s">
        <v>5018</v>
      </c>
      <c r="C296" s="48"/>
      <c r="D296" s="171"/>
      <c r="E296" s="116" t="s">
        <v>73</v>
      </c>
      <c r="F296" s="67" t="s">
        <v>72</v>
      </c>
      <c r="G296" s="68"/>
      <c r="H296" s="69"/>
      <c r="I296" s="70">
        <f t="shared" si="77"/>
        <v>0</v>
      </c>
      <c r="J296" s="71">
        <f t="shared" si="78"/>
        <v>0</v>
      </c>
      <c r="K296" s="71">
        <f t="shared" si="79"/>
        <v>0</v>
      </c>
      <c r="N296" s="33" t="s">
        <v>141</v>
      </c>
    </row>
    <row r="297" spans="1:14" ht="15" customHeight="1" outlineLevel="1" x14ac:dyDescent="0.25">
      <c r="A297" s="47" t="s">
        <v>5019</v>
      </c>
      <c r="B297" s="47" t="s">
        <v>5020</v>
      </c>
      <c r="C297" s="48"/>
      <c r="D297" s="48"/>
      <c r="E297" s="116"/>
      <c r="F297" s="67"/>
      <c r="G297" s="52"/>
      <c r="H297" s="52"/>
      <c r="I297" s="52"/>
      <c r="J297" s="52"/>
      <c r="K297" s="52"/>
      <c r="N297" s="33" t="s">
        <v>142</v>
      </c>
    </row>
    <row r="298" spans="1:14" ht="15" customHeight="1" outlineLevel="2" x14ac:dyDescent="0.25">
      <c r="A298" s="50" t="s">
        <v>5021</v>
      </c>
      <c r="B298" s="50" t="s">
        <v>5022</v>
      </c>
      <c r="C298" s="48" t="s">
        <v>126</v>
      </c>
      <c r="D298" s="171"/>
      <c r="E298" s="116" t="s">
        <v>73</v>
      </c>
      <c r="F298" s="67" t="s">
        <v>72</v>
      </c>
      <c r="G298" s="68"/>
      <c r="H298" s="69"/>
      <c r="I298" s="70">
        <f>+G298*H298</f>
        <v>0</v>
      </c>
      <c r="J298" s="71">
        <f t="shared" ref="J298:K302" si="80">+H298*$K$2</f>
        <v>0</v>
      </c>
      <c r="K298" s="71">
        <f t="shared" si="80"/>
        <v>0</v>
      </c>
      <c r="N298" s="33" t="s">
        <v>141</v>
      </c>
    </row>
    <row r="299" spans="1:14" ht="15" customHeight="1" outlineLevel="2" x14ac:dyDescent="0.25">
      <c r="A299" s="50" t="s">
        <v>5023</v>
      </c>
      <c r="B299" s="50" t="s">
        <v>5024</v>
      </c>
      <c r="C299" s="48"/>
      <c r="D299" s="171"/>
      <c r="E299" s="116" t="s">
        <v>73</v>
      </c>
      <c r="F299" s="67" t="s">
        <v>72</v>
      </c>
      <c r="G299" s="68"/>
      <c r="H299" s="69"/>
      <c r="I299" s="70">
        <f>+G299*H299</f>
        <v>0</v>
      </c>
      <c r="J299" s="71">
        <f t="shared" si="80"/>
        <v>0</v>
      </c>
      <c r="K299" s="71">
        <f t="shared" si="80"/>
        <v>0</v>
      </c>
      <c r="N299" s="33" t="s">
        <v>141</v>
      </c>
    </row>
    <row r="300" spans="1:14" ht="15" customHeight="1" outlineLevel="2" x14ac:dyDescent="0.25">
      <c r="A300" s="50" t="s">
        <v>5025</v>
      </c>
      <c r="B300" s="50" t="s">
        <v>5026</v>
      </c>
      <c r="C300" s="48" t="s">
        <v>5670</v>
      </c>
      <c r="D300" s="171"/>
      <c r="E300" s="116" t="s">
        <v>73</v>
      </c>
      <c r="F300" s="67" t="s">
        <v>72</v>
      </c>
      <c r="G300" s="68"/>
      <c r="H300" s="69"/>
      <c r="I300" s="70">
        <f>+G300*H300</f>
        <v>0</v>
      </c>
      <c r="J300" s="71">
        <f t="shared" si="80"/>
        <v>0</v>
      </c>
      <c r="K300" s="71">
        <f t="shared" si="80"/>
        <v>0</v>
      </c>
      <c r="N300" s="33" t="s">
        <v>141</v>
      </c>
    </row>
    <row r="301" spans="1:14" ht="15" customHeight="1" outlineLevel="2" x14ac:dyDescent="0.25">
      <c r="A301" s="50" t="s">
        <v>5027</v>
      </c>
      <c r="B301" s="50" t="s">
        <v>5028</v>
      </c>
      <c r="C301" s="48"/>
      <c r="D301" s="171"/>
      <c r="E301" s="116" t="s">
        <v>73</v>
      </c>
      <c r="F301" s="67" t="s">
        <v>72</v>
      </c>
      <c r="G301" s="68"/>
      <c r="H301" s="69"/>
      <c r="I301" s="70">
        <f>+G301*H301</f>
        <v>0</v>
      </c>
      <c r="J301" s="71">
        <f t="shared" si="80"/>
        <v>0</v>
      </c>
      <c r="K301" s="71">
        <f t="shared" si="80"/>
        <v>0</v>
      </c>
      <c r="N301" s="33" t="s">
        <v>143</v>
      </c>
    </row>
    <row r="302" spans="1:14" ht="15" customHeight="1" outlineLevel="1" x14ac:dyDescent="0.25">
      <c r="A302" s="47" t="s">
        <v>5029</v>
      </c>
      <c r="B302" s="47" t="s">
        <v>5030</v>
      </c>
      <c r="C302" s="48"/>
      <c r="D302" s="171"/>
      <c r="E302" s="159" t="s">
        <v>123</v>
      </c>
      <c r="F302" s="72" t="s">
        <v>123</v>
      </c>
      <c r="G302" s="68"/>
      <c r="H302" s="69"/>
      <c r="I302" s="70">
        <f>+G302*H302</f>
        <v>0</v>
      </c>
      <c r="J302" s="71">
        <f t="shared" si="80"/>
        <v>0</v>
      </c>
      <c r="K302" s="71">
        <f t="shared" si="80"/>
        <v>0</v>
      </c>
      <c r="L302" s="36"/>
      <c r="N302" s="33" t="s">
        <v>143</v>
      </c>
    </row>
    <row r="303" spans="1:14" ht="15" customHeight="1" x14ac:dyDescent="0.25">
      <c r="A303" s="43" t="s">
        <v>5031</v>
      </c>
      <c r="B303" s="43" t="s">
        <v>5032</v>
      </c>
      <c r="C303" s="44"/>
      <c r="D303" s="44"/>
      <c r="E303" s="158"/>
      <c r="F303" s="65"/>
      <c r="G303" s="61"/>
      <c r="H303" s="61"/>
      <c r="I303" s="61"/>
      <c r="J303" s="61"/>
      <c r="K303" s="61"/>
      <c r="L303" s="36"/>
      <c r="N303" s="33" t="s">
        <v>142</v>
      </c>
    </row>
    <row r="304" spans="1:14" ht="15" customHeight="1" outlineLevel="1" x14ac:dyDescent="0.25">
      <c r="A304" s="47" t="s">
        <v>5033</v>
      </c>
      <c r="B304" s="47" t="s">
        <v>5034</v>
      </c>
      <c r="C304" s="48"/>
      <c r="D304" s="48"/>
      <c r="E304" s="116"/>
      <c r="F304" s="67"/>
      <c r="G304" s="52"/>
      <c r="H304" s="52"/>
      <c r="I304" s="52"/>
      <c r="J304" s="52"/>
      <c r="K304" s="52"/>
      <c r="N304" s="33" t="s">
        <v>142</v>
      </c>
    </row>
    <row r="305" spans="1:15" ht="15" customHeight="1" outlineLevel="2" x14ac:dyDescent="0.25">
      <c r="A305" s="50" t="s">
        <v>5035</v>
      </c>
      <c r="B305" s="50" t="s">
        <v>5036</v>
      </c>
      <c r="C305" s="48"/>
      <c r="D305" s="171"/>
      <c r="E305" s="116" t="s">
        <v>254</v>
      </c>
      <c r="F305" s="67" t="s">
        <v>58</v>
      </c>
      <c r="G305" s="68"/>
      <c r="H305" s="69"/>
      <c r="I305" s="70">
        <f t="shared" ref="I305:I319" si="81">+G305*H305</f>
        <v>0</v>
      </c>
      <c r="J305" s="71">
        <f t="shared" ref="J305:J319" si="82">+H305*$K$2</f>
        <v>0</v>
      </c>
      <c r="K305" s="71">
        <f t="shared" ref="K305:K319" si="83">+I305*$K$2</f>
        <v>0</v>
      </c>
      <c r="L305" s="2"/>
      <c r="N305" s="33" t="s">
        <v>141</v>
      </c>
    </row>
    <row r="306" spans="1:15" ht="15" customHeight="1" outlineLevel="2" x14ac:dyDescent="0.25">
      <c r="A306" s="50" t="s">
        <v>5037</v>
      </c>
      <c r="B306" s="50" t="s">
        <v>5038</v>
      </c>
      <c r="C306" s="48" t="s">
        <v>136</v>
      </c>
      <c r="D306" s="171"/>
      <c r="E306" s="116" t="s">
        <v>254</v>
      </c>
      <c r="F306" s="67" t="s">
        <v>58</v>
      </c>
      <c r="G306" s="68"/>
      <c r="H306" s="69"/>
      <c r="I306" s="70">
        <f t="shared" si="81"/>
        <v>0</v>
      </c>
      <c r="J306" s="71">
        <f t="shared" si="82"/>
        <v>0</v>
      </c>
      <c r="K306" s="71">
        <f t="shared" si="83"/>
        <v>0</v>
      </c>
      <c r="L306" s="2"/>
      <c r="N306" s="33" t="s">
        <v>141</v>
      </c>
    </row>
    <row r="307" spans="1:15" ht="15" customHeight="1" outlineLevel="2" x14ac:dyDescent="0.25">
      <c r="A307" s="50" t="s">
        <v>5039</v>
      </c>
      <c r="B307" s="50" t="s">
        <v>5040</v>
      </c>
      <c r="C307" s="48"/>
      <c r="D307" s="171"/>
      <c r="E307" s="116" t="s">
        <v>254</v>
      </c>
      <c r="F307" s="67" t="s">
        <v>58</v>
      </c>
      <c r="G307" s="68"/>
      <c r="H307" s="69"/>
      <c r="I307" s="70">
        <f t="shared" si="81"/>
        <v>0</v>
      </c>
      <c r="J307" s="71">
        <f t="shared" si="82"/>
        <v>0</v>
      </c>
      <c r="K307" s="71">
        <f t="shared" si="83"/>
        <v>0</v>
      </c>
      <c r="L307" s="2"/>
      <c r="N307" s="33" t="s">
        <v>141</v>
      </c>
    </row>
    <row r="308" spans="1:15" ht="15" customHeight="1" outlineLevel="2" x14ac:dyDescent="0.25">
      <c r="A308" s="50" t="s">
        <v>5041</v>
      </c>
      <c r="B308" s="50" t="s">
        <v>5042</v>
      </c>
      <c r="C308" s="48" t="s">
        <v>5668</v>
      </c>
      <c r="D308" s="171"/>
      <c r="E308" s="116" t="s">
        <v>55</v>
      </c>
      <c r="F308" s="67" t="s">
        <v>54</v>
      </c>
      <c r="G308" s="68"/>
      <c r="H308" s="69"/>
      <c r="I308" s="70">
        <f t="shared" si="81"/>
        <v>0</v>
      </c>
      <c r="J308" s="71">
        <f t="shared" si="82"/>
        <v>0</v>
      </c>
      <c r="K308" s="71">
        <f t="shared" si="83"/>
        <v>0</v>
      </c>
      <c r="L308" s="2"/>
      <c r="N308" s="33" t="s">
        <v>141</v>
      </c>
    </row>
    <row r="309" spans="1:15" ht="15" customHeight="1" outlineLevel="2" x14ac:dyDescent="0.25">
      <c r="A309" s="50" t="s">
        <v>5043</v>
      </c>
      <c r="B309" s="50" t="s">
        <v>5488</v>
      </c>
      <c r="C309" s="48"/>
      <c r="D309" s="167"/>
      <c r="E309" s="116" t="s">
        <v>254</v>
      </c>
      <c r="F309" s="67" t="s">
        <v>58</v>
      </c>
      <c r="G309" s="68"/>
      <c r="H309" s="69"/>
      <c r="I309" s="70">
        <f>+G309*H309</f>
        <v>0</v>
      </c>
      <c r="J309" s="71">
        <f t="shared" ref="J309:K311" si="84">+H309*$K$2</f>
        <v>0</v>
      </c>
      <c r="K309" s="71">
        <f t="shared" si="84"/>
        <v>0</v>
      </c>
      <c r="L309" s="36"/>
      <c r="M309" s="36"/>
      <c r="N309" s="46" t="s">
        <v>141</v>
      </c>
    </row>
    <row r="310" spans="1:15" ht="15" customHeight="1" outlineLevel="2" x14ac:dyDescent="0.25">
      <c r="A310" s="50" t="s">
        <v>5485</v>
      </c>
      <c r="B310" s="50" t="s">
        <v>5489</v>
      </c>
      <c r="C310" s="48" t="s">
        <v>132</v>
      </c>
      <c r="D310" s="167"/>
      <c r="E310" s="116" t="s">
        <v>254</v>
      </c>
      <c r="F310" s="67" t="s">
        <v>58</v>
      </c>
      <c r="G310" s="68"/>
      <c r="H310" s="69"/>
      <c r="I310" s="70">
        <f>+G310*H310</f>
        <v>0</v>
      </c>
      <c r="J310" s="71">
        <f t="shared" si="84"/>
        <v>0</v>
      </c>
      <c r="K310" s="71">
        <f t="shared" si="84"/>
        <v>0</v>
      </c>
      <c r="L310" s="36"/>
      <c r="M310" s="36"/>
      <c r="N310" s="46" t="s">
        <v>141</v>
      </c>
    </row>
    <row r="311" spans="1:15" s="1" customFormat="1" ht="15" customHeight="1" outlineLevel="2" x14ac:dyDescent="0.25">
      <c r="A311" s="50" t="s">
        <v>5486</v>
      </c>
      <c r="B311" s="50" t="s">
        <v>5490</v>
      </c>
      <c r="C311" s="48"/>
      <c r="D311" s="167"/>
      <c r="E311" s="116" t="s">
        <v>254</v>
      </c>
      <c r="F311" s="67" t="s">
        <v>58</v>
      </c>
      <c r="G311" s="68"/>
      <c r="H311" s="69"/>
      <c r="I311" s="70">
        <f>+G311*H311</f>
        <v>0</v>
      </c>
      <c r="J311" s="71">
        <f t="shared" si="84"/>
        <v>0</v>
      </c>
      <c r="K311" s="71">
        <f t="shared" si="84"/>
        <v>0</v>
      </c>
      <c r="L311" s="62"/>
      <c r="M311" s="62"/>
      <c r="N311" s="73" t="s">
        <v>141</v>
      </c>
      <c r="O311" s="38"/>
    </row>
    <row r="312" spans="1:15" ht="15" customHeight="1" outlineLevel="2" x14ac:dyDescent="0.25">
      <c r="A312" s="50" t="s">
        <v>5487</v>
      </c>
      <c r="B312" s="50" t="s">
        <v>5044</v>
      </c>
      <c r="C312" s="48"/>
      <c r="D312" s="171"/>
      <c r="E312" s="116" t="s">
        <v>254</v>
      </c>
      <c r="F312" s="67" t="s">
        <v>58</v>
      </c>
      <c r="G312" s="68"/>
      <c r="H312" s="69"/>
      <c r="I312" s="70">
        <f t="shared" si="81"/>
        <v>0</v>
      </c>
      <c r="J312" s="71">
        <f t="shared" si="82"/>
        <v>0</v>
      </c>
      <c r="K312" s="71">
        <f t="shared" si="83"/>
        <v>0</v>
      </c>
      <c r="L312" s="2"/>
      <c r="N312" s="33" t="s">
        <v>143</v>
      </c>
    </row>
    <row r="313" spans="1:15" ht="15" customHeight="1" outlineLevel="1" x14ac:dyDescent="0.25">
      <c r="A313" s="47" t="s">
        <v>5045</v>
      </c>
      <c r="B313" s="47" t="s">
        <v>5046</v>
      </c>
      <c r="C313" s="48"/>
      <c r="D313" s="171"/>
      <c r="E313" s="116" t="s">
        <v>55</v>
      </c>
      <c r="F313" s="67" t="s">
        <v>54</v>
      </c>
      <c r="G313" s="68"/>
      <c r="H313" s="69"/>
      <c r="I313" s="70">
        <f t="shared" si="81"/>
        <v>0</v>
      </c>
      <c r="J313" s="71">
        <f t="shared" si="82"/>
        <v>0</v>
      </c>
      <c r="K313" s="71">
        <f t="shared" si="83"/>
        <v>0</v>
      </c>
      <c r="N313" s="33" t="s">
        <v>141</v>
      </c>
    </row>
    <row r="314" spans="1:15" ht="15" customHeight="1" outlineLevel="1" x14ac:dyDescent="0.25">
      <c r="A314" s="47" t="s">
        <v>5047</v>
      </c>
      <c r="B314" s="47" t="s">
        <v>5048</v>
      </c>
      <c r="C314" s="48"/>
      <c r="D314" s="171"/>
      <c r="E314" s="116" t="s">
        <v>55</v>
      </c>
      <c r="F314" s="67" t="s">
        <v>54</v>
      </c>
      <c r="G314" s="68"/>
      <c r="H314" s="69"/>
      <c r="I314" s="70">
        <f t="shared" si="81"/>
        <v>0</v>
      </c>
      <c r="J314" s="71">
        <f t="shared" si="82"/>
        <v>0</v>
      </c>
      <c r="K314" s="71">
        <f t="shared" si="83"/>
        <v>0</v>
      </c>
      <c r="N314" s="33" t="s">
        <v>141</v>
      </c>
    </row>
    <row r="315" spans="1:15" ht="15" customHeight="1" outlineLevel="1" x14ac:dyDescent="0.25">
      <c r="A315" s="47" t="s">
        <v>5049</v>
      </c>
      <c r="B315" s="47" t="s">
        <v>5050</v>
      </c>
      <c r="C315" s="48"/>
      <c r="D315" s="171"/>
      <c r="E315" s="116" t="s">
        <v>73</v>
      </c>
      <c r="F315" s="67" t="s">
        <v>72</v>
      </c>
      <c r="G315" s="68"/>
      <c r="H315" s="69"/>
      <c r="I315" s="70">
        <f t="shared" si="81"/>
        <v>0</v>
      </c>
      <c r="J315" s="71">
        <f t="shared" si="82"/>
        <v>0</v>
      </c>
      <c r="K315" s="71">
        <f t="shared" si="83"/>
        <v>0</v>
      </c>
      <c r="N315" s="33" t="s">
        <v>141</v>
      </c>
    </row>
    <row r="316" spans="1:15" ht="15" customHeight="1" outlineLevel="1" x14ac:dyDescent="0.25">
      <c r="A316" s="47" t="s">
        <v>5051</v>
      </c>
      <c r="B316" s="47" t="s">
        <v>5052</v>
      </c>
      <c r="C316" s="48"/>
      <c r="D316" s="171"/>
      <c r="E316" s="116" t="s">
        <v>73</v>
      </c>
      <c r="F316" s="67" t="s">
        <v>72</v>
      </c>
      <c r="G316" s="68"/>
      <c r="H316" s="69"/>
      <c r="I316" s="70">
        <f t="shared" si="81"/>
        <v>0</v>
      </c>
      <c r="J316" s="71">
        <f t="shared" si="82"/>
        <v>0</v>
      </c>
      <c r="K316" s="71">
        <f t="shared" si="83"/>
        <v>0</v>
      </c>
      <c r="N316" s="33" t="s">
        <v>141</v>
      </c>
    </row>
    <row r="317" spans="1:15" ht="15" customHeight="1" outlineLevel="1" x14ac:dyDescent="0.25">
      <c r="A317" s="47" t="s">
        <v>5053</v>
      </c>
      <c r="B317" s="47" t="s">
        <v>5054</v>
      </c>
      <c r="C317" s="48"/>
      <c r="D317" s="171"/>
      <c r="E317" s="116" t="s">
        <v>73</v>
      </c>
      <c r="F317" s="67" t="s">
        <v>72</v>
      </c>
      <c r="G317" s="68"/>
      <c r="H317" s="69"/>
      <c r="I317" s="70">
        <f t="shared" si="81"/>
        <v>0</v>
      </c>
      <c r="J317" s="71">
        <f t="shared" si="82"/>
        <v>0</v>
      </c>
      <c r="K317" s="71">
        <f t="shared" si="83"/>
        <v>0</v>
      </c>
      <c r="N317" s="33" t="s">
        <v>141</v>
      </c>
    </row>
    <row r="318" spans="1:15" ht="15" customHeight="1" outlineLevel="1" x14ac:dyDescent="0.25">
      <c r="A318" s="47" t="s">
        <v>5055</v>
      </c>
      <c r="B318" s="47" t="s">
        <v>5056</v>
      </c>
      <c r="C318" s="48"/>
      <c r="D318" s="171"/>
      <c r="E318" s="116" t="s">
        <v>34</v>
      </c>
      <c r="F318" s="67" t="s">
        <v>33</v>
      </c>
      <c r="G318" s="68"/>
      <c r="H318" s="69"/>
      <c r="I318" s="70">
        <f t="shared" si="81"/>
        <v>0</v>
      </c>
      <c r="J318" s="71">
        <f t="shared" si="82"/>
        <v>0</v>
      </c>
      <c r="K318" s="71">
        <f t="shared" si="83"/>
        <v>0</v>
      </c>
      <c r="N318" s="33" t="s">
        <v>141</v>
      </c>
    </row>
    <row r="319" spans="1:15" ht="15" customHeight="1" outlineLevel="1" x14ac:dyDescent="0.25">
      <c r="A319" s="47" t="s">
        <v>5057</v>
      </c>
      <c r="B319" s="47" t="s">
        <v>5058</v>
      </c>
      <c r="C319" s="48"/>
      <c r="D319" s="171"/>
      <c r="E319" s="116" t="s">
        <v>34</v>
      </c>
      <c r="F319" s="67" t="s">
        <v>33</v>
      </c>
      <c r="G319" s="68"/>
      <c r="H319" s="69"/>
      <c r="I319" s="70">
        <f t="shared" si="81"/>
        <v>0</v>
      </c>
      <c r="J319" s="71">
        <f t="shared" si="82"/>
        <v>0</v>
      </c>
      <c r="K319" s="71">
        <f t="shared" si="83"/>
        <v>0</v>
      </c>
      <c r="N319" s="33" t="s">
        <v>141</v>
      </c>
    </row>
    <row r="320" spans="1:15" ht="15" customHeight="1" outlineLevel="1" x14ac:dyDescent="0.25">
      <c r="A320" s="47" t="s">
        <v>5059</v>
      </c>
      <c r="B320" s="47" t="s">
        <v>5060</v>
      </c>
      <c r="C320" s="48"/>
      <c r="D320" s="48"/>
      <c r="E320" s="116"/>
      <c r="F320" s="67"/>
      <c r="G320" s="52"/>
      <c r="H320" s="52"/>
      <c r="I320" s="52"/>
      <c r="J320" s="52"/>
      <c r="K320" s="52"/>
      <c r="N320" s="33" t="s">
        <v>142</v>
      </c>
    </row>
    <row r="321" spans="1:14" ht="15" customHeight="1" outlineLevel="2" x14ac:dyDescent="0.25">
      <c r="A321" s="50" t="s">
        <v>5061</v>
      </c>
      <c r="B321" s="50" t="s">
        <v>5062</v>
      </c>
      <c r="C321" s="48" t="s">
        <v>5668</v>
      </c>
      <c r="D321" s="171"/>
      <c r="E321" s="116" t="s">
        <v>73</v>
      </c>
      <c r="F321" s="67" t="s">
        <v>72</v>
      </c>
      <c r="G321" s="68"/>
      <c r="H321" s="69"/>
      <c r="I321" s="70">
        <f t="shared" ref="I321:I330" si="85">+G321*H321</f>
        <v>0</v>
      </c>
      <c r="J321" s="71">
        <f t="shared" ref="J321:J330" si="86">+H321*$K$2</f>
        <v>0</v>
      </c>
      <c r="K321" s="71">
        <f t="shared" ref="K321:K330" si="87">+I321*$K$2</f>
        <v>0</v>
      </c>
      <c r="N321" s="33" t="s">
        <v>141</v>
      </c>
    </row>
    <row r="322" spans="1:14" ht="15" customHeight="1" outlineLevel="2" x14ac:dyDescent="0.25">
      <c r="A322" s="50" t="s">
        <v>5063</v>
      </c>
      <c r="B322" s="50" t="s">
        <v>5064</v>
      </c>
      <c r="C322" s="48"/>
      <c r="D322" s="171"/>
      <c r="E322" s="116" t="s">
        <v>73</v>
      </c>
      <c r="F322" s="67" t="s">
        <v>72</v>
      </c>
      <c r="G322" s="68"/>
      <c r="H322" s="69"/>
      <c r="I322" s="70">
        <f t="shared" si="85"/>
        <v>0</v>
      </c>
      <c r="J322" s="71">
        <f t="shared" si="86"/>
        <v>0</v>
      </c>
      <c r="K322" s="71">
        <f t="shared" si="87"/>
        <v>0</v>
      </c>
      <c r="N322" s="33" t="s">
        <v>141</v>
      </c>
    </row>
    <row r="323" spans="1:14" ht="15" customHeight="1" outlineLevel="2" x14ac:dyDescent="0.25">
      <c r="A323" s="50" t="s">
        <v>5065</v>
      </c>
      <c r="B323" s="50" t="s">
        <v>5066</v>
      </c>
      <c r="C323" s="48"/>
      <c r="D323" s="171"/>
      <c r="E323" s="116" t="s">
        <v>73</v>
      </c>
      <c r="F323" s="67" t="s">
        <v>72</v>
      </c>
      <c r="G323" s="68"/>
      <c r="H323" s="69"/>
      <c r="I323" s="70">
        <f t="shared" si="85"/>
        <v>0</v>
      </c>
      <c r="J323" s="71">
        <f t="shared" si="86"/>
        <v>0</v>
      </c>
      <c r="K323" s="71">
        <f t="shared" si="87"/>
        <v>0</v>
      </c>
      <c r="L323" s="2"/>
      <c r="N323" s="33" t="s">
        <v>141</v>
      </c>
    </row>
    <row r="324" spans="1:14" ht="15" customHeight="1" outlineLevel="2" x14ac:dyDescent="0.25">
      <c r="A324" s="50" t="s">
        <v>5067</v>
      </c>
      <c r="B324" s="50" t="s">
        <v>5068</v>
      </c>
      <c r="C324" s="48"/>
      <c r="D324" s="171"/>
      <c r="E324" s="116" t="s">
        <v>73</v>
      </c>
      <c r="F324" s="67" t="s">
        <v>72</v>
      </c>
      <c r="G324" s="68"/>
      <c r="H324" s="69"/>
      <c r="I324" s="70">
        <f t="shared" si="85"/>
        <v>0</v>
      </c>
      <c r="J324" s="71">
        <f t="shared" si="86"/>
        <v>0</v>
      </c>
      <c r="K324" s="71">
        <f t="shared" si="87"/>
        <v>0</v>
      </c>
      <c r="L324" s="2"/>
      <c r="N324" s="33" t="s">
        <v>141</v>
      </c>
    </row>
    <row r="325" spans="1:14" ht="15" customHeight="1" outlineLevel="2" x14ac:dyDescent="0.25">
      <c r="A325" s="50" t="s">
        <v>5069</v>
      </c>
      <c r="B325" s="50" t="s">
        <v>5070</v>
      </c>
      <c r="C325" s="48"/>
      <c r="D325" s="171"/>
      <c r="E325" s="116" t="s">
        <v>73</v>
      </c>
      <c r="F325" s="67" t="s">
        <v>72</v>
      </c>
      <c r="G325" s="68"/>
      <c r="H325" s="69"/>
      <c r="I325" s="70">
        <f t="shared" si="85"/>
        <v>0</v>
      </c>
      <c r="J325" s="71">
        <f t="shared" si="86"/>
        <v>0</v>
      </c>
      <c r="K325" s="71">
        <f t="shared" si="87"/>
        <v>0</v>
      </c>
      <c r="L325" s="2"/>
      <c r="N325" s="33" t="s">
        <v>141</v>
      </c>
    </row>
    <row r="326" spans="1:14" ht="15" customHeight="1" outlineLevel="2" x14ac:dyDescent="0.25">
      <c r="A326" s="50" t="s">
        <v>5071</v>
      </c>
      <c r="B326" s="50" t="s">
        <v>5072</v>
      </c>
      <c r="C326" s="48"/>
      <c r="D326" s="171"/>
      <c r="E326" s="116" t="s">
        <v>73</v>
      </c>
      <c r="F326" s="67" t="s">
        <v>72</v>
      </c>
      <c r="G326" s="68"/>
      <c r="H326" s="69"/>
      <c r="I326" s="70">
        <f t="shared" si="85"/>
        <v>0</v>
      </c>
      <c r="J326" s="71">
        <f t="shared" si="86"/>
        <v>0</v>
      </c>
      <c r="K326" s="71">
        <f t="shared" si="87"/>
        <v>0</v>
      </c>
      <c r="N326" s="33" t="s">
        <v>143</v>
      </c>
    </row>
    <row r="327" spans="1:14" ht="15" customHeight="1" outlineLevel="1" x14ac:dyDescent="0.25">
      <c r="A327" s="47" t="s">
        <v>5073</v>
      </c>
      <c r="B327" s="47" t="s">
        <v>5074</v>
      </c>
      <c r="C327" s="48"/>
      <c r="D327" s="171"/>
      <c r="E327" s="116" t="s">
        <v>73</v>
      </c>
      <c r="F327" s="67" t="s">
        <v>72</v>
      </c>
      <c r="G327" s="68"/>
      <c r="H327" s="69"/>
      <c r="I327" s="70">
        <f t="shared" si="85"/>
        <v>0</v>
      </c>
      <c r="J327" s="71">
        <f t="shared" si="86"/>
        <v>0</v>
      </c>
      <c r="K327" s="71">
        <f t="shared" si="87"/>
        <v>0</v>
      </c>
      <c r="N327" s="33" t="s">
        <v>141</v>
      </c>
    </row>
    <row r="328" spans="1:14" ht="15" customHeight="1" outlineLevel="1" x14ac:dyDescent="0.25">
      <c r="A328" s="47" t="s">
        <v>5075</v>
      </c>
      <c r="B328" s="47" t="s">
        <v>5076</v>
      </c>
      <c r="C328" s="48"/>
      <c r="D328" s="171"/>
      <c r="E328" s="116" t="s">
        <v>34</v>
      </c>
      <c r="F328" s="67" t="s">
        <v>33</v>
      </c>
      <c r="G328" s="68"/>
      <c r="H328" s="69"/>
      <c r="I328" s="70">
        <f t="shared" si="85"/>
        <v>0</v>
      </c>
      <c r="J328" s="71">
        <f t="shared" si="86"/>
        <v>0</v>
      </c>
      <c r="K328" s="71">
        <f t="shared" si="87"/>
        <v>0</v>
      </c>
      <c r="L328" s="2"/>
      <c r="N328" s="33" t="s">
        <v>141</v>
      </c>
    </row>
    <row r="329" spans="1:14" ht="15" customHeight="1" outlineLevel="1" x14ac:dyDescent="0.25">
      <c r="A329" s="47" t="s">
        <v>5077</v>
      </c>
      <c r="B329" s="47" t="s">
        <v>5078</v>
      </c>
      <c r="C329" s="48"/>
      <c r="D329" s="171"/>
      <c r="E329" s="116" t="s">
        <v>34</v>
      </c>
      <c r="F329" s="67" t="s">
        <v>33</v>
      </c>
      <c r="G329" s="68"/>
      <c r="H329" s="69"/>
      <c r="I329" s="70">
        <f t="shared" si="85"/>
        <v>0</v>
      </c>
      <c r="J329" s="71">
        <f t="shared" si="86"/>
        <v>0</v>
      </c>
      <c r="K329" s="71">
        <f t="shared" si="87"/>
        <v>0</v>
      </c>
      <c r="L329" s="2"/>
      <c r="N329" s="33" t="s">
        <v>141</v>
      </c>
    </row>
    <row r="330" spans="1:14" ht="15" customHeight="1" outlineLevel="1" x14ac:dyDescent="0.25">
      <c r="A330" s="47" t="s">
        <v>5079</v>
      </c>
      <c r="B330" s="47" t="s">
        <v>5080</v>
      </c>
      <c r="C330" s="48"/>
      <c r="D330" s="171"/>
      <c r="E330" s="159" t="s">
        <v>123</v>
      </c>
      <c r="F330" s="72" t="s">
        <v>123</v>
      </c>
      <c r="G330" s="68"/>
      <c r="H330" s="69"/>
      <c r="I330" s="70">
        <f t="shared" si="85"/>
        <v>0</v>
      </c>
      <c r="J330" s="71">
        <f t="shared" si="86"/>
        <v>0</v>
      </c>
      <c r="K330" s="71">
        <f t="shared" si="87"/>
        <v>0</v>
      </c>
      <c r="N330" s="33" t="s">
        <v>143</v>
      </c>
    </row>
    <row r="331" spans="1:14" ht="15" customHeight="1" x14ac:dyDescent="0.25">
      <c r="A331" s="43" t="s">
        <v>5081</v>
      </c>
      <c r="B331" s="43" t="s">
        <v>5082</v>
      </c>
      <c r="C331" s="44"/>
      <c r="D331" s="44"/>
      <c r="E331" s="158"/>
      <c r="F331" s="65"/>
      <c r="G331" s="61"/>
      <c r="H331" s="61"/>
      <c r="I331" s="61"/>
      <c r="J331" s="61"/>
      <c r="K331" s="61"/>
      <c r="L331" s="36"/>
      <c r="N331" s="33" t="s">
        <v>142</v>
      </c>
    </row>
    <row r="332" spans="1:14" ht="15" customHeight="1" outlineLevel="1" x14ac:dyDescent="0.25">
      <c r="A332" s="47" t="s">
        <v>5083</v>
      </c>
      <c r="B332" s="47" t="s">
        <v>5084</v>
      </c>
      <c r="C332" s="48"/>
      <c r="D332" s="171"/>
      <c r="E332" s="116" t="s">
        <v>73</v>
      </c>
      <c r="F332" s="67" t="s">
        <v>72</v>
      </c>
      <c r="G332" s="68"/>
      <c r="H332" s="69"/>
      <c r="I332" s="70">
        <f>+G332*H332</f>
        <v>0</v>
      </c>
      <c r="J332" s="71">
        <f t="shared" ref="J332:K334" si="88">+H332*$K$2</f>
        <v>0</v>
      </c>
      <c r="K332" s="71">
        <f t="shared" si="88"/>
        <v>0</v>
      </c>
      <c r="N332" s="33" t="s">
        <v>141</v>
      </c>
    </row>
    <row r="333" spans="1:14" ht="15" customHeight="1" outlineLevel="1" x14ac:dyDescent="0.25">
      <c r="A333" s="47" t="s">
        <v>5085</v>
      </c>
      <c r="B333" s="47" t="s">
        <v>5086</v>
      </c>
      <c r="C333" s="48"/>
      <c r="D333" s="171"/>
      <c r="E333" s="116" t="s">
        <v>73</v>
      </c>
      <c r="F333" s="67" t="s">
        <v>72</v>
      </c>
      <c r="G333" s="68"/>
      <c r="H333" s="69"/>
      <c r="I333" s="70">
        <f>+G333*H333</f>
        <v>0</v>
      </c>
      <c r="J333" s="71">
        <f t="shared" si="88"/>
        <v>0</v>
      </c>
      <c r="K333" s="71">
        <f t="shared" si="88"/>
        <v>0</v>
      </c>
      <c r="N333" s="33" t="s">
        <v>141</v>
      </c>
    </row>
    <row r="334" spans="1:14" ht="15" customHeight="1" outlineLevel="1" x14ac:dyDescent="0.25">
      <c r="A334" s="47" t="s">
        <v>5087</v>
      </c>
      <c r="B334" s="47" t="s">
        <v>5088</v>
      </c>
      <c r="C334" s="48"/>
      <c r="D334" s="171"/>
      <c r="E334" s="116" t="s">
        <v>73</v>
      </c>
      <c r="F334" s="67" t="s">
        <v>72</v>
      </c>
      <c r="G334" s="68"/>
      <c r="H334" s="69"/>
      <c r="I334" s="70">
        <f>+G334*H334</f>
        <v>0</v>
      </c>
      <c r="J334" s="71">
        <f t="shared" si="88"/>
        <v>0</v>
      </c>
      <c r="K334" s="71">
        <f t="shared" si="88"/>
        <v>0</v>
      </c>
      <c r="N334" s="33" t="s">
        <v>141</v>
      </c>
    </row>
    <row r="335" spans="1:14" ht="15" customHeight="1" outlineLevel="1" x14ac:dyDescent="0.25">
      <c r="A335" s="47" t="s">
        <v>5089</v>
      </c>
      <c r="B335" s="47" t="s">
        <v>5090</v>
      </c>
      <c r="C335" s="48"/>
      <c r="D335" s="48"/>
      <c r="E335" s="116"/>
      <c r="F335" s="67"/>
      <c r="G335" s="52"/>
      <c r="H335" s="52"/>
      <c r="I335" s="52"/>
      <c r="J335" s="52"/>
      <c r="K335" s="52"/>
      <c r="N335" s="33" t="s">
        <v>142</v>
      </c>
    </row>
    <row r="336" spans="1:14" ht="15" customHeight="1" outlineLevel="2" x14ac:dyDescent="0.25">
      <c r="A336" s="50" t="s">
        <v>5091</v>
      </c>
      <c r="B336" s="50" t="s">
        <v>5092</v>
      </c>
      <c r="C336" s="48"/>
      <c r="D336" s="171"/>
      <c r="E336" s="116" t="s">
        <v>73</v>
      </c>
      <c r="F336" s="67" t="s">
        <v>72</v>
      </c>
      <c r="G336" s="68"/>
      <c r="H336" s="69"/>
      <c r="I336" s="70">
        <f>+G336*H336</f>
        <v>0</v>
      </c>
      <c r="J336" s="71">
        <f t="shared" ref="J336:K339" si="89">+H336*$K$2</f>
        <v>0</v>
      </c>
      <c r="K336" s="71">
        <f t="shared" si="89"/>
        <v>0</v>
      </c>
      <c r="N336" s="33" t="s">
        <v>141</v>
      </c>
    </row>
    <row r="337" spans="1:14" ht="15" customHeight="1" outlineLevel="2" x14ac:dyDescent="0.25">
      <c r="A337" s="50" t="s">
        <v>5093</v>
      </c>
      <c r="B337" s="50" t="s">
        <v>5094</v>
      </c>
      <c r="C337" s="48"/>
      <c r="D337" s="171"/>
      <c r="E337" s="116" t="s">
        <v>73</v>
      </c>
      <c r="F337" s="67" t="s">
        <v>72</v>
      </c>
      <c r="G337" s="68"/>
      <c r="H337" s="69"/>
      <c r="I337" s="70">
        <f>+G337*H337</f>
        <v>0</v>
      </c>
      <c r="J337" s="71">
        <f t="shared" si="89"/>
        <v>0</v>
      </c>
      <c r="K337" s="71">
        <f t="shared" si="89"/>
        <v>0</v>
      </c>
      <c r="N337" s="33" t="s">
        <v>141</v>
      </c>
    </row>
    <row r="338" spans="1:14" ht="15" customHeight="1" outlineLevel="2" x14ac:dyDescent="0.25">
      <c r="A338" s="50" t="s">
        <v>5095</v>
      </c>
      <c r="B338" s="50" t="s">
        <v>5096</v>
      </c>
      <c r="C338" s="48"/>
      <c r="D338" s="171"/>
      <c r="E338" s="116" t="s">
        <v>73</v>
      </c>
      <c r="F338" s="67" t="s">
        <v>72</v>
      </c>
      <c r="G338" s="68"/>
      <c r="H338" s="69"/>
      <c r="I338" s="70">
        <f>+G338*H338</f>
        <v>0</v>
      </c>
      <c r="J338" s="71">
        <f t="shared" si="89"/>
        <v>0</v>
      </c>
      <c r="K338" s="71">
        <f t="shared" si="89"/>
        <v>0</v>
      </c>
      <c r="N338" s="33" t="s">
        <v>141</v>
      </c>
    </row>
    <row r="339" spans="1:14" ht="15" customHeight="1" outlineLevel="2" x14ac:dyDescent="0.25">
      <c r="A339" s="50" t="s">
        <v>5097</v>
      </c>
      <c r="B339" s="50" t="s">
        <v>5098</v>
      </c>
      <c r="C339" s="48"/>
      <c r="D339" s="171"/>
      <c r="E339" s="116" t="s">
        <v>73</v>
      </c>
      <c r="F339" s="67" t="s">
        <v>72</v>
      </c>
      <c r="G339" s="68"/>
      <c r="H339" s="69"/>
      <c r="I339" s="70">
        <f>+G339*H339</f>
        <v>0</v>
      </c>
      <c r="J339" s="71">
        <f t="shared" si="89"/>
        <v>0</v>
      </c>
      <c r="K339" s="71">
        <f t="shared" si="89"/>
        <v>0</v>
      </c>
      <c r="N339" s="33" t="s">
        <v>143</v>
      </c>
    </row>
    <row r="340" spans="1:14" ht="15" customHeight="1" outlineLevel="1" x14ac:dyDescent="0.25">
      <c r="A340" s="47" t="s">
        <v>5099</v>
      </c>
      <c r="B340" s="47" t="s">
        <v>5100</v>
      </c>
      <c r="C340" s="48"/>
      <c r="D340" s="48"/>
      <c r="E340" s="116"/>
      <c r="F340" s="67"/>
      <c r="G340" s="52"/>
      <c r="H340" s="52"/>
      <c r="I340" s="52"/>
      <c r="J340" s="52"/>
      <c r="K340" s="52"/>
      <c r="N340" s="33" t="s">
        <v>142</v>
      </c>
    </row>
    <row r="341" spans="1:14" ht="15" customHeight="1" outlineLevel="2" x14ac:dyDescent="0.25">
      <c r="A341" s="50" t="s">
        <v>5101</v>
      </c>
      <c r="B341" s="50" t="s">
        <v>5102</v>
      </c>
      <c r="C341" s="48"/>
      <c r="D341" s="171"/>
      <c r="E341" s="116" t="s">
        <v>73</v>
      </c>
      <c r="F341" s="67" t="s">
        <v>72</v>
      </c>
      <c r="G341" s="68"/>
      <c r="H341" s="69"/>
      <c r="I341" s="70">
        <f>+G341*H341</f>
        <v>0</v>
      </c>
      <c r="J341" s="71">
        <f>+H341*$K$2</f>
        <v>0</v>
      </c>
      <c r="K341" s="71">
        <f>+I341*$K$2</f>
        <v>0</v>
      </c>
      <c r="N341" s="33" t="s">
        <v>141</v>
      </c>
    </row>
    <row r="342" spans="1:14" ht="15" customHeight="1" outlineLevel="2" x14ac:dyDescent="0.25">
      <c r="A342" s="50" t="s">
        <v>5103</v>
      </c>
      <c r="B342" s="50" t="s">
        <v>5104</v>
      </c>
      <c r="C342" s="48"/>
      <c r="D342" s="171"/>
      <c r="E342" s="116" t="s">
        <v>73</v>
      </c>
      <c r="F342" s="67" t="s">
        <v>72</v>
      </c>
      <c r="G342" s="68"/>
      <c r="H342" s="69"/>
      <c r="I342" s="70">
        <f>+G342*H342</f>
        <v>0</v>
      </c>
      <c r="J342" s="71">
        <f>+H342*$K$2</f>
        <v>0</v>
      </c>
      <c r="K342" s="71">
        <f>+I342*$K$2</f>
        <v>0</v>
      </c>
      <c r="N342" s="33" t="s">
        <v>143</v>
      </c>
    </row>
    <row r="343" spans="1:14" ht="15" customHeight="1" outlineLevel="1" x14ac:dyDescent="0.25">
      <c r="A343" s="47" t="s">
        <v>5105</v>
      </c>
      <c r="B343" s="47" t="s">
        <v>5106</v>
      </c>
      <c r="C343" s="48"/>
      <c r="D343" s="48"/>
      <c r="E343" s="116"/>
      <c r="F343" s="67"/>
      <c r="G343" s="52"/>
      <c r="H343" s="52"/>
      <c r="I343" s="52"/>
      <c r="J343" s="52"/>
      <c r="K343" s="52"/>
      <c r="N343" s="33" t="s">
        <v>142</v>
      </c>
    </row>
    <row r="344" spans="1:14" ht="15" customHeight="1" outlineLevel="2" x14ac:dyDescent="0.25">
      <c r="A344" s="50" t="s">
        <v>5107</v>
      </c>
      <c r="B344" s="50" t="s">
        <v>5108</v>
      </c>
      <c r="C344" s="48"/>
      <c r="D344" s="171"/>
      <c r="E344" s="116" t="s">
        <v>73</v>
      </c>
      <c r="F344" s="67" t="s">
        <v>72</v>
      </c>
      <c r="G344" s="68"/>
      <c r="H344" s="69"/>
      <c r="I344" s="70">
        <f t="shared" ref="I344:I349" si="90">+G344*H344</f>
        <v>0</v>
      </c>
      <c r="J344" s="71">
        <f t="shared" ref="J344:J349" si="91">+H344*$K$2</f>
        <v>0</v>
      </c>
      <c r="K344" s="71">
        <f t="shared" ref="K344:K349" si="92">+I344*$K$2</f>
        <v>0</v>
      </c>
      <c r="N344" s="33" t="s">
        <v>141</v>
      </c>
    </row>
    <row r="345" spans="1:14" ht="15" customHeight="1" outlineLevel="2" x14ac:dyDescent="0.25">
      <c r="A345" s="50" t="s">
        <v>5109</v>
      </c>
      <c r="B345" s="50" t="s">
        <v>5110</v>
      </c>
      <c r="C345" s="48"/>
      <c r="D345" s="171"/>
      <c r="E345" s="116" t="s">
        <v>73</v>
      </c>
      <c r="F345" s="67" t="s">
        <v>72</v>
      </c>
      <c r="G345" s="68"/>
      <c r="H345" s="69"/>
      <c r="I345" s="70">
        <f t="shared" si="90"/>
        <v>0</v>
      </c>
      <c r="J345" s="71">
        <f t="shared" si="91"/>
        <v>0</v>
      </c>
      <c r="K345" s="71">
        <f t="shared" si="92"/>
        <v>0</v>
      </c>
      <c r="N345" s="33" t="s">
        <v>141</v>
      </c>
    </row>
    <row r="346" spans="1:14" ht="15" customHeight="1" outlineLevel="2" x14ac:dyDescent="0.25">
      <c r="A346" s="50" t="s">
        <v>5111</v>
      </c>
      <c r="B346" s="50" t="s">
        <v>5112</v>
      </c>
      <c r="C346" s="48"/>
      <c r="D346" s="171"/>
      <c r="E346" s="116" t="s">
        <v>73</v>
      </c>
      <c r="F346" s="67" t="s">
        <v>72</v>
      </c>
      <c r="G346" s="68"/>
      <c r="H346" s="69"/>
      <c r="I346" s="70">
        <f t="shared" si="90"/>
        <v>0</v>
      </c>
      <c r="J346" s="71">
        <f t="shared" si="91"/>
        <v>0</v>
      </c>
      <c r="K346" s="71">
        <f t="shared" si="92"/>
        <v>0</v>
      </c>
      <c r="N346" s="33" t="s">
        <v>141</v>
      </c>
    </row>
    <row r="347" spans="1:14" ht="15" customHeight="1" outlineLevel="2" x14ac:dyDescent="0.25">
      <c r="A347" s="50" t="s">
        <v>5113</v>
      </c>
      <c r="B347" s="50" t="s">
        <v>5114</v>
      </c>
      <c r="C347" s="48"/>
      <c r="D347" s="171"/>
      <c r="E347" s="116" t="s">
        <v>73</v>
      </c>
      <c r="F347" s="67" t="s">
        <v>72</v>
      </c>
      <c r="G347" s="68"/>
      <c r="H347" s="69"/>
      <c r="I347" s="70">
        <f t="shared" si="90"/>
        <v>0</v>
      </c>
      <c r="J347" s="71">
        <f t="shared" si="91"/>
        <v>0</v>
      </c>
      <c r="K347" s="71">
        <f t="shared" si="92"/>
        <v>0</v>
      </c>
      <c r="N347" s="33" t="s">
        <v>141</v>
      </c>
    </row>
    <row r="348" spans="1:14" ht="15" customHeight="1" outlineLevel="2" x14ac:dyDescent="0.25">
      <c r="A348" s="50" t="s">
        <v>5115</v>
      </c>
      <c r="B348" s="50" t="s">
        <v>5116</v>
      </c>
      <c r="C348" s="48"/>
      <c r="D348" s="171"/>
      <c r="E348" s="116" t="s">
        <v>73</v>
      </c>
      <c r="F348" s="67" t="s">
        <v>72</v>
      </c>
      <c r="G348" s="68"/>
      <c r="H348" s="69"/>
      <c r="I348" s="70">
        <f t="shared" si="90"/>
        <v>0</v>
      </c>
      <c r="J348" s="71">
        <f t="shared" si="91"/>
        <v>0</v>
      </c>
      <c r="K348" s="71">
        <f t="shared" si="92"/>
        <v>0</v>
      </c>
      <c r="N348" s="33" t="s">
        <v>141</v>
      </c>
    </row>
    <row r="349" spans="1:14" ht="15" customHeight="1" outlineLevel="2" x14ac:dyDescent="0.25">
      <c r="A349" s="50" t="s">
        <v>5117</v>
      </c>
      <c r="B349" s="50" t="s">
        <v>5118</v>
      </c>
      <c r="C349" s="48"/>
      <c r="D349" s="171"/>
      <c r="E349" s="116" t="s">
        <v>73</v>
      </c>
      <c r="F349" s="67" t="s">
        <v>72</v>
      </c>
      <c r="G349" s="68"/>
      <c r="H349" s="69"/>
      <c r="I349" s="70">
        <f t="shared" si="90"/>
        <v>0</v>
      </c>
      <c r="J349" s="71">
        <f t="shared" si="91"/>
        <v>0</v>
      </c>
      <c r="K349" s="71">
        <f t="shared" si="92"/>
        <v>0</v>
      </c>
      <c r="N349" s="33" t="s">
        <v>143</v>
      </c>
    </row>
    <row r="350" spans="1:14" ht="15" customHeight="1" outlineLevel="1" x14ac:dyDescent="0.25">
      <c r="A350" s="47" t="s">
        <v>5119</v>
      </c>
      <c r="B350" s="47" t="s">
        <v>5120</v>
      </c>
      <c r="C350" s="48"/>
      <c r="D350" s="48"/>
      <c r="E350" s="116"/>
      <c r="F350" s="67"/>
      <c r="G350" s="52"/>
      <c r="H350" s="52"/>
      <c r="I350" s="52"/>
      <c r="J350" s="52"/>
      <c r="K350" s="52"/>
      <c r="N350" s="33" t="s">
        <v>142</v>
      </c>
    </row>
    <row r="351" spans="1:14" ht="15" customHeight="1" outlineLevel="2" x14ac:dyDescent="0.25">
      <c r="A351" s="50" t="s">
        <v>5121</v>
      </c>
      <c r="B351" s="50" t="s">
        <v>5122</v>
      </c>
      <c r="C351" s="48"/>
      <c r="D351" s="171"/>
      <c r="E351" s="116" t="s">
        <v>51</v>
      </c>
      <c r="F351" s="67" t="s">
        <v>50</v>
      </c>
      <c r="G351" s="68"/>
      <c r="H351" s="69"/>
      <c r="I351" s="70">
        <f t="shared" ref="I351:I357" si="93">+G351*H351</f>
        <v>0</v>
      </c>
      <c r="J351" s="71">
        <f>+H351*$K$2</f>
        <v>0</v>
      </c>
      <c r="K351" s="71">
        <f>+I351*$K$2</f>
        <v>0</v>
      </c>
      <c r="N351" s="33" t="s">
        <v>141</v>
      </c>
    </row>
    <row r="352" spans="1:14" ht="15" customHeight="1" outlineLevel="2" x14ac:dyDescent="0.25">
      <c r="A352" s="50" t="s">
        <v>5123</v>
      </c>
      <c r="B352" s="50" t="s">
        <v>5124</v>
      </c>
      <c r="C352" s="48"/>
      <c r="D352" s="171"/>
      <c r="E352" s="116" t="s">
        <v>51</v>
      </c>
      <c r="F352" s="67" t="s">
        <v>50</v>
      </c>
      <c r="G352" s="68"/>
      <c r="H352" s="69"/>
      <c r="I352" s="70">
        <f t="shared" si="93"/>
        <v>0</v>
      </c>
      <c r="J352" s="71">
        <f>+H352*$K$2</f>
        <v>0</v>
      </c>
      <c r="K352" s="71">
        <f>+I352*$K$2</f>
        <v>0</v>
      </c>
      <c r="N352" s="33" t="s">
        <v>141</v>
      </c>
    </row>
    <row r="353" spans="1:15" ht="15" customHeight="1" outlineLevel="2" x14ac:dyDescent="0.25">
      <c r="A353" s="50" t="s">
        <v>5125</v>
      </c>
      <c r="B353" s="50" t="s">
        <v>5126</v>
      </c>
      <c r="C353" s="48"/>
      <c r="D353" s="171"/>
      <c r="E353" s="159" t="s">
        <v>123</v>
      </c>
      <c r="F353" s="72" t="s">
        <v>123</v>
      </c>
      <c r="G353" s="68"/>
      <c r="H353" s="69"/>
      <c r="I353" s="70">
        <f t="shared" si="93"/>
        <v>0</v>
      </c>
      <c r="J353" s="71">
        <f t="shared" ref="J353:K356" si="94">+H353*$K$2</f>
        <v>0</v>
      </c>
      <c r="K353" s="71">
        <f t="shared" si="94"/>
        <v>0</v>
      </c>
      <c r="N353" s="33" t="s">
        <v>143</v>
      </c>
    </row>
    <row r="354" spans="1:15" ht="15" customHeight="1" outlineLevel="1" x14ac:dyDescent="0.25">
      <c r="A354" s="47" t="s">
        <v>5127</v>
      </c>
      <c r="B354" s="47" t="s">
        <v>5128</v>
      </c>
      <c r="C354" s="48"/>
      <c r="D354" s="171"/>
      <c r="E354" s="116" t="s">
        <v>73</v>
      </c>
      <c r="F354" s="67" t="s">
        <v>72</v>
      </c>
      <c r="G354" s="68"/>
      <c r="H354" s="69"/>
      <c r="I354" s="70">
        <f t="shared" si="93"/>
        <v>0</v>
      </c>
      <c r="J354" s="71">
        <f t="shared" si="94"/>
        <v>0</v>
      </c>
      <c r="K354" s="71">
        <f t="shared" si="94"/>
        <v>0</v>
      </c>
      <c r="N354" s="33" t="s">
        <v>141</v>
      </c>
    </row>
    <row r="355" spans="1:15" ht="15" customHeight="1" outlineLevel="1" x14ac:dyDescent="0.25">
      <c r="A355" s="47" t="s">
        <v>5129</v>
      </c>
      <c r="B355" s="47" t="s">
        <v>5130</v>
      </c>
      <c r="C355" s="48"/>
      <c r="D355" s="171"/>
      <c r="E355" s="116" t="s">
        <v>73</v>
      </c>
      <c r="F355" s="67" t="s">
        <v>72</v>
      </c>
      <c r="G355" s="68"/>
      <c r="H355" s="69"/>
      <c r="I355" s="70">
        <f t="shared" si="93"/>
        <v>0</v>
      </c>
      <c r="J355" s="71">
        <f t="shared" si="94"/>
        <v>0</v>
      </c>
      <c r="K355" s="71">
        <f t="shared" si="94"/>
        <v>0</v>
      </c>
      <c r="N355" s="33" t="s">
        <v>141</v>
      </c>
    </row>
    <row r="356" spans="1:15" s="1" customFormat="1" ht="15" customHeight="1" outlineLevel="1" x14ac:dyDescent="0.25">
      <c r="A356" s="47" t="s">
        <v>5131</v>
      </c>
      <c r="B356" s="47" t="s">
        <v>5132</v>
      </c>
      <c r="C356" s="48"/>
      <c r="D356" s="171"/>
      <c r="E356" s="116" t="s">
        <v>73</v>
      </c>
      <c r="F356" s="67" t="s">
        <v>72</v>
      </c>
      <c r="G356" s="68"/>
      <c r="H356" s="69"/>
      <c r="I356" s="70">
        <f t="shared" si="93"/>
        <v>0</v>
      </c>
      <c r="J356" s="71">
        <f t="shared" si="94"/>
        <v>0</v>
      </c>
      <c r="K356" s="71">
        <f t="shared" si="94"/>
        <v>0</v>
      </c>
      <c r="M356"/>
      <c r="N356" s="33" t="s">
        <v>141</v>
      </c>
    </row>
    <row r="357" spans="1:15" ht="15" customHeight="1" outlineLevel="1" x14ac:dyDescent="0.25">
      <c r="A357" s="47" t="s">
        <v>5133</v>
      </c>
      <c r="B357" s="47" t="s">
        <v>5134</v>
      </c>
      <c r="C357" s="48"/>
      <c r="D357" s="171"/>
      <c r="E357" s="159" t="s">
        <v>123</v>
      </c>
      <c r="F357" s="72" t="s">
        <v>123</v>
      </c>
      <c r="G357" s="68"/>
      <c r="H357" s="69"/>
      <c r="I357" s="70">
        <f t="shared" si="93"/>
        <v>0</v>
      </c>
      <c r="J357" s="71">
        <f>+H357*$K$2</f>
        <v>0</v>
      </c>
      <c r="K357" s="71">
        <f>+I357*$K$2</f>
        <v>0</v>
      </c>
      <c r="N357" s="33" t="s">
        <v>143</v>
      </c>
    </row>
    <row r="358" spans="1:15" ht="15" customHeight="1" x14ac:dyDescent="0.25">
      <c r="A358" s="43" t="s">
        <v>5135</v>
      </c>
      <c r="B358" s="43" t="s">
        <v>5136</v>
      </c>
      <c r="C358" s="44"/>
      <c r="D358" s="44"/>
      <c r="E358" s="158"/>
      <c r="F358" s="65"/>
      <c r="G358" s="61"/>
      <c r="H358" s="61"/>
      <c r="I358" s="61"/>
      <c r="J358" s="61"/>
      <c r="K358" s="61"/>
      <c r="L358" s="36"/>
      <c r="N358" s="33" t="s">
        <v>142</v>
      </c>
    </row>
    <row r="359" spans="1:15" ht="15" customHeight="1" outlineLevel="1" x14ac:dyDescent="0.25">
      <c r="A359" s="47" t="s">
        <v>5137</v>
      </c>
      <c r="B359" s="47" t="s">
        <v>5138</v>
      </c>
      <c r="C359" s="48"/>
      <c r="D359" s="48"/>
      <c r="E359" s="116"/>
      <c r="F359" s="67"/>
      <c r="G359" s="52"/>
      <c r="H359" s="52"/>
      <c r="I359" s="52"/>
      <c r="J359" s="52"/>
      <c r="K359" s="52"/>
      <c r="N359" s="33" t="s">
        <v>142</v>
      </c>
    </row>
    <row r="360" spans="1:15" ht="15" customHeight="1" outlineLevel="2" x14ac:dyDescent="0.25">
      <c r="A360" s="50" t="s">
        <v>5139</v>
      </c>
      <c r="B360" s="50" t="s">
        <v>5140</v>
      </c>
      <c r="C360" s="48"/>
      <c r="D360" s="171"/>
      <c r="E360" s="116" t="s">
        <v>254</v>
      </c>
      <c r="F360" s="67" t="s">
        <v>58</v>
      </c>
      <c r="G360" s="68"/>
      <c r="H360" s="69"/>
      <c r="I360" s="70">
        <f t="shared" ref="I360:I368" si="95">+G360*H360</f>
        <v>0</v>
      </c>
      <c r="J360" s="71">
        <f t="shared" ref="J360:J368" si="96">+H360*$K$2</f>
        <v>0</v>
      </c>
      <c r="K360" s="71">
        <f t="shared" ref="K360:K368" si="97">+I360*$K$2</f>
        <v>0</v>
      </c>
      <c r="N360" s="33" t="s">
        <v>141</v>
      </c>
    </row>
    <row r="361" spans="1:15" ht="15" customHeight="1" outlineLevel="2" x14ac:dyDescent="0.25">
      <c r="A361" s="50" t="s">
        <v>5141</v>
      </c>
      <c r="B361" s="50" t="s">
        <v>5142</v>
      </c>
      <c r="C361" s="48" t="s">
        <v>136</v>
      </c>
      <c r="D361" s="171"/>
      <c r="E361" s="116" t="s">
        <v>254</v>
      </c>
      <c r="F361" s="67" t="s">
        <v>58</v>
      </c>
      <c r="G361" s="68"/>
      <c r="H361" s="69"/>
      <c r="I361" s="70">
        <f t="shared" si="95"/>
        <v>0</v>
      </c>
      <c r="J361" s="71">
        <f t="shared" si="96"/>
        <v>0</v>
      </c>
      <c r="K361" s="71">
        <f t="shared" si="97"/>
        <v>0</v>
      </c>
      <c r="N361" s="33" t="s">
        <v>141</v>
      </c>
    </row>
    <row r="362" spans="1:15" ht="15" customHeight="1" outlineLevel="2" x14ac:dyDescent="0.25">
      <c r="A362" s="50" t="s">
        <v>5143</v>
      </c>
      <c r="B362" s="50" t="s">
        <v>5144</v>
      </c>
      <c r="C362" s="48"/>
      <c r="D362" s="171"/>
      <c r="E362" s="116" t="s">
        <v>254</v>
      </c>
      <c r="F362" s="67" t="s">
        <v>58</v>
      </c>
      <c r="G362" s="68"/>
      <c r="H362" s="69"/>
      <c r="I362" s="70">
        <f t="shared" si="95"/>
        <v>0</v>
      </c>
      <c r="J362" s="71">
        <f t="shared" si="96"/>
        <v>0</v>
      </c>
      <c r="K362" s="71">
        <f t="shared" si="97"/>
        <v>0</v>
      </c>
      <c r="N362" s="33" t="s">
        <v>141</v>
      </c>
    </row>
    <row r="363" spans="1:15" ht="15" customHeight="1" outlineLevel="2" x14ac:dyDescent="0.25">
      <c r="A363" s="50" t="s">
        <v>5145</v>
      </c>
      <c r="B363" s="50" t="s">
        <v>5146</v>
      </c>
      <c r="C363" s="48" t="s">
        <v>5668</v>
      </c>
      <c r="D363" s="171"/>
      <c r="E363" s="116" t="s">
        <v>55</v>
      </c>
      <c r="F363" s="67" t="s">
        <v>54</v>
      </c>
      <c r="G363" s="68"/>
      <c r="H363" s="69"/>
      <c r="I363" s="70">
        <f t="shared" si="95"/>
        <v>0</v>
      </c>
      <c r="J363" s="71">
        <f t="shared" si="96"/>
        <v>0</v>
      </c>
      <c r="K363" s="71">
        <f t="shared" si="97"/>
        <v>0</v>
      </c>
      <c r="N363" s="33" t="s">
        <v>141</v>
      </c>
    </row>
    <row r="364" spans="1:15" ht="15" customHeight="1" outlineLevel="2" x14ac:dyDescent="0.25">
      <c r="A364" s="50" t="s">
        <v>5147</v>
      </c>
      <c r="B364" s="50" t="s">
        <v>5494</v>
      </c>
      <c r="C364" s="48"/>
      <c r="D364" s="167"/>
      <c r="E364" s="116" t="s">
        <v>254</v>
      </c>
      <c r="F364" s="67" t="s">
        <v>58</v>
      </c>
      <c r="G364" s="68"/>
      <c r="H364" s="69"/>
      <c r="I364" s="70">
        <f>+G364*H364</f>
        <v>0</v>
      </c>
      <c r="J364" s="71">
        <f t="shared" ref="J364:K366" si="98">+H364*$K$2</f>
        <v>0</v>
      </c>
      <c r="K364" s="71">
        <f t="shared" si="98"/>
        <v>0</v>
      </c>
      <c r="L364" s="36"/>
      <c r="M364" s="36"/>
      <c r="N364" s="46" t="s">
        <v>141</v>
      </c>
    </row>
    <row r="365" spans="1:15" ht="15" customHeight="1" outlineLevel="2" x14ac:dyDescent="0.25">
      <c r="A365" s="50" t="s">
        <v>5491</v>
      </c>
      <c r="B365" s="50" t="s">
        <v>5495</v>
      </c>
      <c r="C365" s="48" t="s">
        <v>132</v>
      </c>
      <c r="D365" s="167"/>
      <c r="E365" s="116" t="s">
        <v>254</v>
      </c>
      <c r="F365" s="67" t="s">
        <v>58</v>
      </c>
      <c r="G365" s="68"/>
      <c r="H365" s="69"/>
      <c r="I365" s="70">
        <f>+G365*H365</f>
        <v>0</v>
      </c>
      <c r="J365" s="71">
        <f t="shared" si="98"/>
        <v>0</v>
      </c>
      <c r="K365" s="71">
        <f t="shared" si="98"/>
        <v>0</v>
      </c>
      <c r="L365" s="36"/>
      <c r="M365" s="36"/>
      <c r="N365" s="46" t="s">
        <v>141</v>
      </c>
    </row>
    <row r="366" spans="1:15" s="1" customFormat="1" ht="15" customHeight="1" outlineLevel="2" x14ac:dyDescent="0.25">
      <c r="A366" s="50" t="s">
        <v>5492</v>
      </c>
      <c r="B366" s="50" t="s">
        <v>5496</v>
      </c>
      <c r="C366" s="48"/>
      <c r="D366" s="167"/>
      <c r="E366" s="116" t="s">
        <v>254</v>
      </c>
      <c r="F366" s="67" t="s">
        <v>58</v>
      </c>
      <c r="G366" s="68"/>
      <c r="H366" s="69"/>
      <c r="I366" s="70">
        <f>+G366*H366</f>
        <v>0</v>
      </c>
      <c r="J366" s="71">
        <f t="shared" si="98"/>
        <v>0</v>
      </c>
      <c r="K366" s="71">
        <f t="shared" si="98"/>
        <v>0</v>
      </c>
      <c r="L366" s="62"/>
      <c r="M366" s="62"/>
      <c r="N366" s="73" t="s">
        <v>141</v>
      </c>
      <c r="O366" s="38"/>
    </row>
    <row r="367" spans="1:15" ht="15" customHeight="1" outlineLevel="2" x14ac:dyDescent="0.25">
      <c r="A367" s="50" t="s">
        <v>5493</v>
      </c>
      <c r="B367" s="50" t="s">
        <v>5148</v>
      </c>
      <c r="C367" s="48"/>
      <c r="D367" s="171"/>
      <c r="E367" s="116" t="s">
        <v>254</v>
      </c>
      <c r="F367" s="67" t="s">
        <v>58</v>
      </c>
      <c r="G367" s="68"/>
      <c r="H367" s="69"/>
      <c r="I367" s="70">
        <f t="shared" si="95"/>
        <v>0</v>
      </c>
      <c r="J367" s="71">
        <f t="shared" si="96"/>
        <v>0</v>
      </c>
      <c r="K367" s="71">
        <f t="shared" si="97"/>
        <v>0</v>
      </c>
      <c r="N367" s="33" t="s">
        <v>143</v>
      </c>
    </row>
    <row r="368" spans="1:15" ht="15" customHeight="1" outlineLevel="1" x14ac:dyDescent="0.25">
      <c r="A368" s="47" t="s">
        <v>5149</v>
      </c>
      <c r="B368" s="47" t="s">
        <v>5150</v>
      </c>
      <c r="C368" s="48" t="s">
        <v>5672</v>
      </c>
      <c r="D368" s="171"/>
      <c r="E368" s="116" t="s">
        <v>55</v>
      </c>
      <c r="F368" s="67" t="s">
        <v>54</v>
      </c>
      <c r="G368" s="68"/>
      <c r="H368" s="69"/>
      <c r="I368" s="70">
        <f t="shared" si="95"/>
        <v>0</v>
      </c>
      <c r="J368" s="71">
        <f t="shared" si="96"/>
        <v>0</v>
      </c>
      <c r="K368" s="71">
        <f t="shared" si="97"/>
        <v>0</v>
      </c>
      <c r="N368" s="33" t="s">
        <v>141</v>
      </c>
    </row>
    <row r="369" spans="1:14" ht="15" customHeight="1" outlineLevel="1" x14ac:dyDescent="0.25">
      <c r="A369" s="47" t="s">
        <v>5151</v>
      </c>
      <c r="B369" s="47" t="s">
        <v>5152</v>
      </c>
      <c r="C369" s="48"/>
      <c r="D369" s="48"/>
      <c r="E369" s="116"/>
      <c r="F369" s="67"/>
      <c r="G369" s="52"/>
      <c r="H369" s="52"/>
      <c r="I369" s="52"/>
      <c r="J369" s="52"/>
      <c r="K369" s="52"/>
      <c r="N369" s="33" t="s">
        <v>142</v>
      </c>
    </row>
    <row r="370" spans="1:14" ht="15" customHeight="1" outlineLevel="2" x14ac:dyDescent="0.25">
      <c r="A370" s="50" t="s">
        <v>5153</v>
      </c>
      <c r="B370" s="50" t="s">
        <v>5154</v>
      </c>
      <c r="C370" s="48"/>
      <c r="D370" s="171"/>
      <c r="E370" s="116" t="s">
        <v>51</v>
      </c>
      <c r="F370" s="67" t="s">
        <v>50</v>
      </c>
      <c r="G370" s="68"/>
      <c r="H370" s="69"/>
      <c r="I370" s="70">
        <f>+G370*H370</f>
        <v>0</v>
      </c>
      <c r="J370" s="71">
        <f t="shared" ref="J370:K374" si="99">+H370*$K$2</f>
        <v>0</v>
      </c>
      <c r="K370" s="71">
        <f t="shared" si="99"/>
        <v>0</v>
      </c>
      <c r="N370" s="33" t="s">
        <v>141</v>
      </c>
    </row>
    <row r="371" spans="1:14" ht="15" customHeight="1" outlineLevel="2" x14ac:dyDescent="0.25">
      <c r="A371" s="50" t="s">
        <v>5155</v>
      </c>
      <c r="B371" s="50" t="s">
        <v>5156</v>
      </c>
      <c r="C371" s="48"/>
      <c r="D371" s="171"/>
      <c r="E371" s="116" t="s">
        <v>51</v>
      </c>
      <c r="F371" s="67" t="s">
        <v>50</v>
      </c>
      <c r="G371" s="68"/>
      <c r="H371" s="69"/>
      <c r="I371" s="70">
        <f>+G371*H371</f>
        <v>0</v>
      </c>
      <c r="J371" s="71">
        <f t="shared" si="99"/>
        <v>0</v>
      </c>
      <c r="K371" s="71">
        <f t="shared" si="99"/>
        <v>0</v>
      </c>
      <c r="N371" s="33" t="s">
        <v>141</v>
      </c>
    </row>
    <row r="372" spans="1:14" ht="15" customHeight="1" outlineLevel="2" x14ac:dyDescent="0.25">
      <c r="A372" s="50" t="s">
        <v>5157</v>
      </c>
      <c r="B372" s="50" t="s">
        <v>5158</v>
      </c>
      <c r="C372" s="48"/>
      <c r="D372" s="171"/>
      <c r="E372" s="116" t="s">
        <v>51</v>
      </c>
      <c r="F372" s="67" t="s">
        <v>50</v>
      </c>
      <c r="G372" s="68"/>
      <c r="H372" s="69"/>
      <c r="I372" s="70">
        <f>+G372*H372</f>
        <v>0</v>
      </c>
      <c r="J372" s="71">
        <f t="shared" si="99"/>
        <v>0</v>
      </c>
      <c r="K372" s="71">
        <f t="shared" si="99"/>
        <v>0</v>
      </c>
      <c r="N372" s="33" t="s">
        <v>143</v>
      </c>
    </row>
    <row r="373" spans="1:14" ht="15" customHeight="1" outlineLevel="1" x14ac:dyDescent="0.25">
      <c r="A373" s="47" t="s">
        <v>5159</v>
      </c>
      <c r="B373" s="47" t="s">
        <v>5160</v>
      </c>
      <c r="C373" s="48"/>
      <c r="D373" s="171"/>
      <c r="E373" s="116" t="s">
        <v>73</v>
      </c>
      <c r="F373" s="67" t="s">
        <v>72</v>
      </c>
      <c r="G373" s="68"/>
      <c r="H373" s="69"/>
      <c r="I373" s="70">
        <f>+G373*H373</f>
        <v>0</v>
      </c>
      <c r="J373" s="71">
        <f t="shared" si="99"/>
        <v>0</v>
      </c>
      <c r="K373" s="71">
        <f t="shared" si="99"/>
        <v>0</v>
      </c>
      <c r="N373" s="33" t="s">
        <v>141</v>
      </c>
    </row>
    <row r="374" spans="1:14" ht="15" customHeight="1" outlineLevel="1" x14ac:dyDescent="0.25">
      <c r="A374" s="47" t="s">
        <v>5161</v>
      </c>
      <c r="B374" s="47" t="s">
        <v>5162</v>
      </c>
      <c r="C374" s="48"/>
      <c r="D374" s="171"/>
      <c r="E374" s="116" t="s">
        <v>51</v>
      </c>
      <c r="F374" s="67" t="s">
        <v>50</v>
      </c>
      <c r="G374" s="68"/>
      <c r="H374" s="69"/>
      <c r="I374" s="70">
        <f>+G374*H374</f>
        <v>0</v>
      </c>
      <c r="J374" s="71">
        <f t="shared" si="99"/>
        <v>0</v>
      </c>
      <c r="K374" s="71">
        <f t="shared" si="99"/>
        <v>0</v>
      </c>
      <c r="N374" s="33" t="s">
        <v>141</v>
      </c>
    </row>
    <row r="375" spans="1:14" ht="15" customHeight="1" outlineLevel="1" x14ac:dyDescent="0.25">
      <c r="A375" s="47" t="s">
        <v>5163</v>
      </c>
      <c r="B375" s="47" t="s">
        <v>5164</v>
      </c>
      <c r="C375" s="48"/>
      <c r="D375" s="48"/>
      <c r="E375" s="116"/>
      <c r="F375" s="67"/>
      <c r="G375" s="52"/>
      <c r="H375" s="52"/>
      <c r="I375" s="52"/>
      <c r="J375" s="52"/>
      <c r="K375" s="52"/>
      <c r="N375" s="33" t="s">
        <v>142</v>
      </c>
    </row>
    <row r="376" spans="1:14" ht="15" customHeight="1" outlineLevel="2" x14ac:dyDescent="0.25">
      <c r="A376" s="50" t="s">
        <v>5165</v>
      </c>
      <c r="B376" s="50" t="s">
        <v>5166</v>
      </c>
      <c r="C376" s="48"/>
      <c r="D376" s="171"/>
      <c r="E376" s="116" t="s">
        <v>254</v>
      </c>
      <c r="F376" s="67" t="s">
        <v>58</v>
      </c>
      <c r="G376" s="68"/>
      <c r="H376" s="69"/>
      <c r="I376" s="70">
        <f t="shared" ref="I376:I381" si="100">+G376*H376</f>
        <v>0</v>
      </c>
      <c r="J376" s="71">
        <f t="shared" ref="J376:K381" si="101">+H376*$K$2</f>
        <v>0</v>
      </c>
      <c r="K376" s="71">
        <f t="shared" si="101"/>
        <v>0</v>
      </c>
      <c r="N376" s="33" t="s">
        <v>141</v>
      </c>
    </row>
    <row r="377" spans="1:14" ht="15" customHeight="1" outlineLevel="2" x14ac:dyDescent="0.25">
      <c r="A377" s="50" t="s">
        <v>5167</v>
      </c>
      <c r="B377" s="50" t="s">
        <v>5168</v>
      </c>
      <c r="C377" s="48"/>
      <c r="D377" s="171"/>
      <c r="E377" s="116" t="s">
        <v>55</v>
      </c>
      <c r="F377" s="67" t="s">
        <v>54</v>
      </c>
      <c r="G377" s="68"/>
      <c r="H377" s="69"/>
      <c r="I377" s="70">
        <f t="shared" si="100"/>
        <v>0</v>
      </c>
      <c r="J377" s="71">
        <f t="shared" si="101"/>
        <v>0</v>
      </c>
      <c r="K377" s="71">
        <f t="shared" si="101"/>
        <v>0</v>
      </c>
      <c r="N377" s="33" t="s">
        <v>141</v>
      </c>
    </row>
    <row r="378" spans="1:14" ht="15" customHeight="1" outlineLevel="2" x14ac:dyDescent="0.25">
      <c r="A378" s="50" t="s">
        <v>5169</v>
      </c>
      <c r="B378" s="50" t="s">
        <v>5170</v>
      </c>
      <c r="C378" s="48"/>
      <c r="D378" s="171"/>
      <c r="E378" s="116" t="s">
        <v>55</v>
      </c>
      <c r="F378" s="67" t="s">
        <v>54</v>
      </c>
      <c r="G378" s="68"/>
      <c r="H378" s="69"/>
      <c r="I378" s="70">
        <f t="shared" si="100"/>
        <v>0</v>
      </c>
      <c r="J378" s="71">
        <f t="shared" si="101"/>
        <v>0</v>
      </c>
      <c r="K378" s="71">
        <f t="shared" si="101"/>
        <v>0</v>
      </c>
      <c r="N378" s="33" t="s">
        <v>141</v>
      </c>
    </row>
    <row r="379" spans="1:14" ht="15" customHeight="1" outlineLevel="2" x14ac:dyDescent="0.25">
      <c r="A379" s="50" t="s">
        <v>5171</v>
      </c>
      <c r="B379" s="50" t="s">
        <v>5172</v>
      </c>
      <c r="C379" s="48"/>
      <c r="D379" s="171"/>
      <c r="E379" s="159" t="s">
        <v>123</v>
      </c>
      <c r="F379" s="72" t="s">
        <v>123</v>
      </c>
      <c r="G379" s="68"/>
      <c r="H379" s="69"/>
      <c r="I379" s="70">
        <f t="shared" si="100"/>
        <v>0</v>
      </c>
      <c r="J379" s="71">
        <f t="shared" si="101"/>
        <v>0</v>
      </c>
      <c r="K379" s="71">
        <f t="shared" si="101"/>
        <v>0</v>
      </c>
      <c r="N379" s="33" t="s">
        <v>143</v>
      </c>
    </row>
    <row r="380" spans="1:14" ht="15" customHeight="1" outlineLevel="1" x14ac:dyDescent="0.25">
      <c r="A380" s="47" t="s">
        <v>5173</v>
      </c>
      <c r="B380" s="47" t="s">
        <v>5174</v>
      </c>
      <c r="C380" s="48"/>
      <c r="D380" s="171"/>
      <c r="E380" s="116" t="s">
        <v>73</v>
      </c>
      <c r="F380" s="67" t="s">
        <v>72</v>
      </c>
      <c r="G380" s="68"/>
      <c r="H380" s="69"/>
      <c r="I380" s="70">
        <f t="shared" si="100"/>
        <v>0</v>
      </c>
      <c r="J380" s="71">
        <f t="shared" si="101"/>
        <v>0</v>
      </c>
      <c r="K380" s="71">
        <f t="shared" si="101"/>
        <v>0</v>
      </c>
      <c r="N380" s="33" t="s">
        <v>141</v>
      </c>
    </row>
    <row r="381" spans="1:14" ht="15" customHeight="1" outlineLevel="1" x14ac:dyDescent="0.25">
      <c r="A381" s="47" t="s">
        <v>5175</v>
      </c>
      <c r="B381" s="47" t="s">
        <v>5176</v>
      </c>
      <c r="C381" s="48"/>
      <c r="D381" s="171"/>
      <c r="E381" s="159" t="s">
        <v>123</v>
      </c>
      <c r="F381" s="72" t="s">
        <v>123</v>
      </c>
      <c r="G381" s="68"/>
      <c r="H381" s="69"/>
      <c r="I381" s="70">
        <f t="shared" si="100"/>
        <v>0</v>
      </c>
      <c r="J381" s="71">
        <f t="shared" si="101"/>
        <v>0</v>
      </c>
      <c r="K381" s="71">
        <f t="shared" si="101"/>
        <v>0</v>
      </c>
      <c r="N381" s="33" t="s">
        <v>143</v>
      </c>
    </row>
    <row r="382" spans="1:14" ht="15" customHeight="1" x14ac:dyDescent="0.25">
      <c r="A382" s="43" t="s">
        <v>5177</v>
      </c>
      <c r="B382" s="43" t="s">
        <v>5178</v>
      </c>
      <c r="C382" s="44"/>
      <c r="D382" s="44"/>
      <c r="E382" s="158"/>
      <c r="F382" s="65"/>
      <c r="G382" s="61"/>
      <c r="H382" s="61"/>
      <c r="I382" s="61"/>
      <c r="J382" s="61"/>
      <c r="K382" s="61"/>
      <c r="L382" s="36"/>
      <c r="N382" s="33" t="s">
        <v>142</v>
      </c>
    </row>
    <row r="383" spans="1:14" ht="15" customHeight="1" outlineLevel="1" x14ac:dyDescent="0.25">
      <c r="A383" s="47" t="s">
        <v>5179</v>
      </c>
      <c r="B383" s="47" t="s">
        <v>5180</v>
      </c>
      <c r="C383" s="48"/>
      <c r="D383" s="171"/>
      <c r="E383" s="116" t="s">
        <v>254</v>
      </c>
      <c r="F383" s="67" t="s">
        <v>58</v>
      </c>
      <c r="G383" s="68"/>
      <c r="H383" s="69"/>
      <c r="I383" s="70">
        <f>+G383*H383</f>
        <v>0</v>
      </c>
      <c r="J383" s="71">
        <f t="shared" ref="J383:K387" si="102">+H383*$K$2</f>
        <v>0</v>
      </c>
      <c r="K383" s="71">
        <f t="shared" si="102"/>
        <v>0</v>
      </c>
      <c r="N383" s="33" t="s">
        <v>141</v>
      </c>
    </row>
    <row r="384" spans="1:14" ht="15" customHeight="1" outlineLevel="1" x14ac:dyDescent="0.25">
      <c r="A384" s="47" t="s">
        <v>5181</v>
      </c>
      <c r="B384" s="47" t="s">
        <v>5182</v>
      </c>
      <c r="C384" s="48" t="s">
        <v>5672</v>
      </c>
      <c r="D384" s="171"/>
      <c r="E384" s="116" t="s">
        <v>55</v>
      </c>
      <c r="F384" s="67" t="s">
        <v>54</v>
      </c>
      <c r="G384" s="68"/>
      <c r="H384" s="69"/>
      <c r="I384" s="70">
        <f>+G384*H384</f>
        <v>0</v>
      </c>
      <c r="J384" s="71">
        <f t="shared" si="102"/>
        <v>0</v>
      </c>
      <c r="K384" s="71">
        <f t="shared" si="102"/>
        <v>0</v>
      </c>
      <c r="N384" s="33" t="s">
        <v>141</v>
      </c>
    </row>
    <row r="385" spans="1:14" ht="15" customHeight="1" outlineLevel="1" x14ac:dyDescent="0.25">
      <c r="A385" s="47" t="s">
        <v>5183</v>
      </c>
      <c r="B385" s="47" t="s">
        <v>5184</v>
      </c>
      <c r="C385" s="48"/>
      <c r="D385" s="171"/>
      <c r="E385" s="116" t="s">
        <v>55</v>
      </c>
      <c r="F385" s="67" t="s">
        <v>54</v>
      </c>
      <c r="G385" s="68"/>
      <c r="H385" s="69"/>
      <c r="I385" s="70">
        <f>+G385*H385</f>
        <v>0</v>
      </c>
      <c r="J385" s="71">
        <f t="shared" si="102"/>
        <v>0</v>
      </c>
      <c r="K385" s="71">
        <f t="shared" si="102"/>
        <v>0</v>
      </c>
      <c r="N385" s="33" t="s">
        <v>141</v>
      </c>
    </row>
    <row r="386" spans="1:14" ht="15" customHeight="1" outlineLevel="1" x14ac:dyDescent="0.25">
      <c r="A386" s="47" t="s">
        <v>5185</v>
      </c>
      <c r="B386" s="47" t="s">
        <v>5186</v>
      </c>
      <c r="C386" s="48"/>
      <c r="D386" s="171"/>
      <c r="E386" s="116" t="s">
        <v>73</v>
      </c>
      <c r="F386" s="67" t="s">
        <v>72</v>
      </c>
      <c r="G386" s="68"/>
      <c r="H386" s="69"/>
      <c r="I386" s="70">
        <f>+G386*H386</f>
        <v>0</v>
      </c>
      <c r="J386" s="71">
        <f t="shared" si="102"/>
        <v>0</v>
      </c>
      <c r="K386" s="71">
        <f t="shared" si="102"/>
        <v>0</v>
      </c>
      <c r="N386" s="33" t="s">
        <v>141</v>
      </c>
    </row>
    <row r="387" spans="1:14" ht="15" customHeight="1" outlineLevel="1" x14ac:dyDescent="0.25">
      <c r="A387" s="47" t="s">
        <v>5187</v>
      </c>
      <c r="B387" s="47" t="s">
        <v>5188</v>
      </c>
      <c r="C387" s="48"/>
      <c r="D387" s="171"/>
      <c r="E387" s="159" t="s">
        <v>123</v>
      </c>
      <c r="F387" s="72" t="s">
        <v>123</v>
      </c>
      <c r="G387" s="68"/>
      <c r="H387" s="69"/>
      <c r="I387" s="70">
        <f>+G387*H387</f>
        <v>0</v>
      </c>
      <c r="J387" s="71">
        <f t="shared" si="102"/>
        <v>0</v>
      </c>
      <c r="K387" s="71">
        <f t="shared" si="102"/>
        <v>0</v>
      </c>
      <c r="N387" s="33" t="s">
        <v>143</v>
      </c>
    </row>
    <row r="388" spans="1:14" ht="15" customHeight="1" x14ac:dyDescent="0.25">
      <c r="A388" s="43" t="s">
        <v>5189</v>
      </c>
      <c r="B388" s="43" t="s">
        <v>5190</v>
      </c>
      <c r="C388" s="44"/>
      <c r="D388" s="44"/>
      <c r="E388" s="158"/>
      <c r="F388" s="65"/>
      <c r="G388" s="61"/>
      <c r="H388" s="61"/>
      <c r="I388" s="61"/>
      <c r="J388" s="61"/>
      <c r="K388" s="61"/>
      <c r="L388" s="36"/>
      <c r="N388" s="33" t="s">
        <v>142</v>
      </c>
    </row>
    <row r="389" spans="1:14" ht="15" customHeight="1" outlineLevel="1" x14ac:dyDescent="0.25">
      <c r="A389" s="47" t="s">
        <v>5191</v>
      </c>
      <c r="B389" s="47" t="s">
        <v>5192</v>
      </c>
      <c r="C389" s="48"/>
      <c r="D389" s="48"/>
      <c r="E389" s="116"/>
      <c r="F389" s="67"/>
      <c r="G389" s="52"/>
      <c r="H389" s="52"/>
      <c r="I389" s="52"/>
      <c r="J389" s="52"/>
      <c r="K389" s="52"/>
      <c r="N389" s="33" t="s">
        <v>142</v>
      </c>
    </row>
    <row r="390" spans="1:14" ht="15" customHeight="1" outlineLevel="2" x14ac:dyDescent="0.25">
      <c r="A390" s="50" t="s">
        <v>5193</v>
      </c>
      <c r="B390" s="50" t="s">
        <v>5194</v>
      </c>
      <c r="C390" s="48"/>
      <c r="D390" s="171"/>
      <c r="E390" s="116" t="s">
        <v>254</v>
      </c>
      <c r="F390" s="67" t="s">
        <v>58</v>
      </c>
      <c r="G390" s="68"/>
      <c r="H390" s="69"/>
      <c r="I390" s="70">
        <f t="shared" ref="I390:I398" si="103">+G390*H390</f>
        <v>0</v>
      </c>
      <c r="J390" s="71">
        <f t="shared" ref="J390:J398" si="104">+H390*$K$2</f>
        <v>0</v>
      </c>
      <c r="K390" s="71">
        <f t="shared" ref="K390:K398" si="105">+I390*$K$2</f>
        <v>0</v>
      </c>
      <c r="N390" s="33" t="s">
        <v>141</v>
      </c>
    </row>
    <row r="391" spans="1:14" ht="15" customHeight="1" outlineLevel="2" x14ac:dyDescent="0.25">
      <c r="A391" s="50" t="s">
        <v>5195</v>
      </c>
      <c r="B391" s="50" t="s">
        <v>5196</v>
      </c>
      <c r="C391" s="48"/>
      <c r="D391" s="171"/>
      <c r="E391" s="116" t="s">
        <v>254</v>
      </c>
      <c r="F391" s="67" t="s">
        <v>58</v>
      </c>
      <c r="G391" s="68"/>
      <c r="H391" s="69"/>
      <c r="I391" s="70">
        <f t="shared" si="103"/>
        <v>0</v>
      </c>
      <c r="J391" s="71">
        <f t="shared" si="104"/>
        <v>0</v>
      </c>
      <c r="K391" s="71">
        <f t="shared" si="105"/>
        <v>0</v>
      </c>
      <c r="N391" s="33" t="s">
        <v>141</v>
      </c>
    </row>
    <row r="392" spans="1:14" ht="15" customHeight="1" outlineLevel="2" x14ac:dyDescent="0.25">
      <c r="A392" s="50" t="s">
        <v>5197</v>
      </c>
      <c r="B392" s="50" t="s">
        <v>5198</v>
      </c>
      <c r="C392" s="48"/>
      <c r="D392" s="171"/>
      <c r="E392" s="116" t="s">
        <v>55</v>
      </c>
      <c r="F392" s="67" t="s">
        <v>54</v>
      </c>
      <c r="G392" s="68"/>
      <c r="H392" s="69"/>
      <c r="I392" s="70">
        <f t="shared" si="103"/>
        <v>0</v>
      </c>
      <c r="J392" s="71">
        <f t="shared" si="104"/>
        <v>0</v>
      </c>
      <c r="K392" s="71">
        <f t="shared" si="105"/>
        <v>0</v>
      </c>
      <c r="L392" s="2"/>
      <c r="N392" s="33" t="s">
        <v>141</v>
      </c>
    </row>
    <row r="393" spans="1:14" ht="15" customHeight="1" outlineLevel="2" x14ac:dyDescent="0.25">
      <c r="A393" s="50" t="s">
        <v>5199</v>
      </c>
      <c r="B393" s="50" t="s">
        <v>5200</v>
      </c>
      <c r="C393" s="48"/>
      <c r="D393" s="171"/>
      <c r="E393" s="116" t="s">
        <v>254</v>
      </c>
      <c r="F393" s="67" t="s">
        <v>58</v>
      </c>
      <c r="G393" s="68"/>
      <c r="H393" s="69"/>
      <c r="I393" s="70">
        <f t="shared" si="103"/>
        <v>0</v>
      </c>
      <c r="J393" s="71">
        <f t="shared" si="104"/>
        <v>0</v>
      </c>
      <c r="K393" s="71">
        <f t="shared" si="105"/>
        <v>0</v>
      </c>
      <c r="N393" s="33" t="s">
        <v>141</v>
      </c>
    </row>
    <row r="394" spans="1:14" ht="15" customHeight="1" outlineLevel="2" x14ac:dyDescent="0.25">
      <c r="A394" s="50" t="s">
        <v>5201</v>
      </c>
      <c r="B394" s="50" t="s">
        <v>5202</v>
      </c>
      <c r="C394" s="48" t="s">
        <v>5672</v>
      </c>
      <c r="D394" s="171"/>
      <c r="E394" s="116" t="s">
        <v>55</v>
      </c>
      <c r="F394" s="67" t="s">
        <v>54</v>
      </c>
      <c r="G394" s="68"/>
      <c r="H394" s="69"/>
      <c r="I394" s="70">
        <f t="shared" si="103"/>
        <v>0</v>
      </c>
      <c r="J394" s="71">
        <f t="shared" si="104"/>
        <v>0</v>
      </c>
      <c r="K394" s="71">
        <f t="shared" si="105"/>
        <v>0</v>
      </c>
      <c r="N394" s="33" t="s">
        <v>141</v>
      </c>
    </row>
    <row r="395" spans="1:14" ht="15" customHeight="1" outlineLevel="2" x14ac:dyDescent="0.25">
      <c r="A395" s="50" t="s">
        <v>5203</v>
      </c>
      <c r="B395" s="50" t="s">
        <v>5204</v>
      </c>
      <c r="C395" s="48"/>
      <c r="D395" s="171"/>
      <c r="E395" s="116" t="s">
        <v>34</v>
      </c>
      <c r="F395" s="67" t="s">
        <v>33</v>
      </c>
      <c r="G395" s="68"/>
      <c r="H395" s="69"/>
      <c r="I395" s="70">
        <f t="shared" si="103"/>
        <v>0</v>
      </c>
      <c r="J395" s="71">
        <f t="shared" si="104"/>
        <v>0</v>
      </c>
      <c r="K395" s="71">
        <f t="shared" si="105"/>
        <v>0</v>
      </c>
      <c r="N395" s="33" t="s">
        <v>141</v>
      </c>
    </row>
    <row r="396" spans="1:14" ht="15" customHeight="1" outlineLevel="2" x14ac:dyDescent="0.25">
      <c r="A396" s="50" t="s">
        <v>5205</v>
      </c>
      <c r="B396" s="50" t="s">
        <v>5206</v>
      </c>
      <c r="C396" s="48"/>
      <c r="D396" s="171"/>
      <c r="E396" s="116" t="s">
        <v>51</v>
      </c>
      <c r="F396" s="67" t="s">
        <v>50</v>
      </c>
      <c r="G396" s="68"/>
      <c r="H396" s="69"/>
      <c r="I396" s="70">
        <f t="shared" si="103"/>
        <v>0</v>
      </c>
      <c r="J396" s="71">
        <f t="shared" si="104"/>
        <v>0</v>
      </c>
      <c r="K396" s="71">
        <f t="shared" si="105"/>
        <v>0</v>
      </c>
      <c r="N396" s="33" t="s">
        <v>141</v>
      </c>
    </row>
    <row r="397" spans="1:14" ht="15" customHeight="1" outlineLevel="2" x14ac:dyDescent="0.25">
      <c r="A397" s="50" t="s">
        <v>5207</v>
      </c>
      <c r="B397" s="50" t="s">
        <v>5208</v>
      </c>
      <c r="C397" s="48"/>
      <c r="D397" s="171"/>
      <c r="E397" s="116" t="s">
        <v>73</v>
      </c>
      <c r="F397" s="67" t="s">
        <v>72</v>
      </c>
      <c r="G397" s="68"/>
      <c r="H397" s="69"/>
      <c r="I397" s="70">
        <f t="shared" si="103"/>
        <v>0</v>
      </c>
      <c r="J397" s="71">
        <f t="shared" si="104"/>
        <v>0</v>
      </c>
      <c r="K397" s="71">
        <f t="shared" si="105"/>
        <v>0</v>
      </c>
      <c r="N397" s="33" t="s">
        <v>141</v>
      </c>
    </row>
    <row r="398" spans="1:14" ht="15" customHeight="1" outlineLevel="2" x14ac:dyDescent="0.25">
      <c r="A398" s="50" t="s">
        <v>5209</v>
      </c>
      <c r="B398" s="50" t="s">
        <v>5210</v>
      </c>
      <c r="C398" s="48"/>
      <c r="D398" s="171"/>
      <c r="E398" s="116" t="s">
        <v>51</v>
      </c>
      <c r="F398" s="67" t="s">
        <v>50</v>
      </c>
      <c r="G398" s="68"/>
      <c r="H398" s="69"/>
      <c r="I398" s="70">
        <f t="shared" si="103"/>
        <v>0</v>
      </c>
      <c r="J398" s="71">
        <f t="shared" si="104"/>
        <v>0</v>
      </c>
      <c r="K398" s="71">
        <f t="shared" si="105"/>
        <v>0</v>
      </c>
      <c r="N398" s="33" t="s">
        <v>141</v>
      </c>
    </row>
    <row r="399" spans="1:14" ht="15" customHeight="1" outlineLevel="2" x14ac:dyDescent="0.25">
      <c r="A399" s="50" t="s">
        <v>5211</v>
      </c>
      <c r="B399" s="50" t="s">
        <v>5212</v>
      </c>
      <c r="C399" s="48"/>
      <c r="D399" s="171"/>
      <c r="E399" s="159" t="s">
        <v>123</v>
      </c>
      <c r="F399" s="72" t="s">
        <v>123</v>
      </c>
      <c r="G399" s="68"/>
      <c r="H399" s="69"/>
      <c r="I399" s="70">
        <f>+G399*H399</f>
        <v>0</v>
      </c>
      <c r="J399" s="71">
        <f>+H399*$K$2</f>
        <v>0</v>
      </c>
      <c r="K399" s="71">
        <f>+I399*$K$2</f>
        <v>0</v>
      </c>
      <c r="N399" s="33" t="s">
        <v>143</v>
      </c>
    </row>
    <row r="400" spans="1:14" ht="15" customHeight="1" outlineLevel="1" x14ac:dyDescent="0.25">
      <c r="A400" s="47" t="s">
        <v>5213</v>
      </c>
      <c r="B400" s="47" t="s">
        <v>5214</v>
      </c>
      <c r="C400" s="48"/>
      <c r="D400" s="48"/>
      <c r="E400" s="116"/>
      <c r="F400" s="67"/>
      <c r="G400" s="52"/>
      <c r="H400" s="52"/>
      <c r="I400" s="52"/>
      <c r="J400" s="52"/>
      <c r="K400" s="52"/>
      <c r="N400" s="33" t="s">
        <v>142</v>
      </c>
    </row>
    <row r="401" spans="1:14" ht="15" customHeight="1" outlineLevel="2" x14ac:dyDescent="0.25">
      <c r="A401" s="50" t="s">
        <v>5215</v>
      </c>
      <c r="B401" s="50" t="s">
        <v>5216</v>
      </c>
      <c r="C401" s="48"/>
      <c r="D401" s="171"/>
      <c r="E401" s="116" t="s">
        <v>254</v>
      </c>
      <c r="F401" s="67" t="s">
        <v>58</v>
      </c>
      <c r="G401" s="68"/>
      <c r="H401" s="69"/>
      <c r="I401" s="70">
        <f t="shared" ref="I401:I409" si="106">+G401*H401</f>
        <v>0</v>
      </c>
      <c r="J401" s="71">
        <f t="shared" ref="J401:J409" si="107">+H401*$K$2</f>
        <v>0</v>
      </c>
      <c r="K401" s="71">
        <f t="shared" ref="K401:K409" si="108">+I401*$K$2</f>
        <v>0</v>
      </c>
      <c r="N401" s="33" t="s">
        <v>141</v>
      </c>
    </row>
    <row r="402" spans="1:14" ht="15" customHeight="1" outlineLevel="2" x14ac:dyDescent="0.25">
      <c r="A402" s="50" t="s">
        <v>5217</v>
      </c>
      <c r="B402" s="50" t="s">
        <v>5218</v>
      </c>
      <c r="C402" s="48"/>
      <c r="D402" s="171"/>
      <c r="E402" s="116" t="s">
        <v>254</v>
      </c>
      <c r="F402" s="67" t="s">
        <v>58</v>
      </c>
      <c r="G402" s="68"/>
      <c r="H402" s="69"/>
      <c r="I402" s="70">
        <f t="shared" si="106"/>
        <v>0</v>
      </c>
      <c r="J402" s="71">
        <f t="shared" si="107"/>
        <v>0</v>
      </c>
      <c r="K402" s="71">
        <f t="shared" si="108"/>
        <v>0</v>
      </c>
      <c r="N402" s="33" t="s">
        <v>141</v>
      </c>
    </row>
    <row r="403" spans="1:14" ht="15" customHeight="1" outlineLevel="2" x14ac:dyDescent="0.25">
      <c r="A403" s="50" t="s">
        <v>5219</v>
      </c>
      <c r="B403" s="50" t="s">
        <v>5220</v>
      </c>
      <c r="C403" s="48"/>
      <c r="D403" s="171"/>
      <c r="E403" s="116" t="s">
        <v>55</v>
      </c>
      <c r="F403" s="67" t="s">
        <v>54</v>
      </c>
      <c r="G403" s="68"/>
      <c r="H403" s="69"/>
      <c r="I403" s="70">
        <f t="shared" si="106"/>
        <v>0</v>
      </c>
      <c r="J403" s="71">
        <f t="shared" si="107"/>
        <v>0</v>
      </c>
      <c r="K403" s="71">
        <f t="shared" si="108"/>
        <v>0</v>
      </c>
      <c r="L403" s="2"/>
      <c r="N403" s="33" t="s">
        <v>141</v>
      </c>
    </row>
    <row r="404" spans="1:14" ht="15" customHeight="1" outlineLevel="2" x14ac:dyDescent="0.25">
      <c r="A404" s="50" t="s">
        <v>5221</v>
      </c>
      <c r="B404" s="50" t="s">
        <v>5222</v>
      </c>
      <c r="C404" s="48"/>
      <c r="D404" s="171"/>
      <c r="E404" s="116" t="s">
        <v>254</v>
      </c>
      <c r="F404" s="67" t="s">
        <v>58</v>
      </c>
      <c r="G404" s="68"/>
      <c r="H404" s="69"/>
      <c r="I404" s="70">
        <f t="shared" si="106"/>
        <v>0</v>
      </c>
      <c r="J404" s="71">
        <f t="shared" si="107"/>
        <v>0</v>
      </c>
      <c r="K404" s="71">
        <f t="shared" si="108"/>
        <v>0</v>
      </c>
      <c r="N404" s="33" t="s">
        <v>141</v>
      </c>
    </row>
    <row r="405" spans="1:14" ht="15" customHeight="1" outlineLevel="2" x14ac:dyDescent="0.25">
      <c r="A405" s="50" t="s">
        <v>5223</v>
      </c>
      <c r="B405" s="50" t="s">
        <v>5224</v>
      </c>
      <c r="C405" s="48" t="s">
        <v>5672</v>
      </c>
      <c r="D405" s="171"/>
      <c r="E405" s="116" t="s">
        <v>55</v>
      </c>
      <c r="F405" s="67" t="s">
        <v>54</v>
      </c>
      <c r="G405" s="68"/>
      <c r="H405" s="69"/>
      <c r="I405" s="70">
        <f t="shared" si="106"/>
        <v>0</v>
      </c>
      <c r="J405" s="71">
        <f t="shared" si="107"/>
        <v>0</v>
      </c>
      <c r="K405" s="71">
        <f t="shared" si="108"/>
        <v>0</v>
      </c>
      <c r="N405" s="33" t="s">
        <v>141</v>
      </c>
    </row>
    <row r="406" spans="1:14" ht="15" customHeight="1" outlineLevel="2" x14ac:dyDescent="0.25">
      <c r="A406" s="50" t="s">
        <v>5225</v>
      </c>
      <c r="B406" s="50" t="s">
        <v>5226</v>
      </c>
      <c r="C406" s="48"/>
      <c r="D406" s="171"/>
      <c r="E406" s="116" t="s">
        <v>34</v>
      </c>
      <c r="F406" s="67" t="s">
        <v>33</v>
      </c>
      <c r="G406" s="68"/>
      <c r="H406" s="69"/>
      <c r="I406" s="70">
        <f t="shared" si="106"/>
        <v>0</v>
      </c>
      <c r="J406" s="71">
        <f t="shared" si="107"/>
        <v>0</v>
      </c>
      <c r="K406" s="71">
        <f t="shared" si="108"/>
        <v>0</v>
      </c>
      <c r="L406" s="2"/>
      <c r="N406" s="33" t="s">
        <v>141</v>
      </c>
    </row>
    <row r="407" spans="1:14" ht="15" customHeight="1" outlineLevel="2" x14ac:dyDescent="0.25">
      <c r="A407" s="50" t="s">
        <v>5227</v>
      </c>
      <c r="B407" s="50" t="s">
        <v>5228</v>
      </c>
      <c r="C407" s="48"/>
      <c r="D407" s="171"/>
      <c r="E407" s="116" t="s">
        <v>51</v>
      </c>
      <c r="F407" s="67" t="s">
        <v>50</v>
      </c>
      <c r="G407" s="68"/>
      <c r="H407" s="69"/>
      <c r="I407" s="70">
        <f t="shared" si="106"/>
        <v>0</v>
      </c>
      <c r="J407" s="71">
        <f t="shared" si="107"/>
        <v>0</v>
      </c>
      <c r="K407" s="71">
        <f t="shared" si="108"/>
        <v>0</v>
      </c>
      <c r="N407" s="33" t="s">
        <v>141</v>
      </c>
    </row>
    <row r="408" spans="1:14" ht="15" customHeight="1" outlineLevel="2" x14ac:dyDescent="0.25">
      <c r="A408" s="50" t="s">
        <v>5229</v>
      </c>
      <c r="B408" s="50" t="s">
        <v>5230</v>
      </c>
      <c r="C408" s="48"/>
      <c r="D408" s="171"/>
      <c r="E408" s="116" t="s">
        <v>73</v>
      </c>
      <c r="F408" s="67" t="s">
        <v>72</v>
      </c>
      <c r="G408" s="68"/>
      <c r="H408" s="69"/>
      <c r="I408" s="70">
        <f t="shared" si="106"/>
        <v>0</v>
      </c>
      <c r="J408" s="71">
        <f t="shared" si="107"/>
        <v>0</v>
      </c>
      <c r="K408" s="71">
        <f t="shared" si="108"/>
        <v>0</v>
      </c>
      <c r="N408" s="33" t="s">
        <v>141</v>
      </c>
    </row>
    <row r="409" spans="1:14" ht="15" customHeight="1" outlineLevel="2" x14ac:dyDescent="0.25">
      <c r="A409" s="50" t="s">
        <v>5231</v>
      </c>
      <c r="B409" s="50" t="s">
        <v>5232</v>
      </c>
      <c r="C409" s="48"/>
      <c r="D409" s="171"/>
      <c r="E409" s="116" t="s">
        <v>51</v>
      </c>
      <c r="F409" s="67" t="s">
        <v>50</v>
      </c>
      <c r="G409" s="68"/>
      <c r="H409" s="69"/>
      <c r="I409" s="70">
        <f t="shared" si="106"/>
        <v>0</v>
      </c>
      <c r="J409" s="71">
        <f t="shared" si="107"/>
        <v>0</v>
      </c>
      <c r="K409" s="71">
        <f t="shared" si="108"/>
        <v>0</v>
      </c>
      <c r="N409" s="33" t="s">
        <v>141</v>
      </c>
    </row>
    <row r="410" spans="1:14" ht="15" customHeight="1" outlineLevel="2" x14ac:dyDescent="0.25">
      <c r="A410" s="50" t="s">
        <v>5233</v>
      </c>
      <c r="B410" s="50" t="s">
        <v>5234</v>
      </c>
      <c r="C410" s="48"/>
      <c r="D410" s="171"/>
      <c r="E410" s="159" t="s">
        <v>123</v>
      </c>
      <c r="F410" s="72" t="s">
        <v>123</v>
      </c>
      <c r="G410" s="68"/>
      <c r="H410" s="69"/>
      <c r="I410" s="70">
        <f>+G410*H410</f>
        <v>0</v>
      </c>
      <c r="J410" s="71">
        <f>+H410*$K$2</f>
        <v>0</v>
      </c>
      <c r="K410" s="71">
        <f>+I410*$K$2</f>
        <v>0</v>
      </c>
      <c r="N410" s="33" t="s">
        <v>143</v>
      </c>
    </row>
    <row r="411" spans="1:14" ht="15" customHeight="1" outlineLevel="1" x14ac:dyDescent="0.25">
      <c r="A411" s="47" t="s">
        <v>5235</v>
      </c>
      <c r="B411" s="47" t="s">
        <v>5236</v>
      </c>
      <c r="C411" s="48"/>
      <c r="D411" s="48"/>
      <c r="E411" s="116"/>
      <c r="F411" s="67"/>
      <c r="G411" s="52"/>
      <c r="H411" s="52"/>
      <c r="I411" s="52"/>
      <c r="J411" s="52"/>
      <c r="K411" s="52"/>
      <c r="N411" s="33" t="s">
        <v>142</v>
      </c>
    </row>
    <row r="412" spans="1:14" ht="15" customHeight="1" outlineLevel="2" x14ac:dyDescent="0.25">
      <c r="A412" s="50" t="s">
        <v>5237</v>
      </c>
      <c r="B412" s="50" t="s">
        <v>5238</v>
      </c>
      <c r="C412" s="48"/>
      <c r="D412" s="171"/>
      <c r="E412" s="116" t="s">
        <v>254</v>
      </c>
      <c r="F412" s="67" t="s">
        <v>58</v>
      </c>
      <c r="G412" s="68"/>
      <c r="H412" s="69"/>
      <c r="I412" s="70">
        <f t="shared" ref="I412:I420" si="109">+G412*H412</f>
        <v>0</v>
      </c>
      <c r="J412" s="71">
        <f t="shared" ref="J412:J420" si="110">+H412*$K$2</f>
        <v>0</v>
      </c>
      <c r="K412" s="71">
        <f t="shared" ref="K412:K420" si="111">+I412*$K$2</f>
        <v>0</v>
      </c>
      <c r="N412" s="33" t="s">
        <v>141</v>
      </c>
    </row>
    <row r="413" spans="1:14" ht="15" customHeight="1" outlineLevel="2" x14ac:dyDescent="0.25">
      <c r="A413" s="50" t="s">
        <v>5240</v>
      </c>
      <c r="B413" s="50" t="s">
        <v>5241</v>
      </c>
      <c r="C413" s="48"/>
      <c r="D413" s="171"/>
      <c r="E413" s="116" t="s">
        <v>254</v>
      </c>
      <c r="F413" s="67" t="s">
        <v>58</v>
      </c>
      <c r="G413" s="68"/>
      <c r="H413" s="69"/>
      <c r="I413" s="70">
        <f t="shared" si="109"/>
        <v>0</v>
      </c>
      <c r="J413" s="71">
        <f t="shared" si="110"/>
        <v>0</v>
      </c>
      <c r="K413" s="71">
        <f t="shared" si="111"/>
        <v>0</v>
      </c>
      <c r="N413" s="33" t="s">
        <v>141</v>
      </c>
    </row>
    <row r="414" spans="1:14" ht="15" customHeight="1" outlineLevel="2" x14ac:dyDescent="0.25">
      <c r="A414" s="50" t="s">
        <v>5239</v>
      </c>
      <c r="B414" s="50" t="s">
        <v>5243</v>
      </c>
      <c r="C414" s="48"/>
      <c r="D414" s="171"/>
      <c r="E414" s="116" t="s">
        <v>55</v>
      </c>
      <c r="F414" s="67" t="s">
        <v>54</v>
      </c>
      <c r="G414" s="68"/>
      <c r="H414" s="69"/>
      <c r="I414" s="70">
        <f t="shared" si="109"/>
        <v>0</v>
      </c>
      <c r="J414" s="71">
        <f t="shared" si="110"/>
        <v>0</v>
      </c>
      <c r="K414" s="71">
        <f t="shared" si="111"/>
        <v>0</v>
      </c>
      <c r="L414" s="2"/>
      <c r="N414" s="33" t="s">
        <v>141</v>
      </c>
    </row>
    <row r="415" spans="1:14" ht="15" customHeight="1" outlineLevel="2" x14ac:dyDescent="0.25">
      <c r="A415" s="50" t="s">
        <v>5242</v>
      </c>
      <c r="B415" s="50" t="s">
        <v>5245</v>
      </c>
      <c r="C415" s="48"/>
      <c r="D415" s="171"/>
      <c r="E415" s="116" t="s">
        <v>254</v>
      </c>
      <c r="F415" s="67" t="s">
        <v>58</v>
      </c>
      <c r="G415" s="68"/>
      <c r="H415" s="69"/>
      <c r="I415" s="70">
        <f t="shared" si="109"/>
        <v>0</v>
      </c>
      <c r="J415" s="71">
        <f t="shared" si="110"/>
        <v>0</v>
      </c>
      <c r="K415" s="71">
        <f t="shared" si="111"/>
        <v>0</v>
      </c>
      <c r="N415" s="33" t="s">
        <v>141</v>
      </c>
    </row>
    <row r="416" spans="1:14" ht="15" customHeight="1" outlineLevel="2" x14ac:dyDescent="0.25">
      <c r="A416" s="50" t="s">
        <v>5244</v>
      </c>
      <c r="B416" s="50" t="s">
        <v>5247</v>
      </c>
      <c r="C416" s="48" t="s">
        <v>125</v>
      </c>
      <c r="D416" s="171"/>
      <c r="E416" s="116" t="s">
        <v>55</v>
      </c>
      <c r="F416" s="67" t="s">
        <v>54</v>
      </c>
      <c r="G416" s="68"/>
      <c r="H416" s="69"/>
      <c r="I416" s="70">
        <f t="shared" si="109"/>
        <v>0</v>
      </c>
      <c r="J416" s="71">
        <f t="shared" si="110"/>
        <v>0</v>
      </c>
      <c r="K416" s="71">
        <f t="shared" si="111"/>
        <v>0</v>
      </c>
      <c r="N416" s="33" t="s">
        <v>141</v>
      </c>
    </row>
    <row r="417" spans="1:14" ht="15" customHeight="1" outlineLevel="2" x14ac:dyDescent="0.25">
      <c r="A417" s="50" t="s">
        <v>5246</v>
      </c>
      <c r="B417" s="50" t="s">
        <v>5249</v>
      </c>
      <c r="C417" s="48"/>
      <c r="D417" s="171"/>
      <c r="E417" s="116" t="s">
        <v>34</v>
      </c>
      <c r="F417" s="67" t="s">
        <v>33</v>
      </c>
      <c r="G417" s="68"/>
      <c r="H417" s="69"/>
      <c r="I417" s="70">
        <f t="shared" si="109"/>
        <v>0</v>
      </c>
      <c r="J417" s="71">
        <f t="shared" si="110"/>
        <v>0</v>
      </c>
      <c r="K417" s="71">
        <f t="shared" si="111"/>
        <v>0</v>
      </c>
      <c r="N417" s="33" t="s">
        <v>141</v>
      </c>
    </row>
    <row r="418" spans="1:14" ht="15" customHeight="1" outlineLevel="2" x14ac:dyDescent="0.25">
      <c r="A418" s="50" t="s">
        <v>5248</v>
      </c>
      <c r="B418" s="50" t="s">
        <v>5251</v>
      </c>
      <c r="C418" s="48"/>
      <c r="D418" s="171"/>
      <c r="E418" s="116" t="s">
        <v>51</v>
      </c>
      <c r="F418" s="67" t="s">
        <v>50</v>
      </c>
      <c r="G418" s="68"/>
      <c r="H418" s="69"/>
      <c r="I418" s="70">
        <f t="shared" si="109"/>
        <v>0</v>
      </c>
      <c r="J418" s="71">
        <f t="shared" si="110"/>
        <v>0</v>
      </c>
      <c r="K418" s="71">
        <f t="shared" si="111"/>
        <v>0</v>
      </c>
      <c r="N418" s="33" t="s">
        <v>141</v>
      </c>
    </row>
    <row r="419" spans="1:14" ht="15" customHeight="1" outlineLevel="2" x14ac:dyDescent="0.25">
      <c r="A419" s="50" t="s">
        <v>5250</v>
      </c>
      <c r="B419" s="50" t="s">
        <v>5253</v>
      </c>
      <c r="C419" s="48"/>
      <c r="D419" s="171"/>
      <c r="E419" s="116" t="s">
        <v>51</v>
      </c>
      <c r="F419" s="67" t="s">
        <v>50</v>
      </c>
      <c r="G419" s="68"/>
      <c r="H419" s="69"/>
      <c r="I419" s="70">
        <f t="shared" si="109"/>
        <v>0</v>
      </c>
      <c r="J419" s="71">
        <f t="shared" si="110"/>
        <v>0</v>
      </c>
      <c r="K419" s="71">
        <f t="shared" si="111"/>
        <v>0</v>
      </c>
      <c r="N419" s="33" t="s">
        <v>141</v>
      </c>
    </row>
    <row r="420" spans="1:14" ht="15" customHeight="1" outlineLevel="2" x14ac:dyDescent="0.25">
      <c r="A420" s="50" t="s">
        <v>5252</v>
      </c>
      <c r="B420" s="50" t="s">
        <v>5254</v>
      </c>
      <c r="C420" s="48"/>
      <c r="D420" s="171"/>
      <c r="E420" s="116" t="s">
        <v>51</v>
      </c>
      <c r="F420" s="67" t="s">
        <v>50</v>
      </c>
      <c r="G420" s="68"/>
      <c r="H420" s="69"/>
      <c r="I420" s="70">
        <f t="shared" si="109"/>
        <v>0</v>
      </c>
      <c r="J420" s="71">
        <f t="shared" si="110"/>
        <v>0</v>
      </c>
      <c r="K420" s="71">
        <f t="shared" si="111"/>
        <v>0</v>
      </c>
      <c r="N420" s="33" t="s">
        <v>141</v>
      </c>
    </row>
    <row r="421" spans="1:14" ht="15" customHeight="1" outlineLevel="2" x14ac:dyDescent="0.25">
      <c r="A421" s="50" t="s">
        <v>5255</v>
      </c>
      <c r="B421" s="50" t="s">
        <v>5256</v>
      </c>
      <c r="C421" s="48"/>
      <c r="D421" s="171"/>
      <c r="E421" s="159" t="s">
        <v>123</v>
      </c>
      <c r="F421" s="72" t="s">
        <v>123</v>
      </c>
      <c r="G421" s="68"/>
      <c r="H421" s="69"/>
      <c r="I421" s="70">
        <f>+G421*H421</f>
        <v>0</v>
      </c>
      <c r="J421" s="71">
        <f>+H421*$K$2</f>
        <v>0</v>
      </c>
      <c r="K421" s="71">
        <f>+I421*$K$2</f>
        <v>0</v>
      </c>
      <c r="N421" s="33" t="s">
        <v>143</v>
      </c>
    </row>
    <row r="422" spans="1:14" ht="15" customHeight="1" outlineLevel="1" x14ac:dyDescent="0.25">
      <c r="A422" s="47" t="s">
        <v>5257</v>
      </c>
      <c r="B422" s="47" t="s">
        <v>5258</v>
      </c>
      <c r="C422" s="48"/>
      <c r="D422" s="171"/>
      <c r="E422" s="159" t="s">
        <v>123</v>
      </c>
      <c r="F422" s="72" t="s">
        <v>123</v>
      </c>
      <c r="G422" s="68"/>
      <c r="H422" s="69"/>
      <c r="I422" s="70">
        <f>+G422*H422</f>
        <v>0</v>
      </c>
      <c r="J422" s="71">
        <f>+H422*$K$2</f>
        <v>0</v>
      </c>
      <c r="K422" s="71">
        <f>+I422*$K$2</f>
        <v>0</v>
      </c>
      <c r="N422" s="33" t="s">
        <v>143</v>
      </c>
    </row>
    <row r="423" spans="1:14" ht="15" customHeight="1" x14ac:dyDescent="0.25">
      <c r="A423" s="43" t="s">
        <v>5259</v>
      </c>
      <c r="B423" s="43" t="s">
        <v>5260</v>
      </c>
      <c r="C423" s="44"/>
      <c r="D423" s="44"/>
      <c r="E423" s="158"/>
      <c r="F423" s="65"/>
      <c r="G423" s="61"/>
      <c r="H423" s="61"/>
      <c r="I423" s="61"/>
      <c r="J423" s="61"/>
      <c r="K423" s="61"/>
      <c r="L423" s="36"/>
      <c r="N423" s="33" t="s">
        <v>142</v>
      </c>
    </row>
    <row r="424" spans="1:14" ht="15" customHeight="1" outlineLevel="1" x14ac:dyDescent="0.25">
      <c r="A424" s="47" t="s">
        <v>5261</v>
      </c>
      <c r="B424" s="47" t="s">
        <v>5262</v>
      </c>
      <c r="C424" s="48"/>
      <c r="D424" s="48"/>
      <c r="E424" s="116"/>
      <c r="F424" s="67"/>
      <c r="G424" s="52"/>
      <c r="H424" s="52"/>
      <c r="I424" s="52"/>
      <c r="J424" s="52"/>
      <c r="K424" s="52"/>
      <c r="L424" s="36"/>
      <c r="N424" s="33" t="s">
        <v>142</v>
      </c>
    </row>
    <row r="425" spans="1:14" ht="15" customHeight="1" outlineLevel="2" x14ac:dyDescent="0.25">
      <c r="A425" s="50" t="s">
        <v>5263</v>
      </c>
      <c r="B425" s="50" t="s">
        <v>5264</v>
      </c>
      <c r="C425" s="48"/>
      <c r="D425" s="171"/>
      <c r="E425" s="116" t="s">
        <v>73</v>
      </c>
      <c r="F425" s="67" t="s">
        <v>72</v>
      </c>
      <c r="G425" s="68"/>
      <c r="H425" s="69"/>
      <c r="I425" s="70">
        <f>+G425*H425</f>
        <v>0</v>
      </c>
      <c r="J425" s="71">
        <f>+H425*$K$2</f>
        <v>0</v>
      </c>
      <c r="K425" s="71">
        <f>+I425*$K$2</f>
        <v>0</v>
      </c>
      <c r="L425" s="36"/>
      <c r="N425" s="33" t="s">
        <v>141</v>
      </c>
    </row>
    <row r="426" spans="1:14" ht="15" customHeight="1" outlineLevel="2" x14ac:dyDescent="0.25">
      <c r="A426" s="50" t="s">
        <v>5265</v>
      </c>
      <c r="B426" s="50" t="s">
        <v>5266</v>
      </c>
      <c r="C426" s="48" t="s">
        <v>124</v>
      </c>
      <c r="D426" s="167"/>
      <c r="E426" s="116" t="s">
        <v>254</v>
      </c>
      <c r="F426" s="156" t="s">
        <v>58</v>
      </c>
      <c r="G426" s="68"/>
      <c r="H426" s="69"/>
      <c r="I426" s="70">
        <f>+G426*H426</f>
        <v>0</v>
      </c>
      <c r="J426" s="71">
        <f>+H426*$K$2</f>
        <v>0</v>
      </c>
      <c r="K426" s="71">
        <f>+I426*$K$2</f>
        <v>0</v>
      </c>
      <c r="L426" s="36"/>
      <c r="N426" s="33" t="s">
        <v>141</v>
      </c>
    </row>
    <row r="427" spans="1:14" ht="15" customHeight="1" outlineLevel="2" x14ac:dyDescent="0.25">
      <c r="A427" s="50" t="s">
        <v>5267</v>
      </c>
      <c r="B427" s="50" t="s">
        <v>5268</v>
      </c>
      <c r="C427" s="48"/>
      <c r="D427" s="171"/>
      <c r="E427" s="159" t="s">
        <v>123</v>
      </c>
      <c r="F427" s="72" t="s">
        <v>123</v>
      </c>
      <c r="G427" s="68"/>
      <c r="H427" s="69"/>
      <c r="I427" s="70">
        <f t="shared" ref="I427:I434" si="112">+G427*H427</f>
        <v>0</v>
      </c>
      <c r="J427" s="71">
        <f t="shared" ref="J427:K434" si="113">+H427*$K$2</f>
        <v>0</v>
      </c>
      <c r="K427" s="71">
        <f t="shared" si="113"/>
        <v>0</v>
      </c>
      <c r="L427" s="36"/>
      <c r="N427" s="33" t="s">
        <v>143</v>
      </c>
    </row>
    <row r="428" spans="1:14" ht="15" customHeight="1" outlineLevel="1" x14ac:dyDescent="0.25">
      <c r="A428" s="47" t="s">
        <v>5269</v>
      </c>
      <c r="B428" s="47" t="s">
        <v>5270</v>
      </c>
      <c r="C428" s="48"/>
      <c r="D428" s="171"/>
      <c r="E428" s="116" t="s">
        <v>254</v>
      </c>
      <c r="F428" s="67" t="s">
        <v>58</v>
      </c>
      <c r="G428" s="68"/>
      <c r="H428" s="69"/>
      <c r="I428" s="70">
        <f t="shared" si="112"/>
        <v>0</v>
      </c>
      <c r="J428" s="71">
        <f t="shared" si="113"/>
        <v>0</v>
      </c>
      <c r="K428" s="71">
        <f t="shared" si="113"/>
        <v>0</v>
      </c>
      <c r="L428" s="36"/>
      <c r="N428" s="33" t="s">
        <v>141</v>
      </c>
    </row>
    <row r="429" spans="1:14" ht="15" customHeight="1" outlineLevel="1" x14ac:dyDescent="0.25">
      <c r="A429" s="47" t="s">
        <v>5271</v>
      </c>
      <c r="B429" s="47" t="s">
        <v>5272</v>
      </c>
      <c r="C429" s="48"/>
      <c r="D429" s="171"/>
      <c r="E429" s="116" t="s">
        <v>254</v>
      </c>
      <c r="F429" s="67" t="s">
        <v>58</v>
      </c>
      <c r="G429" s="68"/>
      <c r="H429" s="69"/>
      <c r="I429" s="70">
        <f t="shared" si="112"/>
        <v>0</v>
      </c>
      <c r="J429" s="71">
        <f t="shared" si="113"/>
        <v>0</v>
      </c>
      <c r="K429" s="71">
        <f t="shared" si="113"/>
        <v>0</v>
      </c>
      <c r="L429" s="36"/>
      <c r="N429" s="33" t="s">
        <v>141</v>
      </c>
    </row>
    <row r="430" spans="1:14" s="36" customFormat="1" ht="15" customHeight="1" outlineLevel="1" x14ac:dyDescent="0.25">
      <c r="A430" s="47" t="s">
        <v>5273</v>
      </c>
      <c r="B430" s="47" t="s">
        <v>5274</v>
      </c>
      <c r="C430" s="48" t="s">
        <v>129</v>
      </c>
      <c r="D430" s="171"/>
      <c r="E430" s="116" t="s">
        <v>254</v>
      </c>
      <c r="F430" s="67" t="s">
        <v>58</v>
      </c>
      <c r="G430" s="68"/>
      <c r="H430" s="69"/>
      <c r="I430" s="70">
        <f t="shared" si="112"/>
        <v>0</v>
      </c>
      <c r="J430" s="71">
        <f t="shared" si="113"/>
        <v>0</v>
      </c>
      <c r="K430" s="71">
        <f t="shared" si="113"/>
        <v>0</v>
      </c>
      <c r="M430"/>
      <c r="N430" s="33" t="s">
        <v>141</v>
      </c>
    </row>
    <row r="431" spans="1:14" ht="15" customHeight="1" outlineLevel="1" x14ac:dyDescent="0.25">
      <c r="A431" s="47" t="s">
        <v>5275</v>
      </c>
      <c r="B431" s="47" t="s">
        <v>5276</v>
      </c>
      <c r="C431" s="48"/>
      <c r="D431" s="171"/>
      <c r="E431" s="116" t="s">
        <v>55</v>
      </c>
      <c r="F431" s="67" t="s">
        <v>54</v>
      </c>
      <c r="G431" s="68"/>
      <c r="H431" s="69"/>
      <c r="I431" s="70">
        <f t="shared" si="112"/>
        <v>0</v>
      </c>
      <c r="J431" s="71">
        <f t="shared" si="113"/>
        <v>0</v>
      </c>
      <c r="K431" s="71">
        <f t="shared" si="113"/>
        <v>0</v>
      </c>
      <c r="L431" s="36"/>
      <c r="N431" s="33" t="s">
        <v>141</v>
      </c>
    </row>
    <row r="432" spans="1:14" ht="15" customHeight="1" outlineLevel="1" x14ac:dyDescent="0.25">
      <c r="A432" s="47" t="s">
        <v>5277</v>
      </c>
      <c r="B432" s="47" t="s">
        <v>5278</v>
      </c>
      <c r="C432" s="48" t="s">
        <v>124</v>
      </c>
      <c r="D432" s="171"/>
      <c r="E432" s="116" t="s">
        <v>55</v>
      </c>
      <c r="F432" s="67" t="s">
        <v>54</v>
      </c>
      <c r="G432" s="68"/>
      <c r="H432" s="69"/>
      <c r="I432" s="70">
        <f t="shared" si="112"/>
        <v>0</v>
      </c>
      <c r="J432" s="71">
        <f t="shared" si="113"/>
        <v>0</v>
      </c>
      <c r="K432" s="71">
        <f t="shared" si="113"/>
        <v>0</v>
      </c>
      <c r="L432" s="36"/>
      <c r="N432" s="33" t="s">
        <v>141</v>
      </c>
    </row>
    <row r="433" spans="1:14" ht="15" customHeight="1" outlineLevel="1" x14ac:dyDescent="0.25">
      <c r="A433" s="47" t="s">
        <v>5279</v>
      </c>
      <c r="B433" s="47" t="s">
        <v>5280</v>
      </c>
      <c r="C433" s="48"/>
      <c r="D433" s="171"/>
      <c r="E433" s="116" t="s">
        <v>254</v>
      </c>
      <c r="F433" s="67" t="s">
        <v>58</v>
      </c>
      <c r="G433" s="68"/>
      <c r="H433" s="69"/>
      <c r="I433" s="70">
        <f t="shared" si="112"/>
        <v>0</v>
      </c>
      <c r="J433" s="71">
        <f t="shared" si="113"/>
        <v>0</v>
      </c>
      <c r="K433" s="71">
        <f t="shared" si="113"/>
        <v>0</v>
      </c>
      <c r="L433" s="36"/>
      <c r="N433" s="33" t="s">
        <v>141</v>
      </c>
    </row>
    <row r="434" spans="1:14" ht="15" customHeight="1" outlineLevel="1" x14ac:dyDescent="0.25">
      <c r="A434" s="47" t="s">
        <v>5281</v>
      </c>
      <c r="B434" s="47" t="s">
        <v>5282</v>
      </c>
      <c r="C434" s="48" t="s">
        <v>125</v>
      </c>
      <c r="D434" s="171"/>
      <c r="E434" s="116" t="s">
        <v>55</v>
      </c>
      <c r="F434" s="98" t="s">
        <v>54</v>
      </c>
      <c r="G434" s="68"/>
      <c r="H434" s="69"/>
      <c r="I434" s="70">
        <f t="shared" si="112"/>
        <v>0</v>
      </c>
      <c r="J434" s="71">
        <f t="shared" si="113"/>
        <v>0</v>
      </c>
      <c r="K434" s="71">
        <f t="shared" si="113"/>
        <v>0</v>
      </c>
      <c r="L434" s="36"/>
      <c r="N434" s="33" t="s">
        <v>141</v>
      </c>
    </row>
    <row r="435" spans="1:14" s="36" customFormat="1" ht="15" customHeight="1" outlineLevel="1" x14ac:dyDescent="0.25">
      <c r="A435" s="47" t="s">
        <v>5283</v>
      </c>
      <c r="B435" s="47" t="s">
        <v>5284</v>
      </c>
      <c r="C435" s="48"/>
      <c r="D435" s="48"/>
      <c r="E435" s="116"/>
      <c r="F435" s="67"/>
      <c r="G435" s="52"/>
      <c r="H435" s="52"/>
      <c r="I435" s="52"/>
      <c r="J435" s="52"/>
      <c r="K435" s="52"/>
      <c r="M435"/>
      <c r="N435" s="33" t="s">
        <v>142</v>
      </c>
    </row>
    <row r="436" spans="1:14" ht="15" customHeight="1" outlineLevel="2" x14ac:dyDescent="0.25">
      <c r="A436" s="50" t="s">
        <v>5285</v>
      </c>
      <c r="B436" s="50" t="s">
        <v>5286</v>
      </c>
      <c r="C436" s="48"/>
      <c r="D436" s="171"/>
      <c r="E436" s="116" t="s">
        <v>55</v>
      </c>
      <c r="F436" s="67" t="s">
        <v>54</v>
      </c>
      <c r="G436" s="68"/>
      <c r="H436" s="69"/>
      <c r="I436" s="70">
        <f>+G436*H436</f>
        <v>0</v>
      </c>
      <c r="J436" s="71">
        <f t="shared" ref="J436:K440" si="114">+H436*$K$2</f>
        <v>0</v>
      </c>
      <c r="K436" s="71">
        <f t="shared" si="114"/>
        <v>0</v>
      </c>
      <c r="L436" s="36"/>
      <c r="N436" s="33" t="s">
        <v>141</v>
      </c>
    </row>
    <row r="437" spans="1:14" s="36" customFormat="1" ht="15" customHeight="1" outlineLevel="2" x14ac:dyDescent="0.25">
      <c r="A437" s="50" t="s">
        <v>5287</v>
      </c>
      <c r="B437" s="50" t="s">
        <v>5288</v>
      </c>
      <c r="C437" s="48"/>
      <c r="D437" s="171"/>
      <c r="E437" s="116" t="s">
        <v>55</v>
      </c>
      <c r="F437" s="67" t="s">
        <v>54</v>
      </c>
      <c r="G437" s="68"/>
      <c r="H437" s="69"/>
      <c r="I437" s="70">
        <f>+G437*H437</f>
        <v>0</v>
      </c>
      <c r="J437" s="71">
        <f t="shared" si="114"/>
        <v>0</v>
      </c>
      <c r="K437" s="71">
        <f t="shared" si="114"/>
        <v>0</v>
      </c>
      <c r="M437"/>
      <c r="N437" s="33" t="s">
        <v>141</v>
      </c>
    </row>
    <row r="438" spans="1:14" s="6" customFormat="1" ht="15" customHeight="1" outlineLevel="2" x14ac:dyDescent="0.25">
      <c r="A438" s="50" t="s">
        <v>5289</v>
      </c>
      <c r="B438" s="50" t="s">
        <v>5290</v>
      </c>
      <c r="C438" s="48" t="s">
        <v>129</v>
      </c>
      <c r="D438" s="171"/>
      <c r="E438" s="116" t="s">
        <v>254</v>
      </c>
      <c r="F438" s="67" t="s">
        <v>58</v>
      </c>
      <c r="G438" s="68"/>
      <c r="H438" s="69"/>
      <c r="I438" s="70">
        <f>+G438*H438</f>
        <v>0</v>
      </c>
      <c r="J438" s="71">
        <f t="shared" si="114"/>
        <v>0</v>
      </c>
      <c r="K438" s="71">
        <f t="shared" si="114"/>
        <v>0</v>
      </c>
      <c r="L438" s="36"/>
      <c r="M438"/>
      <c r="N438" s="33" t="s">
        <v>143</v>
      </c>
    </row>
    <row r="439" spans="1:14" ht="15" customHeight="1" outlineLevel="1" x14ac:dyDescent="0.25">
      <c r="A439" s="47" t="s">
        <v>5291</v>
      </c>
      <c r="B439" s="47" t="s">
        <v>5292</v>
      </c>
      <c r="C439" s="48"/>
      <c r="D439" s="171"/>
      <c r="E439" s="116" t="s">
        <v>254</v>
      </c>
      <c r="F439" s="67" t="s">
        <v>58</v>
      </c>
      <c r="G439" s="68"/>
      <c r="H439" s="69"/>
      <c r="I439" s="70">
        <f>+G439*H439</f>
        <v>0</v>
      </c>
      <c r="J439" s="71">
        <f t="shared" si="114"/>
        <v>0</v>
      </c>
      <c r="K439" s="71">
        <f t="shared" si="114"/>
        <v>0</v>
      </c>
      <c r="L439" s="36"/>
      <c r="N439" s="33" t="s">
        <v>141</v>
      </c>
    </row>
    <row r="440" spans="1:14" s="2" customFormat="1" ht="15" customHeight="1" outlineLevel="1" x14ac:dyDescent="0.25">
      <c r="A440" s="47" t="s">
        <v>5293</v>
      </c>
      <c r="B440" s="47" t="s">
        <v>5294</v>
      </c>
      <c r="C440" s="48"/>
      <c r="D440" s="171"/>
      <c r="E440" s="159" t="s">
        <v>123</v>
      </c>
      <c r="F440" s="72" t="s">
        <v>123</v>
      </c>
      <c r="G440" s="68"/>
      <c r="H440" s="69"/>
      <c r="I440" s="70">
        <f>+G440*H440</f>
        <v>0</v>
      </c>
      <c r="J440" s="71">
        <f t="shared" si="114"/>
        <v>0</v>
      </c>
      <c r="K440" s="71">
        <f t="shared" si="114"/>
        <v>0</v>
      </c>
      <c r="M440"/>
      <c r="N440" s="33" t="s">
        <v>143</v>
      </c>
    </row>
    <row r="441" spans="1:14" ht="15" customHeight="1" x14ac:dyDescent="0.25">
      <c r="A441" s="43" t="s">
        <v>5295</v>
      </c>
      <c r="B441" s="43" t="s">
        <v>5296</v>
      </c>
      <c r="C441" s="44"/>
      <c r="D441" s="44"/>
      <c r="E441" s="158"/>
      <c r="F441" s="65"/>
      <c r="G441" s="61"/>
      <c r="H441" s="61"/>
      <c r="I441" s="61"/>
      <c r="J441" s="61"/>
      <c r="K441" s="61"/>
      <c r="L441" s="36"/>
      <c r="N441" s="33" t="s">
        <v>142</v>
      </c>
    </row>
    <row r="442" spans="1:14" ht="15" customHeight="1" outlineLevel="1" x14ac:dyDescent="0.25">
      <c r="A442" s="47" t="s">
        <v>5297</v>
      </c>
      <c r="B442" s="47" t="s">
        <v>5298</v>
      </c>
      <c r="C442" s="48" t="s">
        <v>129</v>
      </c>
      <c r="D442" s="171"/>
      <c r="E442" s="116" t="s">
        <v>254</v>
      </c>
      <c r="F442" s="67" t="s">
        <v>58</v>
      </c>
      <c r="G442" s="68"/>
      <c r="H442" s="69"/>
      <c r="I442" s="70">
        <f>+G442*H442</f>
        <v>0</v>
      </c>
      <c r="J442" s="71">
        <f t="shared" ref="J442:K446" si="115">+H442*$K$2</f>
        <v>0</v>
      </c>
      <c r="K442" s="71">
        <f t="shared" si="115"/>
        <v>0</v>
      </c>
      <c r="N442" s="33" t="s">
        <v>141</v>
      </c>
    </row>
    <row r="443" spans="1:14" ht="15" customHeight="1" outlineLevel="1" x14ac:dyDescent="0.25">
      <c r="A443" s="47" t="s">
        <v>5299</v>
      </c>
      <c r="B443" s="47" t="s">
        <v>5300</v>
      </c>
      <c r="C443" s="48" t="s">
        <v>126</v>
      </c>
      <c r="D443" s="171"/>
      <c r="E443" s="116" t="s">
        <v>55</v>
      </c>
      <c r="F443" s="67" t="s">
        <v>54</v>
      </c>
      <c r="G443" s="68"/>
      <c r="H443" s="69"/>
      <c r="I443" s="70">
        <f>+G443*H443</f>
        <v>0</v>
      </c>
      <c r="J443" s="71">
        <f t="shared" si="115"/>
        <v>0</v>
      </c>
      <c r="K443" s="71">
        <f t="shared" si="115"/>
        <v>0</v>
      </c>
      <c r="N443" s="33" t="s">
        <v>141</v>
      </c>
    </row>
    <row r="444" spans="1:14" ht="15" customHeight="1" outlineLevel="1" x14ac:dyDescent="0.25">
      <c r="A444" s="47" t="s">
        <v>5301</v>
      </c>
      <c r="B444" s="47" t="s">
        <v>5302</v>
      </c>
      <c r="C444" s="48"/>
      <c r="D444" s="171"/>
      <c r="E444" s="116" t="s">
        <v>254</v>
      </c>
      <c r="F444" s="67" t="s">
        <v>58</v>
      </c>
      <c r="G444" s="68"/>
      <c r="H444" s="69"/>
      <c r="I444" s="70">
        <f>+G444*H444</f>
        <v>0</v>
      </c>
      <c r="J444" s="71">
        <f t="shared" si="115"/>
        <v>0</v>
      </c>
      <c r="K444" s="71">
        <f t="shared" si="115"/>
        <v>0</v>
      </c>
      <c r="N444" s="33" t="s">
        <v>141</v>
      </c>
    </row>
    <row r="445" spans="1:14" ht="15" customHeight="1" outlineLevel="1" x14ac:dyDescent="0.25">
      <c r="A445" s="47" t="s">
        <v>5303</v>
      </c>
      <c r="B445" s="47" t="s">
        <v>5304</v>
      </c>
      <c r="C445" s="48" t="s">
        <v>124</v>
      </c>
      <c r="D445" s="171"/>
      <c r="E445" s="116" t="s">
        <v>55</v>
      </c>
      <c r="F445" s="67" t="s">
        <v>54</v>
      </c>
      <c r="G445" s="68"/>
      <c r="H445" s="69"/>
      <c r="I445" s="70">
        <f>+G445*H445</f>
        <v>0</v>
      </c>
      <c r="J445" s="71">
        <f t="shared" si="115"/>
        <v>0</v>
      </c>
      <c r="K445" s="71">
        <f t="shared" si="115"/>
        <v>0</v>
      </c>
      <c r="N445" s="33" t="s">
        <v>141</v>
      </c>
    </row>
    <row r="446" spans="1:14" ht="15" customHeight="1" outlineLevel="1" x14ac:dyDescent="0.25">
      <c r="A446" s="47" t="s">
        <v>5305</v>
      </c>
      <c r="B446" s="47" t="s">
        <v>5306</v>
      </c>
      <c r="C446" s="48"/>
      <c r="D446" s="171"/>
      <c r="E446" s="159" t="s">
        <v>123</v>
      </c>
      <c r="F446" s="72" t="s">
        <v>123</v>
      </c>
      <c r="G446" s="68"/>
      <c r="H446" s="69"/>
      <c r="I446" s="70">
        <f>+G446*H446</f>
        <v>0</v>
      </c>
      <c r="J446" s="71">
        <f t="shared" si="115"/>
        <v>0</v>
      </c>
      <c r="K446" s="71">
        <f t="shared" si="115"/>
        <v>0</v>
      </c>
      <c r="L446" s="144"/>
      <c r="N446" s="33" t="s">
        <v>143</v>
      </c>
    </row>
    <row r="447" spans="1:14" ht="15" customHeight="1" x14ac:dyDescent="0.25">
      <c r="A447" s="43" t="s">
        <v>5307</v>
      </c>
      <c r="B447" s="43" t="s">
        <v>5308</v>
      </c>
      <c r="C447" s="44"/>
      <c r="D447" s="44"/>
      <c r="E447" s="158"/>
      <c r="F447" s="65"/>
      <c r="G447" s="61"/>
      <c r="H447" s="61"/>
      <c r="I447" s="61"/>
      <c r="J447" s="61"/>
      <c r="K447" s="61"/>
      <c r="L447" s="36"/>
      <c r="N447" s="33" t="s">
        <v>142</v>
      </c>
    </row>
    <row r="448" spans="1:14" ht="15" customHeight="1" outlineLevel="1" x14ac:dyDescent="0.25">
      <c r="A448" s="47" t="s">
        <v>5309</v>
      </c>
      <c r="B448" s="47" t="s">
        <v>5310</v>
      </c>
      <c r="C448" s="48" t="s">
        <v>129</v>
      </c>
      <c r="D448" s="171"/>
      <c r="E448" s="116" t="s">
        <v>254</v>
      </c>
      <c r="F448" s="67" t="s">
        <v>58</v>
      </c>
      <c r="G448" s="68"/>
      <c r="H448" s="69"/>
      <c r="I448" s="70">
        <f t="shared" ref="I448:I453" si="116">+G448*H448</f>
        <v>0</v>
      </c>
      <c r="J448" s="71">
        <f t="shared" ref="J448:K453" si="117">+H448*$K$2</f>
        <v>0</v>
      </c>
      <c r="K448" s="71">
        <f t="shared" si="117"/>
        <v>0</v>
      </c>
      <c r="N448" s="33" t="s">
        <v>141</v>
      </c>
    </row>
    <row r="449" spans="1:14" ht="15" customHeight="1" outlineLevel="1" x14ac:dyDescent="0.25">
      <c r="A449" s="47" t="s">
        <v>5311</v>
      </c>
      <c r="B449" s="47" t="s">
        <v>5312</v>
      </c>
      <c r="C449" s="48" t="s">
        <v>126</v>
      </c>
      <c r="D449" s="171"/>
      <c r="E449" s="116" t="s">
        <v>55</v>
      </c>
      <c r="F449" s="67" t="s">
        <v>54</v>
      </c>
      <c r="G449" s="68"/>
      <c r="H449" s="69"/>
      <c r="I449" s="70">
        <f t="shared" si="116"/>
        <v>0</v>
      </c>
      <c r="J449" s="71">
        <f t="shared" si="117"/>
        <v>0</v>
      </c>
      <c r="K449" s="71">
        <f t="shared" si="117"/>
        <v>0</v>
      </c>
      <c r="N449" s="33" t="s">
        <v>141</v>
      </c>
    </row>
    <row r="450" spans="1:14" ht="15" customHeight="1" outlineLevel="1" x14ac:dyDescent="0.25">
      <c r="A450" s="47" t="s">
        <v>5313</v>
      </c>
      <c r="B450" s="47" t="s">
        <v>5314</v>
      </c>
      <c r="C450" s="48"/>
      <c r="D450" s="171"/>
      <c r="E450" s="116" t="s">
        <v>254</v>
      </c>
      <c r="F450" s="67" t="s">
        <v>58</v>
      </c>
      <c r="G450" s="68"/>
      <c r="H450" s="69"/>
      <c r="I450" s="70">
        <f t="shared" si="116"/>
        <v>0</v>
      </c>
      <c r="J450" s="71">
        <f t="shared" si="117"/>
        <v>0</v>
      </c>
      <c r="K450" s="71">
        <f t="shared" si="117"/>
        <v>0</v>
      </c>
      <c r="N450" s="33" t="s">
        <v>141</v>
      </c>
    </row>
    <row r="451" spans="1:14" ht="15" customHeight="1" outlineLevel="1" x14ac:dyDescent="0.25">
      <c r="A451" s="47" t="s">
        <v>5315</v>
      </c>
      <c r="B451" s="47" t="s">
        <v>5316</v>
      </c>
      <c r="C451" s="48" t="s">
        <v>124</v>
      </c>
      <c r="D451" s="171"/>
      <c r="E451" s="116" t="s">
        <v>55</v>
      </c>
      <c r="F451" s="67" t="s">
        <v>54</v>
      </c>
      <c r="G451" s="68"/>
      <c r="H451" s="69"/>
      <c r="I451" s="70">
        <f t="shared" si="116"/>
        <v>0</v>
      </c>
      <c r="J451" s="71">
        <f t="shared" si="117"/>
        <v>0</v>
      </c>
      <c r="K451" s="71">
        <f t="shared" si="117"/>
        <v>0</v>
      </c>
      <c r="N451" s="33" t="s">
        <v>141</v>
      </c>
    </row>
    <row r="452" spans="1:14" ht="15" customHeight="1" outlineLevel="1" x14ac:dyDescent="0.25">
      <c r="A452" s="47" t="s">
        <v>5317</v>
      </c>
      <c r="B452" s="47" t="s">
        <v>5318</v>
      </c>
      <c r="C452" s="48"/>
      <c r="D452" s="171"/>
      <c r="E452" s="159" t="s">
        <v>123</v>
      </c>
      <c r="F452" s="72" t="s">
        <v>123</v>
      </c>
      <c r="G452" s="68"/>
      <c r="H452" s="69"/>
      <c r="I452" s="70">
        <f t="shared" si="116"/>
        <v>0</v>
      </c>
      <c r="J452" s="71">
        <f t="shared" si="117"/>
        <v>0</v>
      </c>
      <c r="K452" s="71">
        <f t="shared" si="117"/>
        <v>0</v>
      </c>
      <c r="L452" s="144"/>
      <c r="N452" s="33" t="s">
        <v>143</v>
      </c>
    </row>
    <row r="453" spans="1:14" ht="15" customHeight="1" x14ac:dyDescent="0.25">
      <c r="A453" s="43" t="s">
        <v>5319</v>
      </c>
      <c r="B453" s="43" t="s">
        <v>5320</v>
      </c>
      <c r="C453" s="44"/>
      <c r="D453" s="171"/>
      <c r="E453" s="159" t="s">
        <v>123</v>
      </c>
      <c r="F453" s="72" t="s">
        <v>123</v>
      </c>
      <c r="G453" s="68"/>
      <c r="H453" s="69"/>
      <c r="I453" s="83">
        <f t="shared" si="116"/>
        <v>0</v>
      </c>
      <c r="J453" s="84">
        <f t="shared" si="117"/>
        <v>0</v>
      </c>
      <c r="K453" s="84">
        <f t="shared" si="117"/>
        <v>0</v>
      </c>
      <c r="L453" s="144"/>
      <c r="M453" s="35"/>
      <c r="N453" s="33" t="s">
        <v>143</v>
      </c>
    </row>
    <row r="454" spans="1:14" x14ac:dyDescent="0.25">
      <c r="A454" s="146"/>
      <c r="B454" s="147"/>
      <c r="C454" s="146"/>
      <c r="D454" s="146"/>
      <c r="E454" s="146"/>
      <c r="F454" s="157"/>
      <c r="G454" s="146"/>
      <c r="H454" s="35"/>
      <c r="I454" s="35"/>
      <c r="J454" s="35"/>
      <c r="K454" s="35"/>
      <c r="M454" s="101" t="s">
        <v>145</v>
      </c>
      <c r="N454" s="87">
        <f>COUNTIF(N4:N453,"si")+COUNTIF(N4:N453,"otros")</f>
        <v>388</v>
      </c>
    </row>
    <row r="455" spans="1:14" x14ac:dyDescent="0.25">
      <c r="G455" s="5"/>
      <c r="M455" s="55" t="s">
        <v>122</v>
      </c>
      <c r="N455" s="38"/>
    </row>
    <row r="456" spans="1:14" x14ac:dyDescent="0.25">
      <c r="B456" s="88" t="s">
        <v>5327</v>
      </c>
      <c r="C456" s="89"/>
      <c r="D456" s="89"/>
      <c r="E456" s="162"/>
      <c r="G456" s="90"/>
      <c r="H456" s="5"/>
      <c r="I456" s="91">
        <f>SUM(I4:I453)</f>
        <v>0</v>
      </c>
      <c r="J456" s="89"/>
      <c r="K456" s="92">
        <f>SUM(K4:K453)</f>
        <v>0</v>
      </c>
      <c r="M456" s="35"/>
      <c r="N456" s="35"/>
    </row>
    <row r="457" spans="1:14" x14ac:dyDescent="0.25">
      <c r="G457" s="5"/>
      <c r="M457" s="35"/>
      <c r="N457" s="35"/>
    </row>
    <row r="458" spans="1:14" x14ac:dyDescent="0.25">
      <c r="G458" s="5"/>
      <c r="M458" s="35"/>
      <c r="N458" s="35"/>
    </row>
    <row r="459" spans="1:14" x14ac:dyDescent="0.25">
      <c r="G459" s="5"/>
      <c r="M459" s="35"/>
      <c r="N459" s="35"/>
    </row>
    <row r="460" spans="1:14" x14ac:dyDescent="0.25">
      <c r="G460" s="5"/>
      <c r="M460" s="35"/>
      <c r="N460" s="35"/>
    </row>
    <row r="461" spans="1:14" x14ac:dyDescent="0.25">
      <c r="G461" s="5"/>
      <c r="M461" s="35"/>
      <c r="N461" s="35"/>
    </row>
    <row r="462" spans="1:14" x14ac:dyDescent="0.25">
      <c r="G462" s="5"/>
      <c r="M462" s="35"/>
      <c r="N462" s="35"/>
    </row>
    <row r="463" spans="1:14" x14ac:dyDescent="0.25">
      <c r="G463" s="5"/>
      <c r="M463" s="35"/>
      <c r="N463" s="35"/>
    </row>
    <row r="464" spans="1:14" x14ac:dyDescent="0.25">
      <c r="G464" s="5"/>
      <c r="M464" s="148"/>
      <c r="N464" s="35"/>
    </row>
    <row r="465" spans="7:14" x14ac:dyDescent="0.25">
      <c r="G465" s="5"/>
      <c r="M465" s="35"/>
      <c r="N465" s="35"/>
    </row>
    <row r="466" spans="7:14" x14ac:dyDescent="0.25">
      <c r="G466" s="5"/>
      <c r="M466" s="35"/>
      <c r="N466" s="35"/>
    </row>
    <row r="467" spans="7:14" x14ac:dyDescent="0.25">
      <c r="G467" s="5"/>
      <c r="M467" s="35"/>
      <c r="N467" s="35"/>
    </row>
    <row r="468" spans="7:14" x14ac:dyDescent="0.25">
      <c r="G468" s="5"/>
      <c r="M468" s="35"/>
      <c r="N468" s="35"/>
    </row>
    <row r="469" spans="7:14" x14ac:dyDescent="0.25">
      <c r="G469" s="5"/>
      <c r="M469" s="35"/>
      <c r="N469" s="35"/>
    </row>
    <row r="470" spans="7:14" x14ac:dyDescent="0.25">
      <c r="G470" s="5"/>
    </row>
    <row r="471" spans="7:14" x14ac:dyDescent="0.25">
      <c r="G471" s="5"/>
    </row>
    <row r="472" spans="7:14" x14ac:dyDescent="0.25">
      <c r="G472" s="5"/>
    </row>
    <row r="473" spans="7:14" x14ac:dyDescent="0.25">
      <c r="G473" s="5"/>
    </row>
    <row r="474" spans="7:14" x14ac:dyDescent="0.25">
      <c r="G474" s="5"/>
    </row>
    <row r="475" spans="7:14" x14ac:dyDescent="0.25">
      <c r="G475" s="5"/>
    </row>
    <row r="476" spans="7:14" x14ac:dyDescent="0.25">
      <c r="G476" s="5"/>
    </row>
    <row r="477" spans="7:14" x14ac:dyDescent="0.25">
      <c r="G477" s="5"/>
    </row>
    <row r="478" spans="7:14" x14ac:dyDescent="0.25">
      <c r="G478" s="5"/>
    </row>
    <row r="479" spans="7:14" x14ac:dyDescent="0.25">
      <c r="G479" s="5"/>
    </row>
    <row r="480" spans="7:14" x14ac:dyDescent="0.25">
      <c r="G480" s="5"/>
    </row>
    <row r="481" spans="7:14" x14ac:dyDescent="0.25">
      <c r="G481" s="5"/>
    </row>
    <row r="482" spans="7:14" x14ac:dyDescent="0.25">
      <c r="G482" s="5"/>
    </row>
    <row r="483" spans="7:14" x14ac:dyDescent="0.25">
      <c r="G483" s="5"/>
    </row>
    <row r="484" spans="7:14" x14ac:dyDescent="0.25">
      <c r="G484" s="5"/>
    </row>
    <row r="485" spans="7:14" x14ac:dyDescent="0.25">
      <c r="G485" s="5"/>
    </row>
    <row r="486" spans="7:14" x14ac:dyDescent="0.25">
      <c r="G486" s="5"/>
    </row>
    <row r="487" spans="7:14" x14ac:dyDescent="0.25">
      <c r="G487" s="5"/>
    </row>
    <row r="488" spans="7:14" x14ac:dyDescent="0.25">
      <c r="G488" s="5"/>
    </row>
    <row r="489" spans="7:14" x14ac:dyDescent="0.25">
      <c r="G489" s="5"/>
    </row>
    <row r="490" spans="7:14" x14ac:dyDescent="0.25">
      <c r="G490" s="5"/>
    </row>
    <row r="491" spans="7:14" x14ac:dyDescent="0.25">
      <c r="N491" s="34"/>
    </row>
  </sheetData>
  <autoFilter ref="A3:N454"/>
  <mergeCells count="1">
    <mergeCell ref="B1:C1"/>
  </mergeCells>
  <conditionalFormatting sqref="A138:B138">
    <cfRule type="duplicateValues" dxfId="119" priority="232"/>
  </conditionalFormatting>
  <conditionalFormatting sqref="A172:B172">
    <cfRule type="duplicateValues" dxfId="118" priority="231"/>
  </conditionalFormatting>
  <conditionalFormatting sqref="A249:B249">
    <cfRule type="duplicateValues" dxfId="117" priority="230"/>
  </conditionalFormatting>
  <conditionalFormatting sqref="A267:B267">
    <cfRule type="duplicateValues" dxfId="116" priority="229"/>
  </conditionalFormatting>
  <conditionalFormatting sqref="A275:B275">
    <cfRule type="duplicateValues" dxfId="115" priority="228"/>
  </conditionalFormatting>
  <conditionalFormatting sqref="A303:B303">
    <cfRule type="duplicateValues" dxfId="114" priority="227"/>
  </conditionalFormatting>
  <conditionalFormatting sqref="A331:B331">
    <cfRule type="duplicateValues" dxfId="113" priority="226"/>
  </conditionalFormatting>
  <conditionalFormatting sqref="A358:B358">
    <cfRule type="duplicateValues" dxfId="112" priority="225"/>
  </conditionalFormatting>
  <conditionalFormatting sqref="A382:B382">
    <cfRule type="duplicateValues" dxfId="111" priority="224"/>
  </conditionalFormatting>
  <conditionalFormatting sqref="A388:B388">
    <cfRule type="duplicateValues" dxfId="110" priority="223"/>
  </conditionalFormatting>
  <conditionalFormatting sqref="A423:B423">
    <cfRule type="duplicateValues" dxfId="109" priority="222"/>
  </conditionalFormatting>
  <conditionalFormatting sqref="A441:B441">
    <cfRule type="duplicateValues" dxfId="108" priority="221"/>
  </conditionalFormatting>
  <conditionalFormatting sqref="B456">
    <cfRule type="duplicateValues" dxfId="107" priority="210"/>
  </conditionalFormatting>
  <conditionalFormatting sqref="B54">
    <cfRule type="duplicateValues" dxfId="106" priority="203"/>
  </conditionalFormatting>
  <conditionalFormatting sqref="B146">
    <cfRule type="duplicateValues" dxfId="105" priority="190"/>
  </conditionalFormatting>
  <conditionalFormatting sqref="A145:B145 A146:A147">
    <cfRule type="duplicateValues" dxfId="104" priority="186"/>
  </conditionalFormatting>
  <conditionalFormatting sqref="B179">
    <cfRule type="duplicateValues" dxfId="103" priority="177"/>
  </conditionalFormatting>
  <conditionalFormatting sqref="A178:B178 A179:A180">
    <cfRule type="duplicateValues" dxfId="102" priority="173"/>
  </conditionalFormatting>
  <conditionalFormatting sqref="B282">
    <cfRule type="duplicateValues" dxfId="101" priority="164"/>
  </conditionalFormatting>
  <conditionalFormatting sqref="A281:B281 A282:A283">
    <cfRule type="duplicateValues" dxfId="100" priority="160"/>
  </conditionalFormatting>
  <conditionalFormatting sqref="B310">
    <cfRule type="duplicateValues" dxfId="99" priority="151"/>
  </conditionalFormatting>
  <conditionalFormatting sqref="A309:B309 A310:A311">
    <cfRule type="duplicateValues" dxfId="98" priority="147"/>
  </conditionalFormatting>
  <conditionalFormatting sqref="B365">
    <cfRule type="duplicateValues" dxfId="97" priority="138"/>
  </conditionalFormatting>
  <conditionalFormatting sqref="A364:B364 A365:A366">
    <cfRule type="duplicateValues" dxfId="96" priority="134"/>
  </conditionalFormatting>
  <conditionalFormatting sqref="A59">
    <cfRule type="duplicateValues" dxfId="95" priority="125"/>
  </conditionalFormatting>
  <conditionalFormatting sqref="B59">
    <cfRule type="duplicateValues" dxfId="94" priority="126"/>
  </conditionalFormatting>
  <conditionalFormatting sqref="A60">
    <cfRule type="duplicateValues" dxfId="93" priority="123"/>
  </conditionalFormatting>
  <conditionalFormatting sqref="B60 B68">
    <cfRule type="duplicateValues" dxfId="92" priority="120"/>
  </conditionalFormatting>
  <conditionalFormatting sqref="A61">
    <cfRule type="duplicateValues" dxfId="91" priority="115"/>
  </conditionalFormatting>
  <conditionalFormatting sqref="B61">
    <cfRule type="duplicateValues" dxfId="90" priority="114"/>
  </conditionalFormatting>
  <conditionalFormatting sqref="A62:A63">
    <cfRule type="duplicateValues" dxfId="89" priority="109"/>
  </conditionalFormatting>
  <conditionalFormatting sqref="B62">
    <cfRule type="duplicateValues" dxfId="88" priority="101"/>
  </conditionalFormatting>
  <conditionalFormatting sqref="B63">
    <cfRule type="duplicateValues" dxfId="87" priority="100"/>
  </conditionalFormatting>
  <conditionalFormatting sqref="A67">
    <cfRule type="duplicateValues" dxfId="86" priority="94"/>
  </conditionalFormatting>
  <conditionalFormatting sqref="B67">
    <cfRule type="duplicateValues" dxfId="85" priority="93"/>
  </conditionalFormatting>
  <conditionalFormatting sqref="A64">
    <cfRule type="duplicateValues" dxfId="84" priority="88"/>
  </conditionalFormatting>
  <conditionalFormatting sqref="B64">
    <cfRule type="duplicateValues" dxfId="83" priority="87"/>
  </conditionalFormatting>
  <conditionalFormatting sqref="A65">
    <cfRule type="duplicateValues" dxfId="82" priority="82"/>
  </conditionalFormatting>
  <conditionalFormatting sqref="B65">
    <cfRule type="duplicateValues" dxfId="81" priority="81"/>
  </conditionalFormatting>
  <conditionalFormatting sqref="A66">
    <cfRule type="duplicateValues" dxfId="80" priority="76"/>
  </conditionalFormatting>
  <conditionalFormatting sqref="B66">
    <cfRule type="duplicateValues" dxfId="79" priority="75"/>
  </conditionalFormatting>
  <conditionalFormatting sqref="B156:B157">
    <cfRule type="duplicateValues" dxfId="78" priority="71"/>
  </conditionalFormatting>
  <conditionalFormatting sqref="A158:A167">
    <cfRule type="duplicateValues" dxfId="77" priority="67"/>
  </conditionalFormatting>
  <conditionalFormatting sqref="B158">
    <cfRule type="duplicateValues" dxfId="76" priority="68"/>
  </conditionalFormatting>
  <conditionalFormatting sqref="A158:A167">
    <cfRule type="duplicateValues" dxfId="75" priority="65"/>
  </conditionalFormatting>
  <conditionalFormatting sqref="B159 B167">
    <cfRule type="duplicateValues" dxfId="74" priority="64"/>
  </conditionalFormatting>
  <conditionalFormatting sqref="B160">
    <cfRule type="duplicateValues" dxfId="73" priority="58"/>
  </conditionalFormatting>
  <conditionalFormatting sqref="B161">
    <cfRule type="duplicateValues" dxfId="72" priority="52"/>
  </conditionalFormatting>
  <conditionalFormatting sqref="B162">
    <cfRule type="duplicateValues" dxfId="71" priority="51"/>
  </conditionalFormatting>
  <conditionalFormatting sqref="B166">
    <cfRule type="duplicateValues" dxfId="70" priority="45"/>
  </conditionalFormatting>
  <conditionalFormatting sqref="B163">
    <cfRule type="duplicateValues" dxfId="69" priority="39"/>
  </conditionalFormatting>
  <conditionalFormatting sqref="B164">
    <cfRule type="duplicateValues" dxfId="68" priority="33"/>
  </conditionalFormatting>
  <conditionalFormatting sqref="B165">
    <cfRule type="duplicateValues" dxfId="67" priority="27"/>
  </conditionalFormatting>
  <conditionalFormatting sqref="B135">
    <cfRule type="duplicateValues" dxfId="66" priority="24"/>
  </conditionalFormatting>
  <conditionalFormatting sqref="B134">
    <cfRule type="duplicateValues" dxfId="65" priority="21"/>
  </conditionalFormatting>
  <conditionalFormatting sqref="A168:A171">
    <cfRule type="duplicateValues" dxfId="64" priority="16"/>
  </conditionalFormatting>
  <conditionalFormatting sqref="A168:A171">
    <cfRule type="duplicateValues" dxfId="63" priority="17"/>
  </conditionalFormatting>
  <conditionalFormatting sqref="B169">
    <cfRule type="duplicateValues" dxfId="62" priority="14"/>
  </conditionalFormatting>
  <conditionalFormatting sqref="B168">
    <cfRule type="duplicateValues" dxfId="61" priority="12"/>
  </conditionalFormatting>
  <conditionalFormatting sqref="A136">
    <cfRule type="duplicateValues" dxfId="60" priority="9"/>
  </conditionalFormatting>
  <conditionalFormatting sqref="A136">
    <cfRule type="duplicateValues" dxfId="59" priority="10"/>
  </conditionalFormatting>
  <conditionalFormatting sqref="B136">
    <cfRule type="duplicateValues" dxfId="58" priority="7"/>
  </conditionalFormatting>
  <conditionalFormatting sqref="B170">
    <cfRule type="duplicateValues" dxfId="57" priority="2"/>
  </conditionalFormatting>
  <conditionalFormatting sqref="A172:A453 A4:A58 A69:A135 A137:A157">
    <cfRule type="duplicateValues" dxfId="56" priority="1661"/>
  </conditionalFormatting>
  <conditionalFormatting sqref="B171:B453 B69:B133 B4:B58 B137:B155">
    <cfRule type="duplicateValues" dxfId="55" priority="1666"/>
  </conditionalFormatting>
  <conditionalFormatting sqref="A172:A454 A4:A63 A68:A135 A137:A157">
    <cfRule type="duplicateValues" dxfId="54" priority="1671"/>
  </conditionalFormatting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'INSTRUCCIONES PPTO'!$B$128:$B$137</xm:f>
          </x14:formula1>
          <xm:sqref>E4:E453</xm:sqref>
        </x14:dataValidation>
        <x14:dataValidation type="list" allowBlank="1" showInputMessage="1" showErrorMessage="1">
          <x14:formula1>
            <xm:f>'INSTRUCCIONES PPTO'!$A$128:$A$137</xm:f>
          </x14:formula1>
          <xm:sqref>F4:F453</xm:sqref>
        </x14:dataValidation>
        <x14:dataValidation type="list" allowBlank="1" showInputMessage="1" showErrorMessage="1">
          <x14:formula1>
            <xm:f>'INSTRUCCIONES PPTO'!$A$143:$A$166</xm:f>
          </x14:formula1>
          <xm:sqref>C4:C453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INSTRUCCIONES PPTO</vt:lpstr>
      <vt:lpstr>PRESUPUESTO DE OBRAS</vt:lpstr>
      <vt:lpstr>SECCIÓN A</vt:lpstr>
      <vt:lpstr>SECCIÓN B</vt:lpstr>
      <vt:lpstr>SECCIÓN C</vt:lpstr>
      <vt:lpstr>SECCIÓN D</vt:lpstr>
      <vt:lpstr>SECCIÓN E</vt:lpstr>
      <vt:lpstr>SECCIÓN F</vt:lpstr>
      <vt:lpstr>SECCIÓN H</vt:lpstr>
      <vt:lpstr>SECCIÓN I</vt:lpstr>
      <vt:lpstr>'INSTRUCCIONES PPTO'!Área_de_impresión</vt:lpstr>
      <vt:lpstr>'PRESUPUESTO DE OBRAS'!Área_de_impresión</vt:lpstr>
      <vt:lpstr>'SECCIÓN A'!Área_de_impresión</vt:lpstr>
      <vt:lpstr>'SECCIÓN B'!Área_de_impresión</vt:lpstr>
      <vt:lpstr>'SECCIÓN C'!Área_de_impresión</vt:lpstr>
      <vt:lpstr>'SECCIÓN D'!Área_de_impresión</vt:lpstr>
      <vt:lpstr>'SECCIÓN E'!Área_de_impresión</vt:lpstr>
      <vt:lpstr>'SECCIÓN F'!Área_de_impresión</vt:lpstr>
      <vt:lpstr>'SECCIÓN H'!Área_de_impresión</vt:lpstr>
      <vt:lpstr>'SECCIÓN I'!Área_de_impresión</vt:lpstr>
    </vt:vector>
  </TitlesOfParts>
  <Company>Ministerio de Vivienda y Urbanismo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Yasmila Herrera Toledo</dc:creator>
  <cp:lastModifiedBy>Yasmila Herrera Toledo</cp:lastModifiedBy>
  <cp:lastPrinted>2020-08-28T15:50:01Z</cp:lastPrinted>
  <dcterms:created xsi:type="dcterms:W3CDTF">2019-06-07T21:17:38Z</dcterms:created>
  <dcterms:modified xsi:type="dcterms:W3CDTF">2020-08-28T15:53:05Z</dcterms:modified>
</cp:coreProperties>
</file>