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minvuchile-my.sharepoint.com/personal/phenriquezc_minvu_cl/Documents/Escritorio/"/>
    </mc:Choice>
  </mc:AlternateContent>
  <xr:revisionPtr revIDLastSave="0" documentId="8_{7D9F2D8B-F165-460F-A7D0-D900728BE46F}" xr6:coauthVersionLast="47" xr6:coauthVersionMax="47" xr10:uidLastSave="{00000000-0000-0000-0000-000000000000}"/>
  <bookViews>
    <workbookView xWindow="3024" yWindow="4008" windowWidth="27696" windowHeight="12120" tabRatio="991" firstSheet="1" activeTab="17" xr2:uid="{00000000-000D-0000-FFFF-FFFF00000000}"/>
  </bookViews>
  <sheets>
    <sheet name="Ingreso de Datos 2026" sheetId="19" state="hidden" r:id="rId1"/>
    <sheet name="AP" sheetId="14" r:id="rId2"/>
    <sheet name="TA" sheetId="13" r:id="rId3"/>
    <sheet name="AN" sheetId="12" r:id="rId4"/>
    <sheet name="AT" sheetId="11" r:id="rId5"/>
    <sheet name="CO" sheetId="10" r:id="rId6"/>
    <sheet name="VA" sheetId="9" r:id="rId7"/>
    <sheet name="RM" sheetId="17" r:id="rId8"/>
    <sheet name="OH" sheetId="8" r:id="rId9"/>
    <sheet name="MA" sheetId="7" r:id="rId10"/>
    <sheet name="ÑU" sheetId="20" r:id="rId11"/>
    <sheet name="BI" sheetId="6" r:id="rId12"/>
    <sheet name="AR" sheetId="5" r:id="rId13"/>
    <sheet name="LR" sheetId="4" r:id="rId14"/>
    <sheet name="LL" sheetId="3" r:id="rId15"/>
    <sheet name="AY" sheetId="15" r:id="rId16"/>
    <sheet name="MG" sheetId="16" r:id="rId17"/>
    <sheet name="total país" sheetId="2" r:id="rId18"/>
    <sheet name="año y región" sheetId="18" r:id="rId19"/>
  </sheets>
  <externalReferences>
    <externalReference r:id="rId20"/>
  </externalReferences>
  <definedNames>
    <definedName name="_xlnm.Print_Area" localSheetId="3">AN!#REF!</definedName>
    <definedName name="_xlnm.Print_Area" localSheetId="18">'año y región'!$A$1:$AN$43</definedName>
    <definedName name="_xlnm.Print_Area" localSheetId="1">AP!#REF!</definedName>
    <definedName name="_xlnm.Print_Area" localSheetId="12">AR!#REF!</definedName>
    <definedName name="_xlnm.Print_Area" localSheetId="4">AT!#REF!</definedName>
    <definedName name="_xlnm.Print_Area" localSheetId="15">AY!#REF!</definedName>
    <definedName name="_xlnm.Print_Area" localSheetId="11">BI!#REF!</definedName>
    <definedName name="_xlnm.Print_Area" localSheetId="5">CO!#REF!</definedName>
    <definedName name="_xlnm.Print_Area" localSheetId="14">LL!#REF!</definedName>
    <definedName name="_xlnm.Print_Area" localSheetId="13">LR!#REF!</definedName>
    <definedName name="_xlnm.Print_Area" localSheetId="9">MA!#REF!</definedName>
    <definedName name="_xlnm.Print_Area" localSheetId="16">MG!#REF!</definedName>
    <definedName name="_xlnm.Print_Area" localSheetId="8">OH!#REF!</definedName>
    <definedName name="_xlnm.Print_Area" localSheetId="7">RM!#REF!</definedName>
    <definedName name="_xlnm.Print_Area" localSheetId="2">TA!#REF!</definedName>
    <definedName name="_xlnm.Print_Area" localSheetId="17">'total país'!$A$2:$AP$192</definedName>
    <definedName name="_xlnm.Print_Area" localSheetId="6">VA!#REF!</definedName>
    <definedName name="Programas2">[1]Listas!$F$1:$F$18</definedName>
  </definedNames>
  <calcPr calcId="191029"/>
  <customWorkbookViews>
    <customWorkbookView name="Mivu - Vista personalizada" guid="{7B509E1D-EAE6-4EE2-8A3E-8320CDE5A399}" mergeInterval="0" personalView="1" maximized="1" windowWidth="763" windowHeight="438" activeSheetId="3"/>
    <customWorkbookView name="mcrebolle - Vista personalizada" guid="{959E8473-4BBD-4810-A557-E552B061EC9D}" mergeInterval="0" personalView="1" maximized="1" windowWidth="796" windowHeight="359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78" i="16" l="1"/>
  <c r="AI126" i="2"/>
  <c r="AI125" i="2"/>
  <c r="AI124" i="2"/>
  <c r="AI123" i="2"/>
  <c r="AI122" i="2"/>
  <c r="AI121" i="2"/>
  <c r="AM122" i="2"/>
  <c r="AL122" i="2"/>
  <c r="AK122" i="2"/>
  <c r="AJ122" i="2"/>
  <c r="AH122" i="2"/>
  <c r="AG122" i="2"/>
  <c r="AF122" i="2"/>
  <c r="AE122" i="2"/>
  <c r="AD122" i="2"/>
  <c r="AC122" i="2"/>
  <c r="AB122" i="2"/>
  <c r="AA122" i="2"/>
  <c r="Z122" i="2"/>
  <c r="Y122" i="2"/>
  <c r="X122" i="2"/>
  <c r="W122" i="2"/>
  <c r="V122" i="2"/>
  <c r="U122" i="2"/>
  <c r="T122" i="2"/>
  <c r="S122" i="2"/>
  <c r="R122" i="2"/>
  <c r="Q122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AM121" i="2"/>
  <c r="AL121" i="2"/>
  <c r="AK121" i="2"/>
  <c r="AJ121" i="2"/>
  <c r="AG121" i="2"/>
  <c r="AF121" i="2"/>
  <c r="AE121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AM79" i="14"/>
  <c r="AL79" i="14"/>
  <c r="AK79" i="14"/>
  <c r="AJ79" i="14"/>
  <c r="AI79" i="14"/>
  <c r="AH79" i="14"/>
  <c r="AG79" i="14"/>
  <c r="AF79" i="14"/>
  <c r="AE79" i="14"/>
  <c r="AD79" i="14"/>
  <c r="AC79" i="14"/>
  <c r="AB79" i="14"/>
  <c r="AA79" i="14"/>
  <c r="Z79" i="14"/>
  <c r="Y79" i="14"/>
  <c r="X79" i="14"/>
  <c r="W79" i="14"/>
  <c r="V79" i="14"/>
  <c r="U79" i="14"/>
  <c r="T79" i="14"/>
  <c r="S79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D79" i="14"/>
  <c r="AM78" i="14"/>
  <c r="AL78" i="14"/>
  <c r="AK78" i="14"/>
  <c r="AJ78" i="14"/>
  <c r="AI78" i="14"/>
  <c r="AH78" i="14"/>
  <c r="AG78" i="14"/>
  <c r="AF78" i="14"/>
  <c r="AE78" i="14"/>
  <c r="AD78" i="14"/>
  <c r="AC78" i="14"/>
  <c r="AB78" i="14"/>
  <c r="AA78" i="14"/>
  <c r="Z78" i="14"/>
  <c r="Y78" i="14"/>
  <c r="X78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AM69" i="14"/>
  <c r="AL69" i="14"/>
  <c r="AK69" i="14"/>
  <c r="AJ69" i="14"/>
  <c r="AI69" i="14"/>
  <c r="AH69" i="14"/>
  <c r="AG69" i="14"/>
  <c r="AF69" i="14"/>
  <c r="AE69" i="14"/>
  <c r="AD69" i="14"/>
  <c r="AC69" i="14"/>
  <c r="AB69" i="14"/>
  <c r="AA69" i="14"/>
  <c r="Z69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AM68" i="14"/>
  <c r="AL68" i="14"/>
  <c r="AK68" i="14"/>
  <c r="AJ68" i="14"/>
  <c r="AI68" i="14"/>
  <c r="AH68" i="14"/>
  <c r="AG68" i="14"/>
  <c r="AF68" i="14"/>
  <c r="AE68" i="14"/>
  <c r="AD68" i="14"/>
  <c r="AC68" i="14"/>
  <c r="AB68" i="14"/>
  <c r="AA68" i="14"/>
  <c r="Z68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AM69" i="13"/>
  <c r="AL69" i="13"/>
  <c r="AK69" i="13"/>
  <c r="AJ69" i="13"/>
  <c r="AI69" i="13"/>
  <c r="AH69" i="13"/>
  <c r="AG69" i="13"/>
  <c r="AF69" i="13"/>
  <c r="AE69" i="13"/>
  <c r="AD69" i="13"/>
  <c r="AC69" i="13"/>
  <c r="AB69" i="13"/>
  <c r="AA69" i="13"/>
  <c r="Z69" i="13"/>
  <c r="Y69" i="13"/>
  <c r="X69" i="13"/>
  <c r="W69" i="13"/>
  <c r="V69" i="13"/>
  <c r="U69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D69" i="13"/>
  <c r="AM68" i="13"/>
  <c r="AL68" i="13"/>
  <c r="AK68" i="13"/>
  <c r="AJ68" i="13"/>
  <c r="AI68" i="13"/>
  <c r="AH68" i="13"/>
  <c r="AG68" i="13"/>
  <c r="AF68" i="13"/>
  <c r="AE68" i="13"/>
  <c r="AD68" i="13"/>
  <c r="AC68" i="13"/>
  <c r="AB68" i="13"/>
  <c r="AA68" i="13"/>
  <c r="Z68" i="13"/>
  <c r="Y68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AM69" i="11"/>
  <c r="AL69" i="11"/>
  <c r="AK69" i="11"/>
  <c r="AJ69" i="11"/>
  <c r="AI69" i="11"/>
  <c r="AH69" i="11"/>
  <c r="AG69" i="11"/>
  <c r="AF69" i="11"/>
  <c r="AE69" i="11"/>
  <c r="AD69" i="11"/>
  <c r="AC69" i="11"/>
  <c r="AB69" i="11"/>
  <c r="AA69" i="11"/>
  <c r="Z69" i="11"/>
  <c r="Y69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AM68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AM69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V69" i="10"/>
  <c r="U69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AM68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AM69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D69" i="9"/>
  <c r="AM68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D68" i="9"/>
  <c r="AM69" i="17"/>
  <c r="AL69" i="17"/>
  <c r="AK69" i="17"/>
  <c r="AJ69" i="17"/>
  <c r="AI69" i="17"/>
  <c r="AH69" i="17"/>
  <c r="AG69" i="17"/>
  <c r="AF69" i="17"/>
  <c r="AE69" i="17"/>
  <c r="AD69" i="17"/>
  <c r="AC69" i="17"/>
  <c r="AB69" i="17"/>
  <c r="AA69" i="17"/>
  <c r="Z69" i="17"/>
  <c r="Y69" i="17"/>
  <c r="X69" i="17"/>
  <c r="W69" i="17"/>
  <c r="V69" i="17"/>
  <c r="U69" i="17"/>
  <c r="T69" i="17"/>
  <c r="S69" i="17"/>
  <c r="R69" i="17"/>
  <c r="Q69" i="17"/>
  <c r="P69" i="17"/>
  <c r="O69" i="17"/>
  <c r="N69" i="17"/>
  <c r="M69" i="17"/>
  <c r="L69" i="17"/>
  <c r="K69" i="17"/>
  <c r="J69" i="17"/>
  <c r="I69" i="17"/>
  <c r="H69" i="17"/>
  <c r="G69" i="17"/>
  <c r="F69" i="17"/>
  <c r="E69" i="17"/>
  <c r="D69" i="17"/>
  <c r="AM68" i="17"/>
  <c r="AL68" i="17"/>
  <c r="AK68" i="17"/>
  <c r="AJ68" i="17"/>
  <c r="AI68" i="17"/>
  <c r="AH68" i="17"/>
  <c r="AG68" i="17"/>
  <c r="AF68" i="17"/>
  <c r="AE68" i="17"/>
  <c r="AD68" i="17"/>
  <c r="AC68" i="17"/>
  <c r="AB68" i="17"/>
  <c r="AA68" i="17"/>
  <c r="Z68" i="17"/>
  <c r="Y68" i="17"/>
  <c r="X68" i="17"/>
  <c r="W68" i="17"/>
  <c r="V68" i="17"/>
  <c r="U68" i="17"/>
  <c r="T68" i="17"/>
  <c r="S68" i="17"/>
  <c r="R68" i="17"/>
  <c r="Q68" i="17"/>
  <c r="P68" i="17"/>
  <c r="O68" i="17"/>
  <c r="N68" i="17"/>
  <c r="M68" i="17"/>
  <c r="L68" i="17"/>
  <c r="K68" i="17"/>
  <c r="J68" i="17"/>
  <c r="I68" i="17"/>
  <c r="H68" i="17"/>
  <c r="G68" i="17"/>
  <c r="F68" i="17"/>
  <c r="E68" i="17"/>
  <c r="D68" i="17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AM69" i="7"/>
  <c r="AL69" i="7"/>
  <c r="AK69" i="7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AM68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AM69" i="20"/>
  <c r="AL69" i="20"/>
  <c r="AK69" i="20"/>
  <c r="AJ69" i="20"/>
  <c r="AI69" i="20"/>
  <c r="AH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I69" i="20"/>
  <c r="H69" i="20"/>
  <c r="G69" i="20"/>
  <c r="F69" i="20"/>
  <c r="E69" i="20"/>
  <c r="D69" i="20"/>
  <c r="AM68" i="20"/>
  <c r="AL68" i="20"/>
  <c r="AK68" i="20"/>
  <c r="AJ68" i="20"/>
  <c r="AI68" i="20"/>
  <c r="AH68" i="20"/>
  <c r="AG68" i="20"/>
  <c r="AF68" i="20"/>
  <c r="AE68" i="20"/>
  <c r="AD68" i="20"/>
  <c r="AC68" i="20"/>
  <c r="AB68" i="20"/>
  <c r="AA68" i="20"/>
  <c r="Z68" i="20"/>
  <c r="Y68" i="20"/>
  <c r="X68" i="20"/>
  <c r="W68" i="20"/>
  <c r="V68" i="20"/>
  <c r="U68" i="20"/>
  <c r="T68" i="20"/>
  <c r="S68" i="20"/>
  <c r="R68" i="20"/>
  <c r="Q68" i="20"/>
  <c r="P68" i="20"/>
  <c r="O68" i="20"/>
  <c r="N68" i="20"/>
  <c r="M68" i="20"/>
  <c r="L68" i="20"/>
  <c r="K68" i="20"/>
  <c r="J68" i="20"/>
  <c r="I68" i="20"/>
  <c r="H68" i="20"/>
  <c r="G68" i="20"/>
  <c r="F68" i="20"/>
  <c r="E68" i="20"/>
  <c r="D68" i="20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AM69" i="15"/>
  <c r="AL69" i="15"/>
  <c r="AK69" i="15"/>
  <c r="AJ69" i="15"/>
  <c r="AI69" i="15"/>
  <c r="AH69" i="15"/>
  <c r="AG69" i="15"/>
  <c r="AF69" i="15"/>
  <c r="AE69" i="15"/>
  <c r="AD69" i="15"/>
  <c r="AC69" i="15"/>
  <c r="AB69" i="15"/>
  <c r="AA69" i="15"/>
  <c r="Z69" i="15"/>
  <c r="Y69" i="15"/>
  <c r="X69" i="15"/>
  <c r="W69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I69" i="15"/>
  <c r="H69" i="15"/>
  <c r="G69" i="15"/>
  <c r="F69" i="15"/>
  <c r="E69" i="15"/>
  <c r="D69" i="15"/>
  <c r="AM68" i="15"/>
  <c r="AL68" i="15"/>
  <c r="AK68" i="15"/>
  <c r="AJ68" i="15"/>
  <c r="AI68" i="15"/>
  <c r="AH68" i="15"/>
  <c r="AG68" i="15"/>
  <c r="AF68" i="15"/>
  <c r="AE68" i="15"/>
  <c r="AD68" i="15"/>
  <c r="AC68" i="15"/>
  <c r="AB68" i="15"/>
  <c r="AA68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D68" i="15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M79" i="12"/>
  <c r="AL79" i="12"/>
  <c r="AK79" i="12"/>
  <c r="AJ79" i="12"/>
  <c r="AI79" i="12"/>
  <c r="AH79" i="12"/>
  <c r="AG79" i="12"/>
  <c r="AF79" i="12"/>
  <c r="AE79" i="12"/>
  <c r="AD79" i="12"/>
  <c r="AC79" i="12"/>
  <c r="AB79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D79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AM79" i="11"/>
  <c r="AL79" i="11"/>
  <c r="AK79" i="11"/>
  <c r="AJ79" i="11"/>
  <c r="AI79" i="11"/>
  <c r="AH79" i="11"/>
  <c r="AG79" i="11"/>
  <c r="AF79" i="11"/>
  <c r="AE79" i="11"/>
  <c r="AD79" i="11"/>
  <c r="AC79" i="11"/>
  <c r="AB79" i="11"/>
  <c r="AA79" i="11"/>
  <c r="Z79" i="11"/>
  <c r="Y79" i="11"/>
  <c r="X79" i="11"/>
  <c r="W79" i="11"/>
  <c r="V79" i="11"/>
  <c r="U79" i="11"/>
  <c r="T79" i="11"/>
  <c r="S79" i="11"/>
  <c r="R79" i="11"/>
  <c r="Q79" i="11"/>
  <c r="P79" i="11"/>
  <c r="O79" i="11"/>
  <c r="N79" i="11"/>
  <c r="M79" i="11"/>
  <c r="L79" i="11"/>
  <c r="K79" i="11"/>
  <c r="J79" i="11"/>
  <c r="I79" i="11"/>
  <c r="H79" i="11"/>
  <c r="G79" i="11"/>
  <c r="F79" i="11"/>
  <c r="E79" i="11"/>
  <c r="D79" i="11"/>
  <c r="AM78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AM78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AM79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AM79" i="17"/>
  <c r="AL79" i="17"/>
  <c r="AK79" i="17"/>
  <c r="AJ79" i="17"/>
  <c r="AI79" i="17"/>
  <c r="AH79" i="17"/>
  <c r="AG79" i="17"/>
  <c r="AF79" i="17"/>
  <c r="AE79" i="17"/>
  <c r="AD79" i="17"/>
  <c r="AC79" i="17"/>
  <c r="AB79" i="17"/>
  <c r="AA79" i="17"/>
  <c r="Z79" i="17"/>
  <c r="Y79" i="17"/>
  <c r="X79" i="17"/>
  <c r="W79" i="17"/>
  <c r="V79" i="17"/>
  <c r="U79" i="17"/>
  <c r="T79" i="17"/>
  <c r="S79" i="17"/>
  <c r="R79" i="17"/>
  <c r="Q79" i="17"/>
  <c r="P79" i="17"/>
  <c r="O79" i="17"/>
  <c r="N79" i="17"/>
  <c r="M79" i="17"/>
  <c r="L79" i="17"/>
  <c r="K79" i="17"/>
  <c r="J79" i="17"/>
  <c r="I79" i="17"/>
  <c r="H79" i="17"/>
  <c r="G79" i="17"/>
  <c r="F79" i="17"/>
  <c r="E79" i="17"/>
  <c r="D79" i="17"/>
  <c r="AM78" i="17"/>
  <c r="AL78" i="17"/>
  <c r="AK78" i="17"/>
  <c r="AJ78" i="17"/>
  <c r="AI78" i="17"/>
  <c r="AH78" i="17"/>
  <c r="AG78" i="17"/>
  <c r="AF78" i="17"/>
  <c r="AE78" i="17"/>
  <c r="AD78" i="17"/>
  <c r="AC78" i="17"/>
  <c r="AB78" i="17"/>
  <c r="AA78" i="17"/>
  <c r="Z78" i="17"/>
  <c r="Y78" i="17"/>
  <c r="X78" i="17"/>
  <c r="W78" i="17"/>
  <c r="V78" i="17"/>
  <c r="U78" i="17"/>
  <c r="T78" i="17"/>
  <c r="S78" i="17"/>
  <c r="R78" i="17"/>
  <c r="Q78" i="17"/>
  <c r="P78" i="17"/>
  <c r="O78" i="17"/>
  <c r="N78" i="17"/>
  <c r="M78" i="17"/>
  <c r="L78" i="17"/>
  <c r="K78" i="17"/>
  <c r="J78" i="17"/>
  <c r="I78" i="17"/>
  <c r="H78" i="17"/>
  <c r="G78" i="17"/>
  <c r="F78" i="17"/>
  <c r="E78" i="17"/>
  <c r="D78" i="17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AM79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AM78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AM79" i="20"/>
  <c r="AL79" i="20"/>
  <c r="AK79" i="20"/>
  <c r="AJ79" i="20"/>
  <c r="AI79" i="20"/>
  <c r="AH79" i="20"/>
  <c r="AG79" i="20"/>
  <c r="AF79" i="20"/>
  <c r="AE79" i="20"/>
  <c r="AD79" i="20"/>
  <c r="AC79" i="20"/>
  <c r="AB79" i="20"/>
  <c r="AA79" i="20"/>
  <c r="Z79" i="20"/>
  <c r="Y79" i="20"/>
  <c r="X79" i="20"/>
  <c r="W79" i="20"/>
  <c r="V79" i="20"/>
  <c r="U79" i="20"/>
  <c r="T79" i="20"/>
  <c r="S79" i="20"/>
  <c r="R79" i="20"/>
  <c r="Q79" i="20"/>
  <c r="P79" i="20"/>
  <c r="O79" i="20"/>
  <c r="N79" i="20"/>
  <c r="M79" i="20"/>
  <c r="L79" i="20"/>
  <c r="K79" i="20"/>
  <c r="J79" i="20"/>
  <c r="I79" i="20"/>
  <c r="H79" i="20"/>
  <c r="G79" i="20"/>
  <c r="F79" i="20"/>
  <c r="E79" i="20"/>
  <c r="D79" i="20"/>
  <c r="AM78" i="20"/>
  <c r="AL78" i="20"/>
  <c r="AK78" i="20"/>
  <c r="AJ78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U78" i="20"/>
  <c r="T78" i="20"/>
  <c r="S78" i="20"/>
  <c r="R78" i="20"/>
  <c r="Q78" i="20"/>
  <c r="P78" i="20"/>
  <c r="O78" i="20"/>
  <c r="N78" i="20"/>
  <c r="M78" i="20"/>
  <c r="L78" i="20"/>
  <c r="K78" i="20"/>
  <c r="J78" i="20"/>
  <c r="I78" i="20"/>
  <c r="H78" i="20"/>
  <c r="G78" i="20"/>
  <c r="F78" i="20"/>
  <c r="E78" i="20"/>
  <c r="D78" i="20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D79" i="15"/>
  <c r="AM78" i="15"/>
  <c r="AL78" i="15"/>
  <c r="AK78" i="15"/>
  <c r="AJ78" i="15"/>
  <c r="AI78" i="15"/>
  <c r="AH78" i="15"/>
  <c r="AG78" i="15"/>
  <c r="AF78" i="15"/>
  <c r="AE78" i="15"/>
  <c r="AD78" i="15"/>
  <c r="AC78" i="15"/>
  <c r="AB78" i="15"/>
  <c r="AA78" i="15"/>
  <c r="Z78" i="15"/>
  <c r="Y78" i="15"/>
  <c r="X78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D78" i="15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M78" i="16"/>
  <c r="AL78" i="16"/>
  <c r="AK78" i="16"/>
  <c r="AJ78" i="16"/>
  <c r="AH78" i="16"/>
  <c r="AG78" i="16"/>
  <c r="AF78" i="16"/>
  <c r="AE78" i="16"/>
  <c r="AD78" i="16"/>
  <c r="AC78" i="16"/>
  <c r="AB78" i="16"/>
  <c r="AA78" i="16"/>
  <c r="Z78" i="16"/>
  <c r="Y78" i="16"/>
  <c r="X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M79" i="13"/>
  <c r="AL79" i="13"/>
  <c r="AK79" i="13"/>
  <c r="AJ79" i="13"/>
  <c r="AI79" i="13"/>
  <c r="AH79" i="13"/>
  <c r="AG79" i="13"/>
  <c r="AF79" i="13"/>
  <c r="AE79" i="13"/>
  <c r="AD79" i="13"/>
  <c r="AC79" i="13"/>
  <c r="AB79" i="13"/>
  <c r="AA79" i="13"/>
  <c r="Z79" i="13"/>
  <c r="Y79" i="13"/>
  <c r="X79" i="13"/>
  <c r="W79" i="13"/>
  <c r="V79" i="13"/>
  <c r="U79" i="13"/>
  <c r="T79" i="13"/>
  <c r="S79" i="13"/>
  <c r="R79" i="13"/>
  <c r="Q79" i="13"/>
  <c r="P79" i="13"/>
  <c r="O79" i="13"/>
  <c r="N79" i="13"/>
  <c r="M79" i="13"/>
  <c r="L79" i="13"/>
  <c r="K79" i="13"/>
  <c r="J79" i="13"/>
  <c r="I79" i="13"/>
  <c r="H79" i="13"/>
  <c r="G79" i="13"/>
  <c r="F79" i="13"/>
  <c r="E79" i="13"/>
  <c r="D79" i="13"/>
  <c r="AM78" i="13"/>
  <c r="AL78" i="13"/>
  <c r="AK78" i="13"/>
  <c r="AJ78" i="13"/>
  <c r="AI78" i="13"/>
  <c r="AH78" i="13"/>
  <c r="AG78" i="13"/>
  <c r="AF78" i="13"/>
  <c r="AE78" i="13"/>
  <c r="AD78" i="13"/>
  <c r="AC78" i="13"/>
  <c r="AB78" i="13"/>
  <c r="AA78" i="13"/>
  <c r="Z78" i="13"/>
  <c r="Y78" i="13"/>
  <c r="X78" i="13"/>
  <c r="W78" i="13"/>
  <c r="V78" i="13"/>
  <c r="U78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AM136" i="12"/>
  <c r="AL136" i="12"/>
  <c r="AK136" i="12"/>
  <c r="AJ136" i="12"/>
  <c r="AI136" i="12"/>
  <c r="AH136" i="12"/>
  <c r="AG103" i="18" s="1"/>
  <c r="AG136" i="12"/>
  <c r="AF136" i="12"/>
  <c r="AE136" i="12"/>
  <c r="AD136" i="12"/>
  <c r="AC136" i="12"/>
  <c r="AB136" i="12"/>
  <c r="AA136" i="12"/>
  <c r="Z136" i="12"/>
  <c r="Y136" i="12"/>
  <c r="X136" i="12"/>
  <c r="W136" i="12"/>
  <c r="V136" i="12"/>
  <c r="U136" i="12"/>
  <c r="T136" i="12"/>
  <c r="S136" i="12"/>
  <c r="R136" i="12"/>
  <c r="Q136" i="12"/>
  <c r="P136" i="12"/>
  <c r="O136" i="12"/>
  <c r="N136" i="12"/>
  <c r="M136" i="12"/>
  <c r="L136" i="12"/>
  <c r="K136" i="12"/>
  <c r="J136" i="12"/>
  <c r="I136" i="12"/>
  <c r="H136" i="12"/>
  <c r="G136" i="12"/>
  <c r="F136" i="12"/>
  <c r="E136" i="12"/>
  <c r="D136" i="12"/>
  <c r="AM135" i="12"/>
  <c r="AL135" i="12"/>
  <c r="AK135" i="12"/>
  <c r="AJ135" i="12"/>
  <c r="AI135" i="12"/>
  <c r="AH135" i="12"/>
  <c r="AG102" i="18" s="1"/>
  <c r="AG135" i="12"/>
  <c r="AF135" i="12"/>
  <c r="AE135" i="12"/>
  <c r="AD135" i="12"/>
  <c r="AC135" i="12"/>
  <c r="AB135" i="12"/>
  <c r="AA135" i="12"/>
  <c r="Z135" i="12"/>
  <c r="Y135" i="12"/>
  <c r="X135" i="12"/>
  <c r="W135" i="12"/>
  <c r="V135" i="12"/>
  <c r="U135" i="12"/>
  <c r="T135" i="12"/>
  <c r="S135" i="12"/>
  <c r="R135" i="12"/>
  <c r="Q135" i="12"/>
  <c r="P135" i="12"/>
  <c r="O135" i="12"/>
  <c r="N135" i="12"/>
  <c r="M135" i="12"/>
  <c r="L135" i="12"/>
  <c r="K135" i="12"/>
  <c r="J135" i="12"/>
  <c r="I135" i="12"/>
  <c r="H135" i="12"/>
  <c r="G135" i="12"/>
  <c r="F135" i="12"/>
  <c r="E135" i="12"/>
  <c r="D135" i="12"/>
  <c r="AM136" i="11"/>
  <c r="AL136" i="11"/>
  <c r="AK136" i="11"/>
  <c r="AJ136" i="11"/>
  <c r="AI136" i="11"/>
  <c r="AH136" i="11"/>
  <c r="AG105" i="18" s="1"/>
  <c r="AG136" i="11"/>
  <c r="AF136" i="11"/>
  <c r="AE136" i="11"/>
  <c r="AD136" i="11"/>
  <c r="AC136" i="11"/>
  <c r="AB136" i="11"/>
  <c r="AA136" i="11"/>
  <c r="Z136" i="11"/>
  <c r="Y136" i="11"/>
  <c r="X136" i="11"/>
  <c r="W136" i="11"/>
  <c r="V136" i="11"/>
  <c r="U136" i="11"/>
  <c r="T136" i="11"/>
  <c r="S136" i="11"/>
  <c r="R136" i="11"/>
  <c r="Q136" i="11"/>
  <c r="P136" i="11"/>
  <c r="O136" i="11"/>
  <c r="N136" i="11"/>
  <c r="M136" i="11"/>
  <c r="L136" i="11"/>
  <c r="K136" i="11"/>
  <c r="J136" i="11"/>
  <c r="I136" i="11"/>
  <c r="H136" i="11"/>
  <c r="G136" i="11"/>
  <c r="F136" i="11"/>
  <c r="E136" i="11"/>
  <c r="D136" i="11"/>
  <c r="AM135" i="11"/>
  <c r="AL135" i="11"/>
  <c r="AK135" i="11"/>
  <c r="AJ135" i="11"/>
  <c r="AI135" i="11"/>
  <c r="AH135" i="11"/>
  <c r="AG104" i="18" s="1"/>
  <c r="AG135" i="11"/>
  <c r="AF135" i="11"/>
  <c r="AE135" i="11"/>
  <c r="AD135" i="11"/>
  <c r="AC135" i="11"/>
  <c r="AB135" i="11"/>
  <c r="AA135" i="11"/>
  <c r="Z135" i="11"/>
  <c r="Y135" i="11"/>
  <c r="X135" i="11"/>
  <c r="W135" i="11"/>
  <c r="V135" i="11"/>
  <c r="U135" i="11"/>
  <c r="T135" i="11"/>
  <c r="S135" i="11"/>
  <c r="R135" i="11"/>
  <c r="Q135" i="11"/>
  <c r="P135" i="11"/>
  <c r="O135" i="11"/>
  <c r="N135" i="11"/>
  <c r="M135" i="11"/>
  <c r="L135" i="11"/>
  <c r="K135" i="11"/>
  <c r="J135" i="11"/>
  <c r="I135" i="11"/>
  <c r="H135" i="11"/>
  <c r="G135" i="11"/>
  <c r="F135" i="11"/>
  <c r="E135" i="11"/>
  <c r="D135" i="11"/>
  <c r="AM136" i="10"/>
  <c r="AL136" i="10"/>
  <c r="AK136" i="10"/>
  <c r="AJ136" i="10"/>
  <c r="AI136" i="10"/>
  <c r="AH136" i="10"/>
  <c r="AG107" i="18" s="1"/>
  <c r="AG136" i="10"/>
  <c r="AF136" i="10"/>
  <c r="AE136" i="10"/>
  <c r="AD136" i="10"/>
  <c r="AC136" i="10"/>
  <c r="AB136" i="10"/>
  <c r="AA136" i="10"/>
  <c r="Z136" i="10"/>
  <c r="Y136" i="10"/>
  <c r="X136" i="10"/>
  <c r="W136" i="10"/>
  <c r="V136" i="10"/>
  <c r="U136" i="10"/>
  <c r="T136" i="10"/>
  <c r="S136" i="10"/>
  <c r="R136" i="10"/>
  <c r="Q136" i="10"/>
  <c r="P136" i="10"/>
  <c r="O136" i="10"/>
  <c r="N136" i="10"/>
  <c r="M136" i="10"/>
  <c r="L136" i="10"/>
  <c r="K136" i="10"/>
  <c r="J136" i="10"/>
  <c r="I136" i="10"/>
  <c r="H136" i="10"/>
  <c r="G136" i="10"/>
  <c r="F136" i="10"/>
  <c r="E136" i="10"/>
  <c r="D136" i="10"/>
  <c r="AM135" i="10"/>
  <c r="AL135" i="10"/>
  <c r="AK135" i="10"/>
  <c r="AJ135" i="10"/>
  <c r="AI135" i="10"/>
  <c r="AH135" i="10"/>
  <c r="AG106" i="18" s="1"/>
  <c r="AG135" i="10"/>
  <c r="AF135" i="10"/>
  <c r="AE135" i="10"/>
  <c r="AD135" i="10"/>
  <c r="AC135" i="10"/>
  <c r="AB135" i="10"/>
  <c r="AA135" i="10"/>
  <c r="Z135" i="10"/>
  <c r="Y135" i="10"/>
  <c r="X135" i="10"/>
  <c r="W135" i="10"/>
  <c r="V135" i="10"/>
  <c r="U135" i="10"/>
  <c r="T135" i="10"/>
  <c r="S135" i="10"/>
  <c r="R135" i="10"/>
  <c r="Q135" i="10"/>
  <c r="P135" i="10"/>
  <c r="O135" i="10"/>
  <c r="N135" i="10"/>
  <c r="M135" i="10"/>
  <c r="L135" i="10"/>
  <c r="K135" i="10"/>
  <c r="J135" i="10"/>
  <c r="I135" i="10"/>
  <c r="H135" i="10"/>
  <c r="G135" i="10"/>
  <c r="F135" i="10"/>
  <c r="E135" i="10"/>
  <c r="D135" i="10"/>
  <c r="AM136" i="9"/>
  <c r="AL136" i="9"/>
  <c r="AK136" i="9"/>
  <c r="AJ136" i="9"/>
  <c r="AI136" i="9"/>
  <c r="AH136" i="9"/>
  <c r="AG109" i="18" s="1"/>
  <c r="AG136" i="9"/>
  <c r="AF136" i="9"/>
  <c r="AE136" i="9"/>
  <c r="AD136" i="9"/>
  <c r="AC136" i="9"/>
  <c r="AB136" i="9"/>
  <c r="AA136" i="9"/>
  <c r="Z136" i="9"/>
  <c r="Y136" i="9"/>
  <c r="X136" i="9"/>
  <c r="W136" i="9"/>
  <c r="V136" i="9"/>
  <c r="U136" i="9"/>
  <c r="T136" i="9"/>
  <c r="S136" i="9"/>
  <c r="R136" i="9"/>
  <c r="Q136" i="9"/>
  <c r="P136" i="9"/>
  <c r="O136" i="9"/>
  <c r="N136" i="9"/>
  <c r="M136" i="9"/>
  <c r="L136" i="9"/>
  <c r="K136" i="9"/>
  <c r="J136" i="9"/>
  <c r="I136" i="9"/>
  <c r="H136" i="9"/>
  <c r="G136" i="9"/>
  <c r="F136" i="9"/>
  <c r="E136" i="9"/>
  <c r="D136" i="9"/>
  <c r="AM135" i="9"/>
  <c r="AL135" i="9"/>
  <c r="AK135" i="9"/>
  <c r="AJ135" i="9"/>
  <c r="AI135" i="9"/>
  <c r="AH135" i="9"/>
  <c r="AG108" i="18" s="1"/>
  <c r="AG135" i="9"/>
  <c r="AF135" i="9"/>
  <c r="AE135" i="9"/>
  <c r="AD135" i="9"/>
  <c r="AC135" i="9"/>
  <c r="AB135" i="9"/>
  <c r="AA135" i="9"/>
  <c r="Z135" i="9"/>
  <c r="Y135" i="9"/>
  <c r="X135" i="9"/>
  <c r="W135" i="9"/>
  <c r="V135" i="9"/>
  <c r="U135" i="9"/>
  <c r="T135" i="9"/>
  <c r="S135" i="9"/>
  <c r="R135" i="9"/>
  <c r="Q135" i="9"/>
  <c r="P135" i="9"/>
  <c r="O135" i="9"/>
  <c r="N135" i="9"/>
  <c r="M135" i="9"/>
  <c r="L135" i="9"/>
  <c r="K135" i="9"/>
  <c r="J135" i="9"/>
  <c r="I135" i="9"/>
  <c r="H135" i="9"/>
  <c r="G135" i="9"/>
  <c r="F135" i="9"/>
  <c r="E135" i="9"/>
  <c r="D135" i="9"/>
  <c r="AM136" i="17"/>
  <c r="AL136" i="17"/>
  <c r="AK136" i="17"/>
  <c r="AJ136" i="17"/>
  <c r="AI136" i="17"/>
  <c r="AH136" i="17"/>
  <c r="AG111" i="18" s="1"/>
  <c r="AG136" i="17"/>
  <c r="AF136" i="17"/>
  <c r="AE136" i="17"/>
  <c r="AD136" i="17"/>
  <c r="AC136" i="17"/>
  <c r="AB136" i="17"/>
  <c r="AA136" i="17"/>
  <c r="Z136" i="17"/>
  <c r="Y136" i="17"/>
  <c r="X136" i="17"/>
  <c r="W136" i="17"/>
  <c r="V136" i="17"/>
  <c r="U136" i="17"/>
  <c r="T136" i="17"/>
  <c r="S136" i="17"/>
  <c r="R136" i="17"/>
  <c r="Q136" i="17"/>
  <c r="P136" i="17"/>
  <c r="O136" i="17"/>
  <c r="N136" i="17"/>
  <c r="M136" i="17"/>
  <c r="L136" i="17"/>
  <c r="K136" i="17"/>
  <c r="J136" i="17"/>
  <c r="I136" i="17"/>
  <c r="H136" i="17"/>
  <c r="G136" i="17"/>
  <c r="F136" i="17"/>
  <c r="E136" i="17"/>
  <c r="D136" i="17"/>
  <c r="AM135" i="17"/>
  <c r="AL135" i="17"/>
  <c r="AK135" i="17"/>
  <c r="AJ135" i="17"/>
  <c r="AI135" i="17"/>
  <c r="AH135" i="17"/>
  <c r="AG110" i="18" s="1"/>
  <c r="AG135" i="17"/>
  <c r="AF135" i="17"/>
  <c r="AE135" i="17"/>
  <c r="AD135" i="17"/>
  <c r="AC135" i="17"/>
  <c r="AB135" i="17"/>
  <c r="AA135" i="17"/>
  <c r="Z135" i="17"/>
  <c r="Y135" i="17"/>
  <c r="X135" i="17"/>
  <c r="W135" i="17"/>
  <c r="V135" i="17"/>
  <c r="U135" i="17"/>
  <c r="T135" i="17"/>
  <c r="S135" i="17"/>
  <c r="R135" i="17"/>
  <c r="Q135" i="17"/>
  <c r="P135" i="17"/>
  <c r="O135" i="17"/>
  <c r="N135" i="17"/>
  <c r="M135" i="17"/>
  <c r="L135" i="17"/>
  <c r="K135" i="17"/>
  <c r="J135" i="17"/>
  <c r="I135" i="17"/>
  <c r="H135" i="17"/>
  <c r="G135" i="17"/>
  <c r="F135" i="17"/>
  <c r="E135" i="17"/>
  <c r="D135" i="17"/>
  <c r="AM136" i="8"/>
  <c r="AL136" i="8"/>
  <c r="AK136" i="8"/>
  <c r="AJ136" i="8"/>
  <c r="AI136" i="8"/>
  <c r="AH136" i="8"/>
  <c r="AG113" i="18" s="1"/>
  <c r="AG136" i="8"/>
  <c r="AF136" i="8"/>
  <c r="AE136" i="8"/>
  <c r="AD136" i="8"/>
  <c r="AC136" i="8"/>
  <c r="AB136" i="8"/>
  <c r="AA136" i="8"/>
  <c r="Z136" i="8"/>
  <c r="Y136" i="8"/>
  <c r="X136" i="8"/>
  <c r="W136" i="8"/>
  <c r="V136" i="8"/>
  <c r="U136" i="8"/>
  <c r="T136" i="8"/>
  <c r="S136" i="8"/>
  <c r="R136" i="8"/>
  <c r="Q136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AM135" i="8"/>
  <c r="AL135" i="8"/>
  <c r="AK135" i="8"/>
  <c r="AJ135" i="8"/>
  <c r="AI135" i="8"/>
  <c r="AH135" i="8"/>
  <c r="AG112" i="18" s="1"/>
  <c r="AG135" i="8"/>
  <c r="AF135" i="8"/>
  <c r="AE135" i="8"/>
  <c r="AD135" i="8"/>
  <c r="AC135" i="8"/>
  <c r="AB135" i="8"/>
  <c r="AA135" i="8"/>
  <c r="Z135" i="8"/>
  <c r="Y135" i="8"/>
  <c r="X135" i="8"/>
  <c r="W135" i="8"/>
  <c r="V135" i="8"/>
  <c r="U135" i="8"/>
  <c r="T135" i="8"/>
  <c r="S135" i="8"/>
  <c r="R135" i="8"/>
  <c r="Q135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AM136" i="7"/>
  <c r="AL136" i="7"/>
  <c r="AK136" i="7"/>
  <c r="AJ136" i="7"/>
  <c r="AI136" i="7"/>
  <c r="AH136" i="7"/>
  <c r="AG115" i="18" s="1"/>
  <c r="AG136" i="7"/>
  <c r="AF136" i="7"/>
  <c r="AE136" i="7"/>
  <c r="AD136" i="7"/>
  <c r="AC136" i="7"/>
  <c r="AB136" i="7"/>
  <c r="AA136" i="7"/>
  <c r="Z136" i="7"/>
  <c r="Y136" i="7"/>
  <c r="X136" i="7"/>
  <c r="W136" i="7"/>
  <c r="V136" i="7"/>
  <c r="U136" i="7"/>
  <c r="T136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AM135" i="7"/>
  <c r="AL135" i="7"/>
  <c r="AK135" i="7"/>
  <c r="AJ135" i="7"/>
  <c r="AI135" i="7"/>
  <c r="AH135" i="7"/>
  <c r="AG114" i="18" s="1"/>
  <c r="AG135" i="7"/>
  <c r="AF135" i="7"/>
  <c r="AE135" i="7"/>
  <c r="AD135" i="7"/>
  <c r="AC135" i="7"/>
  <c r="AB135" i="7"/>
  <c r="AA135" i="7"/>
  <c r="Z135" i="7"/>
  <c r="Y135" i="7"/>
  <c r="X135" i="7"/>
  <c r="W135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AM136" i="20"/>
  <c r="AL136" i="20"/>
  <c r="AK136" i="20"/>
  <c r="AJ136" i="20"/>
  <c r="AI136" i="20"/>
  <c r="AH136" i="20"/>
  <c r="AG117" i="18" s="1"/>
  <c r="AG136" i="20"/>
  <c r="AF136" i="20"/>
  <c r="AE136" i="20"/>
  <c r="AD136" i="20"/>
  <c r="AC136" i="20"/>
  <c r="AB136" i="20"/>
  <c r="AA136" i="20"/>
  <c r="Z136" i="20"/>
  <c r="Y136" i="20"/>
  <c r="X136" i="20"/>
  <c r="W136" i="20"/>
  <c r="V136" i="20"/>
  <c r="U136" i="20"/>
  <c r="T136" i="20"/>
  <c r="S136" i="20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F136" i="20"/>
  <c r="E136" i="20"/>
  <c r="D136" i="20"/>
  <c r="AM135" i="20"/>
  <c r="AL135" i="20"/>
  <c r="AK135" i="20"/>
  <c r="AJ135" i="20"/>
  <c r="AI135" i="20"/>
  <c r="AH135" i="20"/>
  <c r="AG116" i="18" s="1"/>
  <c r="AG135" i="20"/>
  <c r="AF135" i="20"/>
  <c r="AE135" i="20"/>
  <c r="AD135" i="20"/>
  <c r="AC135" i="20"/>
  <c r="AB135" i="20"/>
  <c r="AA135" i="20"/>
  <c r="Z135" i="20"/>
  <c r="Y135" i="20"/>
  <c r="X135" i="20"/>
  <c r="W135" i="20"/>
  <c r="V135" i="20"/>
  <c r="U135" i="20"/>
  <c r="T135" i="20"/>
  <c r="S135" i="20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F135" i="20"/>
  <c r="E135" i="20"/>
  <c r="D135" i="20"/>
  <c r="AM136" i="6"/>
  <c r="AL136" i="6"/>
  <c r="AK136" i="6"/>
  <c r="AJ136" i="6"/>
  <c r="AI136" i="6"/>
  <c r="AH136" i="6"/>
  <c r="AG119" i="18" s="1"/>
  <c r="AG136" i="6"/>
  <c r="AF136" i="6"/>
  <c r="AE136" i="6"/>
  <c r="AD136" i="6"/>
  <c r="AC136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AM135" i="6"/>
  <c r="AL135" i="6"/>
  <c r="AK135" i="6"/>
  <c r="AJ135" i="6"/>
  <c r="AI135" i="6"/>
  <c r="AH135" i="6"/>
  <c r="AG118" i="18" s="1"/>
  <c r="AG135" i="6"/>
  <c r="AF135" i="6"/>
  <c r="AE135" i="6"/>
  <c r="AD135" i="6"/>
  <c r="AC135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AM136" i="5"/>
  <c r="AL136" i="5"/>
  <c r="AK136" i="5"/>
  <c r="AJ136" i="5"/>
  <c r="AI136" i="5"/>
  <c r="AH136" i="5"/>
  <c r="AG121" i="18" s="1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AM135" i="5"/>
  <c r="AL135" i="5"/>
  <c r="AK135" i="5"/>
  <c r="AJ135" i="5"/>
  <c r="AI135" i="5"/>
  <c r="AH135" i="5"/>
  <c r="AG120" i="18" s="1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AM136" i="4"/>
  <c r="AL136" i="4"/>
  <c r="AK136" i="4"/>
  <c r="AJ136" i="4"/>
  <c r="AI136" i="4"/>
  <c r="AH136" i="4"/>
  <c r="AG123" i="18" s="1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T136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AM135" i="4"/>
  <c r="AL135" i="4"/>
  <c r="AK135" i="4"/>
  <c r="AJ135" i="4"/>
  <c r="AI135" i="4"/>
  <c r="AH135" i="4"/>
  <c r="AG122" i="18" s="1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AM136" i="3"/>
  <c r="AL136" i="3"/>
  <c r="AK136" i="3"/>
  <c r="AJ136" i="3"/>
  <c r="AI136" i="3"/>
  <c r="AH136" i="3"/>
  <c r="AG125" i="18" s="1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AM135" i="3"/>
  <c r="AL135" i="3"/>
  <c r="AK135" i="3"/>
  <c r="AJ135" i="3"/>
  <c r="AI135" i="3"/>
  <c r="AH135" i="3"/>
  <c r="AG124" i="18" s="1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AM136" i="15"/>
  <c r="AL136" i="15"/>
  <c r="AK136" i="15"/>
  <c r="AJ136" i="15"/>
  <c r="AI136" i="15"/>
  <c r="AH136" i="15"/>
  <c r="AG127" i="18" s="1"/>
  <c r="AG136" i="15"/>
  <c r="AF136" i="15"/>
  <c r="AE136" i="15"/>
  <c r="AD136" i="15"/>
  <c r="AC136" i="15"/>
  <c r="AB136" i="15"/>
  <c r="AA136" i="15"/>
  <c r="Z136" i="15"/>
  <c r="Y136" i="15"/>
  <c r="X136" i="15"/>
  <c r="W136" i="15"/>
  <c r="V136" i="15"/>
  <c r="U136" i="15"/>
  <c r="T136" i="15"/>
  <c r="S136" i="15"/>
  <c r="R136" i="15"/>
  <c r="Q136" i="15"/>
  <c r="P136" i="15"/>
  <c r="O136" i="15"/>
  <c r="N136" i="15"/>
  <c r="M136" i="15"/>
  <c r="L136" i="15"/>
  <c r="K136" i="15"/>
  <c r="J136" i="15"/>
  <c r="I136" i="15"/>
  <c r="H136" i="15"/>
  <c r="G136" i="15"/>
  <c r="F136" i="15"/>
  <c r="E136" i="15"/>
  <c r="D136" i="15"/>
  <c r="AM135" i="15"/>
  <c r="AL135" i="15"/>
  <c r="AK135" i="15"/>
  <c r="AJ135" i="15"/>
  <c r="AI135" i="15"/>
  <c r="AH135" i="15"/>
  <c r="AG126" i="18" s="1"/>
  <c r="AG135" i="15"/>
  <c r="AF135" i="15"/>
  <c r="AE135" i="15"/>
  <c r="AD135" i="15"/>
  <c r="AC135" i="15"/>
  <c r="AB135" i="15"/>
  <c r="AA135" i="15"/>
  <c r="Z135" i="15"/>
  <c r="Y135" i="15"/>
  <c r="X135" i="15"/>
  <c r="W135" i="15"/>
  <c r="V135" i="15"/>
  <c r="U135" i="15"/>
  <c r="T135" i="15"/>
  <c r="S135" i="15"/>
  <c r="R135" i="15"/>
  <c r="Q135" i="15"/>
  <c r="P135" i="15"/>
  <c r="O135" i="15"/>
  <c r="N135" i="15"/>
  <c r="M135" i="15"/>
  <c r="L135" i="15"/>
  <c r="K135" i="15"/>
  <c r="J135" i="15"/>
  <c r="I135" i="15"/>
  <c r="H135" i="15"/>
  <c r="G135" i="15"/>
  <c r="F135" i="15"/>
  <c r="E135" i="15"/>
  <c r="D135" i="15"/>
  <c r="AM136" i="16"/>
  <c r="AL136" i="16"/>
  <c r="AK136" i="16"/>
  <c r="AJ136" i="16"/>
  <c r="AI136" i="16"/>
  <c r="AH136" i="16"/>
  <c r="AG129" i="18" s="1"/>
  <c r="AG136" i="16"/>
  <c r="AF136" i="16"/>
  <c r="AE136" i="16"/>
  <c r="AD136" i="16"/>
  <c r="AC136" i="16"/>
  <c r="AB136" i="16"/>
  <c r="AA136" i="16"/>
  <c r="Z136" i="16"/>
  <c r="Y136" i="16"/>
  <c r="X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M135" i="16"/>
  <c r="AL135" i="16"/>
  <c r="AK135" i="16"/>
  <c r="AJ135" i="16"/>
  <c r="AI135" i="16"/>
  <c r="AH135" i="16"/>
  <c r="AG128" i="18" s="1"/>
  <c r="AG135" i="16"/>
  <c r="AF135" i="16"/>
  <c r="AE135" i="16"/>
  <c r="AD135" i="16"/>
  <c r="AC135" i="16"/>
  <c r="AB135" i="16"/>
  <c r="AA135" i="16"/>
  <c r="Z135" i="16"/>
  <c r="Y135" i="16"/>
  <c r="X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M136" i="13"/>
  <c r="AL136" i="13"/>
  <c r="AK136" i="13"/>
  <c r="AJ136" i="13"/>
  <c r="AI136" i="13"/>
  <c r="AH136" i="13"/>
  <c r="AG101" i="18" s="1"/>
  <c r="AG136" i="13"/>
  <c r="AF136" i="13"/>
  <c r="AE136" i="13"/>
  <c r="AD136" i="13"/>
  <c r="AC136" i="13"/>
  <c r="AB136" i="13"/>
  <c r="AA136" i="13"/>
  <c r="Z136" i="13"/>
  <c r="Y136" i="13"/>
  <c r="X136" i="13"/>
  <c r="W136" i="13"/>
  <c r="V136" i="13"/>
  <c r="U136" i="13"/>
  <c r="T136" i="13"/>
  <c r="S136" i="13"/>
  <c r="R136" i="13"/>
  <c r="Q136" i="13"/>
  <c r="P136" i="13"/>
  <c r="O136" i="13"/>
  <c r="N136" i="13"/>
  <c r="M136" i="13"/>
  <c r="L136" i="13"/>
  <c r="K136" i="13"/>
  <c r="J136" i="13"/>
  <c r="I136" i="13"/>
  <c r="H136" i="13"/>
  <c r="G136" i="13"/>
  <c r="F136" i="13"/>
  <c r="E136" i="13"/>
  <c r="D136" i="13"/>
  <c r="AM135" i="13"/>
  <c r="AL135" i="13"/>
  <c r="AK135" i="13"/>
  <c r="AJ135" i="13"/>
  <c r="AI135" i="13"/>
  <c r="AH135" i="13"/>
  <c r="AG100" i="18" s="1"/>
  <c r="AG135" i="13"/>
  <c r="AF135" i="13"/>
  <c r="AE135" i="13"/>
  <c r="AD135" i="13"/>
  <c r="AC135" i="13"/>
  <c r="AB135" i="13"/>
  <c r="AA135" i="13"/>
  <c r="Z135" i="13"/>
  <c r="Y135" i="13"/>
  <c r="X135" i="13"/>
  <c r="W135" i="13"/>
  <c r="V135" i="13"/>
  <c r="U135" i="13"/>
  <c r="T135" i="13"/>
  <c r="S135" i="13"/>
  <c r="R135" i="13"/>
  <c r="Q135" i="13"/>
  <c r="P135" i="13"/>
  <c r="O135" i="13"/>
  <c r="N135" i="13"/>
  <c r="M135" i="13"/>
  <c r="L135" i="13"/>
  <c r="K135" i="13"/>
  <c r="J135" i="13"/>
  <c r="I135" i="13"/>
  <c r="H135" i="13"/>
  <c r="G135" i="13"/>
  <c r="F135" i="13"/>
  <c r="E135" i="13"/>
  <c r="D135" i="13"/>
  <c r="D135" i="14"/>
  <c r="E135" i="14"/>
  <c r="F135" i="14"/>
  <c r="G135" i="14"/>
  <c r="H135" i="14"/>
  <c r="I135" i="14"/>
  <c r="J135" i="14"/>
  <c r="K135" i="14"/>
  <c r="L135" i="14"/>
  <c r="M135" i="14"/>
  <c r="N135" i="14"/>
  <c r="O135" i="14"/>
  <c r="P135" i="14"/>
  <c r="Q135" i="14"/>
  <c r="R135" i="14"/>
  <c r="S135" i="14"/>
  <c r="T135" i="14"/>
  <c r="U135" i="14"/>
  <c r="V135" i="14"/>
  <c r="W135" i="14"/>
  <c r="X135" i="14"/>
  <c r="Y135" i="14"/>
  <c r="Z135" i="14"/>
  <c r="AA135" i="14"/>
  <c r="AB135" i="14"/>
  <c r="AC135" i="14"/>
  <c r="AD135" i="14"/>
  <c r="AE135" i="14"/>
  <c r="AF135" i="14"/>
  <c r="AG135" i="14"/>
  <c r="AH135" i="14"/>
  <c r="AG98" i="18" s="1"/>
  <c r="AI135" i="14"/>
  <c r="AJ135" i="14"/>
  <c r="AK135" i="14"/>
  <c r="AL135" i="14"/>
  <c r="AM135" i="14"/>
  <c r="D136" i="14"/>
  <c r="E136" i="14"/>
  <c r="F136" i="14"/>
  <c r="G136" i="14"/>
  <c r="H136" i="14"/>
  <c r="I136" i="14"/>
  <c r="J136" i="14"/>
  <c r="K136" i="14"/>
  <c r="L136" i="14"/>
  <c r="M136" i="14"/>
  <c r="N136" i="14"/>
  <c r="O136" i="14"/>
  <c r="P136" i="14"/>
  <c r="Q136" i="14"/>
  <c r="R136" i="14"/>
  <c r="S136" i="14"/>
  <c r="T136" i="14"/>
  <c r="U136" i="14"/>
  <c r="V136" i="14"/>
  <c r="W136" i="14"/>
  <c r="X136" i="14"/>
  <c r="Y136" i="14"/>
  <c r="Z136" i="14"/>
  <c r="AA136" i="14"/>
  <c r="AB136" i="14"/>
  <c r="AC136" i="14"/>
  <c r="AD136" i="14"/>
  <c r="AE136" i="14"/>
  <c r="AF136" i="14"/>
  <c r="AG136" i="14"/>
  <c r="AH136" i="14"/>
  <c r="AG99" i="18" s="1"/>
  <c r="AI136" i="14"/>
  <c r="AJ136" i="14"/>
  <c r="AK136" i="14"/>
  <c r="AL136" i="14"/>
  <c r="AM136" i="14"/>
  <c r="E123" i="19"/>
  <c r="F123" i="19"/>
  <c r="G123" i="19"/>
  <c r="H123" i="19"/>
  <c r="I123" i="19"/>
  <c r="J123" i="19"/>
  <c r="K123" i="19"/>
  <c r="L123" i="19"/>
  <c r="M123" i="19"/>
  <c r="N123" i="19"/>
  <c r="O123" i="19"/>
  <c r="P123" i="19"/>
  <c r="Q123" i="19"/>
  <c r="R123" i="19"/>
  <c r="S123" i="19"/>
  <c r="E124" i="19"/>
  <c r="F124" i="19"/>
  <c r="G124" i="19"/>
  <c r="H124" i="19"/>
  <c r="I124" i="19"/>
  <c r="J124" i="19"/>
  <c r="K124" i="19"/>
  <c r="L124" i="19"/>
  <c r="M124" i="19"/>
  <c r="N124" i="19"/>
  <c r="O124" i="19"/>
  <c r="P124" i="19"/>
  <c r="Q124" i="19"/>
  <c r="R124" i="19"/>
  <c r="S124" i="19"/>
  <c r="D124" i="19"/>
  <c r="D123" i="19"/>
  <c r="E55" i="19" l="1"/>
  <c r="F55" i="19"/>
  <c r="G55" i="19"/>
  <c r="H55" i="19"/>
  <c r="I55" i="19"/>
  <c r="J55" i="19"/>
  <c r="K55" i="19"/>
  <c r="L55" i="19"/>
  <c r="M55" i="19"/>
  <c r="N55" i="19"/>
  <c r="O55" i="19"/>
  <c r="P55" i="19"/>
  <c r="Q55" i="19"/>
  <c r="R55" i="19"/>
  <c r="S55" i="19"/>
  <c r="E56" i="19"/>
  <c r="F56" i="19"/>
  <c r="G56" i="19"/>
  <c r="H56" i="19"/>
  <c r="I56" i="19"/>
  <c r="J56" i="19"/>
  <c r="K56" i="19"/>
  <c r="L56" i="19"/>
  <c r="M56" i="19"/>
  <c r="N56" i="19"/>
  <c r="O56" i="19"/>
  <c r="P56" i="19"/>
  <c r="Q56" i="19"/>
  <c r="R56" i="19"/>
  <c r="S56" i="19"/>
  <c r="D56" i="19"/>
  <c r="D55" i="19"/>
  <c r="AN139" i="13"/>
  <c r="AN140" i="13"/>
  <c r="AN141" i="13"/>
  <c r="AN142" i="13"/>
  <c r="AN143" i="13"/>
  <c r="AN144" i="13"/>
  <c r="AN145" i="13"/>
  <c r="AN146" i="13"/>
  <c r="AN147" i="13"/>
  <c r="AN148" i="13"/>
  <c r="AN149" i="13"/>
  <c r="AN150" i="13"/>
  <c r="AN151" i="13"/>
  <c r="AN152" i="13"/>
  <c r="AN153" i="13"/>
  <c r="AN154" i="13"/>
  <c r="AN155" i="13"/>
  <c r="AN156" i="13"/>
  <c r="AN157" i="13"/>
  <c r="AN158" i="13"/>
  <c r="AN159" i="13"/>
  <c r="AN160" i="13"/>
  <c r="AN161" i="13"/>
  <c r="AN162" i="13"/>
  <c r="AN163" i="13"/>
  <c r="AN164" i="13"/>
  <c r="AN165" i="13"/>
  <c r="AN166" i="13"/>
  <c r="AN167" i="13"/>
  <c r="AN168" i="13"/>
  <c r="AN169" i="13"/>
  <c r="AN170" i="13"/>
  <c r="AN171" i="13"/>
  <c r="AN172" i="13"/>
  <c r="AN173" i="13"/>
  <c r="AN174" i="13"/>
  <c r="AN175" i="13"/>
  <c r="AN176" i="13"/>
  <c r="AN177" i="13"/>
  <c r="AN178" i="13"/>
  <c r="AN179" i="13"/>
  <c r="AN180" i="13"/>
  <c r="AN181" i="13"/>
  <c r="AN182" i="13"/>
  <c r="AN183" i="13"/>
  <c r="AN184" i="13"/>
  <c r="AN185" i="13"/>
  <c r="AN186" i="13"/>
  <c r="AN187" i="13"/>
  <c r="AN188" i="13"/>
  <c r="AN189" i="13"/>
  <c r="AN190" i="13"/>
  <c r="AN68" i="13" s="1"/>
  <c r="AN191" i="13"/>
  <c r="AN69" i="13" s="1"/>
  <c r="AN139" i="12"/>
  <c r="AN140" i="12"/>
  <c r="AN141" i="12"/>
  <c r="AN142" i="12"/>
  <c r="AN143" i="12"/>
  <c r="AN144" i="12"/>
  <c r="AN145" i="12"/>
  <c r="AN146" i="12"/>
  <c r="AN147" i="12"/>
  <c r="AN148" i="12"/>
  <c r="AN149" i="12"/>
  <c r="AN150" i="12"/>
  <c r="AN151" i="12"/>
  <c r="AN152" i="12"/>
  <c r="AN153" i="12"/>
  <c r="AN154" i="12"/>
  <c r="AN155" i="12"/>
  <c r="AN156" i="12"/>
  <c r="AN157" i="12"/>
  <c r="AN158" i="12"/>
  <c r="AN159" i="12"/>
  <c r="AN160" i="12"/>
  <c r="AN161" i="12"/>
  <c r="AN162" i="12"/>
  <c r="AN163" i="12"/>
  <c r="AN164" i="12"/>
  <c r="AN165" i="12"/>
  <c r="AN166" i="12"/>
  <c r="AN167" i="12"/>
  <c r="AN168" i="12"/>
  <c r="AN169" i="12"/>
  <c r="AN170" i="12"/>
  <c r="AN171" i="12"/>
  <c r="AN172" i="12"/>
  <c r="AN173" i="12"/>
  <c r="AN174" i="12"/>
  <c r="AN175" i="12"/>
  <c r="AN176" i="12"/>
  <c r="AN177" i="12"/>
  <c r="AN178" i="12"/>
  <c r="AN179" i="12"/>
  <c r="AN180" i="12"/>
  <c r="AN181" i="12"/>
  <c r="AN182" i="12"/>
  <c r="AN183" i="12"/>
  <c r="AN184" i="12"/>
  <c r="AN185" i="12"/>
  <c r="AN186" i="12"/>
  <c r="AN187" i="12"/>
  <c r="AN188" i="12"/>
  <c r="AN189" i="12"/>
  <c r="AN190" i="12"/>
  <c r="AN68" i="12" s="1"/>
  <c r="AN191" i="12"/>
  <c r="AN69" i="12" s="1"/>
  <c r="AN139" i="11"/>
  <c r="AN140" i="11"/>
  <c r="AN141" i="11"/>
  <c r="AN142" i="11"/>
  <c r="AN143" i="11"/>
  <c r="AN144" i="11"/>
  <c r="AN145" i="11"/>
  <c r="AN146" i="11"/>
  <c r="AN147" i="11"/>
  <c r="AN148" i="11"/>
  <c r="AN149" i="11"/>
  <c r="AN150" i="11"/>
  <c r="AN151" i="11"/>
  <c r="AN152" i="11"/>
  <c r="AN153" i="11"/>
  <c r="AN154" i="11"/>
  <c r="AN155" i="11"/>
  <c r="AN156" i="11"/>
  <c r="AN157" i="11"/>
  <c r="AN158" i="11"/>
  <c r="AN159" i="11"/>
  <c r="AN160" i="11"/>
  <c r="AN161" i="11"/>
  <c r="AN162" i="11"/>
  <c r="AN163" i="11"/>
  <c r="AN164" i="11"/>
  <c r="AN165" i="11"/>
  <c r="AN166" i="11"/>
  <c r="AN167" i="11"/>
  <c r="AN168" i="11"/>
  <c r="AN169" i="11"/>
  <c r="AN170" i="11"/>
  <c r="AN171" i="11"/>
  <c r="AN172" i="11"/>
  <c r="AN173" i="11"/>
  <c r="AN174" i="11"/>
  <c r="AN175" i="11"/>
  <c r="AN176" i="11"/>
  <c r="AN177" i="11"/>
  <c r="AN178" i="11"/>
  <c r="AN179" i="11"/>
  <c r="AN180" i="11"/>
  <c r="AN181" i="11"/>
  <c r="AN182" i="11"/>
  <c r="AN183" i="11"/>
  <c r="AN184" i="11"/>
  <c r="AN185" i="11"/>
  <c r="AN186" i="11"/>
  <c r="AN187" i="11"/>
  <c r="AN188" i="11"/>
  <c r="AN189" i="11"/>
  <c r="AN190" i="11"/>
  <c r="AN68" i="11" s="1"/>
  <c r="AN191" i="11"/>
  <c r="AN69" i="11" s="1"/>
  <c r="AN139" i="10"/>
  <c r="AN140" i="10"/>
  <c r="AN141" i="10"/>
  <c r="AN142" i="10"/>
  <c r="AN143" i="10"/>
  <c r="AN144" i="10"/>
  <c r="AN145" i="10"/>
  <c r="AN146" i="10"/>
  <c r="AN147" i="10"/>
  <c r="AN148" i="10"/>
  <c r="AN149" i="10"/>
  <c r="AN150" i="10"/>
  <c r="AN151" i="10"/>
  <c r="AN152" i="10"/>
  <c r="AN153" i="10"/>
  <c r="AN154" i="10"/>
  <c r="AN155" i="10"/>
  <c r="AN156" i="10"/>
  <c r="AN157" i="10"/>
  <c r="AN158" i="10"/>
  <c r="AN159" i="10"/>
  <c r="AN160" i="10"/>
  <c r="AN161" i="10"/>
  <c r="AN162" i="10"/>
  <c r="AN163" i="10"/>
  <c r="AN164" i="10"/>
  <c r="AN165" i="10"/>
  <c r="AN166" i="10"/>
  <c r="AN167" i="10"/>
  <c r="AN168" i="10"/>
  <c r="AN169" i="10"/>
  <c r="AN170" i="10"/>
  <c r="AN171" i="10"/>
  <c r="AN172" i="10"/>
  <c r="AN173" i="10"/>
  <c r="AN174" i="10"/>
  <c r="AN175" i="10"/>
  <c r="AN176" i="10"/>
  <c r="AN177" i="10"/>
  <c r="AN178" i="10"/>
  <c r="AN179" i="10"/>
  <c r="AN180" i="10"/>
  <c r="AN181" i="10"/>
  <c r="AN182" i="10"/>
  <c r="AN183" i="10"/>
  <c r="AN184" i="10"/>
  <c r="AN185" i="10"/>
  <c r="AN186" i="10"/>
  <c r="AN187" i="10"/>
  <c r="AN188" i="10"/>
  <c r="AN189" i="10"/>
  <c r="AN190" i="10"/>
  <c r="AN68" i="10" s="1"/>
  <c r="AN191" i="10"/>
  <c r="AN69" i="10" s="1"/>
  <c r="AN139" i="9"/>
  <c r="AN140" i="9"/>
  <c r="AN141" i="9"/>
  <c r="AN142" i="9"/>
  <c r="AN143" i="9"/>
  <c r="AN144" i="9"/>
  <c r="AN145" i="9"/>
  <c r="AN146" i="9"/>
  <c r="AN147" i="9"/>
  <c r="AN148" i="9"/>
  <c r="AN149" i="9"/>
  <c r="AN150" i="9"/>
  <c r="AN151" i="9"/>
  <c r="AN152" i="9"/>
  <c r="AN153" i="9"/>
  <c r="AN154" i="9"/>
  <c r="AN155" i="9"/>
  <c r="AN156" i="9"/>
  <c r="AN157" i="9"/>
  <c r="AN158" i="9"/>
  <c r="AN159" i="9"/>
  <c r="AN160" i="9"/>
  <c r="AN161" i="9"/>
  <c r="AN162" i="9"/>
  <c r="AN163" i="9"/>
  <c r="AN164" i="9"/>
  <c r="AN165" i="9"/>
  <c r="AN166" i="9"/>
  <c r="AN167" i="9"/>
  <c r="AN168" i="9"/>
  <c r="AN169" i="9"/>
  <c r="AN170" i="9"/>
  <c r="AN171" i="9"/>
  <c r="AN172" i="9"/>
  <c r="AN173" i="9"/>
  <c r="AN174" i="9"/>
  <c r="AN175" i="9"/>
  <c r="AN176" i="9"/>
  <c r="AN177" i="9"/>
  <c r="AN178" i="9"/>
  <c r="AN179" i="9"/>
  <c r="AN180" i="9"/>
  <c r="AN181" i="9"/>
  <c r="AN182" i="9"/>
  <c r="AN183" i="9"/>
  <c r="AN184" i="9"/>
  <c r="AN185" i="9"/>
  <c r="AN186" i="9"/>
  <c r="AN187" i="9"/>
  <c r="AN188" i="9"/>
  <c r="AN189" i="9"/>
  <c r="AN190" i="9"/>
  <c r="AN68" i="9" s="1"/>
  <c r="AN191" i="9"/>
  <c r="AN69" i="9" s="1"/>
  <c r="AN139" i="17"/>
  <c r="AN140" i="17"/>
  <c r="AN141" i="17"/>
  <c r="AN142" i="17"/>
  <c r="AN143" i="17"/>
  <c r="AN144" i="17"/>
  <c r="AN145" i="17"/>
  <c r="AN146" i="17"/>
  <c r="AN147" i="17"/>
  <c r="AN148" i="17"/>
  <c r="AN149" i="17"/>
  <c r="AN150" i="17"/>
  <c r="AN151" i="17"/>
  <c r="AN152" i="17"/>
  <c r="AN153" i="17"/>
  <c r="AN154" i="17"/>
  <c r="AN155" i="17"/>
  <c r="AN156" i="17"/>
  <c r="AN157" i="17"/>
  <c r="AN158" i="17"/>
  <c r="AN159" i="17"/>
  <c r="AN160" i="17"/>
  <c r="AN161" i="17"/>
  <c r="AN162" i="17"/>
  <c r="AN163" i="17"/>
  <c r="AN164" i="17"/>
  <c r="AN165" i="17"/>
  <c r="AN166" i="17"/>
  <c r="AN167" i="17"/>
  <c r="AN168" i="17"/>
  <c r="AN169" i="17"/>
  <c r="AN170" i="17"/>
  <c r="AN171" i="17"/>
  <c r="AN172" i="17"/>
  <c r="AN173" i="17"/>
  <c r="AN174" i="17"/>
  <c r="AN175" i="17"/>
  <c r="AN176" i="17"/>
  <c r="AN177" i="17"/>
  <c r="AN178" i="17"/>
  <c r="AN179" i="17"/>
  <c r="AN180" i="17"/>
  <c r="AN181" i="17"/>
  <c r="AN182" i="17"/>
  <c r="AN183" i="17"/>
  <c r="AN184" i="17"/>
  <c r="AN185" i="17"/>
  <c r="AN186" i="17"/>
  <c r="AN187" i="17"/>
  <c r="AN188" i="17"/>
  <c r="AN189" i="17"/>
  <c r="AN190" i="17"/>
  <c r="AN68" i="17" s="1"/>
  <c r="AN191" i="17"/>
  <c r="AN69" i="17" s="1"/>
  <c r="AN139" i="8"/>
  <c r="AN140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156" i="8"/>
  <c r="AN157" i="8"/>
  <c r="AN158" i="8"/>
  <c r="AN159" i="8"/>
  <c r="AN160" i="8"/>
  <c r="AN161" i="8"/>
  <c r="AN162" i="8"/>
  <c r="AN163" i="8"/>
  <c r="AN164" i="8"/>
  <c r="AN165" i="8"/>
  <c r="AN166" i="8"/>
  <c r="AN167" i="8"/>
  <c r="AN168" i="8"/>
  <c r="AN169" i="8"/>
  <c r="AN170" i="8"/>
  <c r="AN171" i="8"/>
  <c r="AN172" i="8"/>
  <c r="AN173" i="8"/>
  <c r="AN174" i="8"/>
  <c r="AN175" i="8"/>
  <c r="AN176" i="8"/>
  <c r="AN177" i="8"/>
  <c r="AN178" i="8"/>
  <c r="AN179" i="8"/>
  <c r="AN180" i="8"/>
  <c r="AN181" i="8"/>
  <c r="AN182" i="8"/>
  <c r="AN183" i="8"/>
  <c r="AN184" i="8"/>
  <c r="AN185" i="8"/>
  <c r="AN186" i="8"/>
  <c r="AN187" i="8"/>
  <c r="AN188" i="8"/>
  <c r="AN189" i="8"/>
  <c r="AN190" i="8"/>
  <c r="AN68" i="8" s="1"/>
  <c r="AN191" i="8"/>
  <c r="AN69" i="8" s="1"/>
  <c r="AN139" i="7"/>
  <c r="AN140" i="7"/>
  <c r="AN141" i="7"/>
  <c r="AN142" i="7"/>
  <c r="AN143" i="7"/>
  <c r="AN144" i="7"/>
  <c r="AN145" i="7"/>
  <c r="AN146" i="7"/>
  <c r="AN147" i="7"/>
  <c r="AN148" i="7"/>
  <c r="AN149" i="7"/>
  <c r="AN150" i="7"/>
  <c r="AN151" i="7"/>
  <c r="AN152" i="7"/>
  <c r="AN153" i="7"/>
  <c r="AN154" i="7"/>
  <c r="AN155" i="7"/>
  <c r="AN156" i="7"/>
  <c r="AN157" i="7"/>
  <c r="AN158" i="7"/>
  <c r="AN159" i="7"/>
  <c r="AN160" i="7"/>
  <c r="AN161" i="7"/>
  <c r="AN162" i="7"/>
  <c r="AN163" i="7"/>
  <c r="AN164" i="7"/>
  <c r="AN165" i="7"/>
  <c r="AN166" i="7"/>
  <c r="AN167" i="7"/>
  <c r="AN168" i="7"/>
  <c r="AN169" i="7"/>
  <c r="AN170" i="7"/>
  <c r="AN171" i="7"/>
  <c r="AN172" i="7"/>
  <c r="AN173" i="7"/>
  <c r="AN174" i="7"/>
  <c r="AN175" i="7"/>
  <c r="AN176" i="7"/>
  <c r="AN177" i="7"/>
  <c r="AN178" i="7"/>
  <c r="AN179" i="7"/>
  <c r="AN180" i="7"/>
  <c r="AN181" i="7"/>
  <c r="AN182" i="7"/>
  <c r="AN183" i="7"/>
  <c r="AN184" i="7"/>
  <c r="AN185" i="7"/>
  <c r="AN186" i="7"/>
  <c r="AN187" i="7"/>
  <c r="AN188" i="7"/>
  <c r="AN189" i="7"/>
  <c r="AN190" i="7"/>
  <c r="AN68" i="7" s="1"/>
  <c r="AN191" i="7"/>
  <c r="AN69" i="7" s="1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68" i="20" s="1"/>
  <c r="AN191" i="20"/>
  <c r="AN69" i="20" s="1"/>
  <c r="AN139" i="6"/>
  <c r="AN140" i="6"/>
  <c r="AN141" i="6"/>
  <c r="AN142" i="6"/>
  <c r="AN143" i="6"/>
  <c r="AN144" i="6"/>
  <c r="AN145" i="6"/>
  <c r="AN146" i="6"/>
  <c r="AN147" i="6"/>
  <c r="AN148" i="6"/>
  <c r="AN149" i="6"/>
  <c r="AN150" i="6"/>
  <c r="AN151" i="6"/>
  <c r="AN152" i="6"/>
  <c r="AN153" i="6"/>
  <c r="AN154" i="6"/>
  <c r="AN155" i="6"/>
  <c r="AN156" i="6"/>
  <c r="AN157" i="6"/>
  <c r="AN158" i="6"/>
  <c r="AN159" i="6"/>
  <c r="AN160" i="6"/>
  <c r="AN161" i="6"/>
  <c r="AN162" i="6"/>
  <c r="AN163" i="6"/>
  <c r="AN164" i="6"/>
  <c r="AN165" i="6"/>
  <c r="AN166" i="6"/>
  <c r="AN167" i="6"/>
  <c r="AN168" i="6"/>
  <c r="AN169" i="6"/>
  <c r="AN170" i="6"/>
  <c r="AN171" i="6"/>
  <c r="AN172" i="6"/>
  <c r="AN173" i="6"/>
  <c r="AN174" i="6"/>
  <c r="AN175" i="6"/>
  <c r="AN176" i="6"/>
  <c r="AN177" i="6"/>
  <c r="AN178" i="6"/>
  <c r="AN179" i="6"/>
  <c r="AN180" i="6"/>
  <c r="AN181" i="6"/>
  <c r="AN182" i="6"/>
  <c r="AN183" i="6"/>
  <c r="AN184" i="6"/>
  <c r="AN185" i="6"/>
  <c r="AN186" i="6"/>
  <c r="AN187" i="6"/>
  <c r="AN188" i="6"/>
  <c r="AN189" i="6"/>
  <c r="AN190" i="6"/>
  <c r="AN68" i="6" s="1"/>
  <c r="AN191" i="6"/>
  <c r="AN69" i="6" s="1"/>
  <c r="AN139" i="5"/>
  <c r="AN140" i="5"/>
  <c r="AN141" i="5"/>
  <c r="AN142" i="5"/>
  <c r="AN143" i="5"/>
  <c r="AN144" i="5"/>
  <c r="AN145" i="5"/>
  <c r="AN146" i="5"/>
  <c r="AN147" i="5"/>
  <c r="AN148" i="5"/>
  <c r="AN149" i="5"/>
  <c r="AN150" i="5"/>
  <c r="AN151" i="5"/>
  <c r="AN152" i="5"/>
  <c r="AN153" i="5"/>
  <c r="AN154" i="5"/>
  <c r="AN155" i="5"/>
  <c r="AN156" i="5"/>
  <c r="AN157" i="5"/>
  <c r="AN158" i="5"/>
  <c r="AN159" i="5"/>
  <c r="AN160" i="5"/>
  <c r="AN161" i="5"/>
  <c r="AN162" i="5"/>
  <c r="AN163" i="5"/>
  <c r="AN164" i="5"/>
  <c r="AN165" i="5"/>
  <c r="AN166" i="5"/>
  <c r="AN167" i="5"/>
  <c r="AN168" i="5"/>
  <c r="AN169" i="5"/>
  <c r="AN170" i="5"/>
  <c r="AN171" i="5"/>
  <c r="AN172" i="5"/>
  <c r="AN173" i="5"/>
  <c r="AN174" i="5"/>
  <c r="AN175" i="5"/>
  <c r="AN176" i="5"/>
  <c r="AN177" i="5"/>
  <c r="AN178" i="5"/>
  <c r="AN179" i="5"/>
  <c r="AN180" i="5"/>
  <c r="AN181" i="5"/>
  <c r="AN182" i="5"/>
  <c r="AN183" i="5"/>
  <c r="AN184" i="5"/>
  <c r="AN185" i="5"/>
  <c r="AN186" i="5"/>
  <c r="AN187" i="5"/>
  <c r="AN188" i="5"/>
  <c r="AN189" i="5"/>
  <c r="AN190" i="5"/>
  <c r="AN68" i="5" s="1"/>
  <c r="AN191" i="5"/>
  <c r="AN69" i="5" s="1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68" i="4" s="1"/>
  <c r="AN191" i="4"/>
  <c r="AN69" i="4" s="1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68" i="3" s="1"/>
  <c r="AN191" i="3"/>
  <c r="AN69" i="3" s="1"/>
  <c r="AN139" i="15"/>
  <c r="AN140" i="15"/>
  <c r="AN141" i="15"/>
  <c r="AN142" i="15"/>
  <c r="AN143" i="15"/>
  <c r="AN144" i="15"/>
  <c r="AN145" i="15"/>
  <c r="AN146" i="15"/>
  <c r="AN147" i="15"/>
  <c r="AN148" i="15"/>
  <c r="AN149" i="15"/>
  <c r="AN150" i="15"/>
  <c r="AN151" i="15"/>
  <c r="AN152" i="15"/>
  <c r="AN153" i="15"/>
  <c r="AN154" i="15"/>
  <c r="AN155" i="15"/>
  <c r="AN156" i="15"/>
  <c r="AN157" i="15"/>
  <c r="AN158" i="15"/>
  <c r="AN159" i="15"/>
  <c r="AN160" i="15"/>
  <c r="AN161" i="15"/>
  <c r="AN162" i="15"/>
  <c r="AN163" i="15"/>
  <c r="AN164" i="15"/>
  <c r="AN165" i="15"/>
  <c r="AN166" i="15"/>
  <c r="AN167" i="15"/>
  <c r="AN168" i="15"/>
  <c r="AN169" i="15"/>
  <c r="AN170" i="15"/>
  <c r="AN171" i="15"/>
  <c r="AN172" i="15"/>
  <c r="AN173" i="15"/>
  <c r="AN174" i="15"/>
  <c r="AN175" i="15"/>
  <c r="AN176" i="15"/>
  <c r="AN177" i="15"/>
  <c r="AN178" i="15"/>
  <c r="AN179" i="15"/>
  <c r="AN180" i="15"/>
  <c r="AN181" i="15"/>
  <c r="AN182" i="15"/>
  <c r="AN183" i="15"/>
  <c r="AN184" i="15"/>
  <c r="AN185" i="15"/>
  <c r="AN186" i="15"/>
  <c r="AN187" i="15"/>
  <c r="AN188" i="15"/>
  <c r="AN189" i="15"/>
  <c r="AN190" i="15"/>
  <c r="AN68" i="15" s="1"/>
  <c r="AN191" i="15"/>
  <c r="AN69" i="15" s="1"/>
  <c r="AN139" i="16"/>
  <c r="AN140" i="16"/>
  <c r="AN141" i="16"/>
  <c r="AN142" i="16"/>
  <c r="AN143" i="16"/>
  <c r="AN144" i="16"/>
  <c r="AN145" i="16"/>
  <c r="AN146" i="16"/>
  <c r="AN147" i="16"/>
  <c r="AN148" i="16"/>
  <c r="AN149" i="16"/>
  <c r="AN150" i="16"/>
  <c r="AN151" i="16"/>
  <c r="AN152" i="16"/>
  <c r="AN153" i="16"/>
  <c r="AN154" i="16"/>
  <c r="AN155" i="16"/>
  <c r="AN156" i="16"/>
  <c r="AN157" i="16"/>
  <c r="AN158" i="16"/>
  <c r="AN159" i="16"/>
  <c r="AN160" i="16"/>
  <c r="AN161" i="16"/>
  <c r="AN162" i="16"/>
  <c r="AN163" i="16"/>
  <c r="AN164" i="16"/>
  <c r="AN165" i="16"/>
  <c r="AN166" i="16"/>
  <c r="AN167" i="16"/>
  <c r="AN168" i="16"/>
  <c r="AN169" i="16"/>
  <c r="AN170" i="16"/>
  <c r="AN171" i="16"/>
  <c r="AN172" i="16"/>
  <c r="AN173" i="16"/>
  <c r="AN174" i="16"/>
  <c r="AN175" i="16"/>
  <c r="AN176" i="16"/>
  <c r="AN177" i="16"/>
  <c r="AN178" i="16"/>
  <c r="AN179" i="16"/>
  <c r="AN180" i="16"/>
  <c r="AN181" i="16"/>
  <c r="AN182" i="16"/>
  <c r="AN183" i="16"/>
  <c r="AN184" i="16"/>
  <c r="AN185" i="16"/>
  <c r="AN186" i="16"/>
  <c r="AN187" i="16"/>
  <c r="AN188" i="16"/>
  <c r="AN189" i="16"/>
  <c r="AN190" i="16"/>
  <c r="AN68" i="16" s="1"/>
  <c r="AN191" i="16"/>
  <c r="AN69" i="16" s="1"/>
  <c r="AN139" i="14"/>
  <c r="AN140" i="14"/>
  <c r="AN141" i="14"/>
  <c r="AN142" i="14"/>
  <c r="AN143" i="14"/>
  <c r="AN144" i="14"/>
  <c r="AN145" i="14"/>
  <c r="AN146" i="14"/>
  <c r="AN147" i="14"/>
  <c r="AN148" i="14"/>
  <c r="AN149" i="14"/>
  <c r="AN150" i="14"/>
  <c r="AN151" i="14"/>
  <c r="AN152" i="14"/>
  <c r="AN153" i="14"/>
  <c r="AN154" i="14"/>
  <c r="AN155" i="14"/>
  <c r="AN156" i="14"/>
  <c r="AN157" i="14"/>
  <c r="AN158" i="14"/>
  <c r="AN159" i="14"/>
  <c r="AN160" i="14"/>
  <c r="AN161" i="14"/>
  <c r="AN162" i="14"/>
  <c r="AN163" i="14"/>
  <c r="AN164" i="14"/>
  <c r="AN165" i="14"/>
  <c r="AN166" i="14"/>
  <c r="AN167" i="14"/>
  <c r="AN168" i="14"/>
  <c r="AN169" i="14"/>
  <c r="AN170" i="14"/>
  <c r="AN171" i="14"/>
  <c r="AN172" i="14"/>
  <c r="AN173" i="14"/>
  <c r="AN174" i="14"/>
  <c r="AN175" i="14"/>
  <c r="AN176" i="14"/>
  <c r="AN177" i="14"/>
  <c r="AN178" i="14"/>
  <c r="AN179" i="14"/>
  <c r="AN180" i="14"/>
  <c r="AN181" i="14"/>
  <c r="AN182" i="14"/>
  <c r="AN183" i="14"/>
  <c r="AN184" i="14"/>
  <c r="AN185" i="14"/>
  <c r="AN186" i="14"/>
  <c r="AN187" i="14"/>
  <c r="AN188" i="14"/>
  <c r="AN189" i="14"/>
  <c r="AN190" i="14"/>
  <c r="AN68" i="14" s="1"/>
  <c r="AN191" i="14"/>
  <c r="AN69" i="14" s="1"/>
  <c r="AN82" i="13"/>
  <c r="AN83" i="13"/>
  <c r="AN84" i="13"/>
  <c r="AN85" i="13"/>
  <c r="AN86" i="13"/>
  <c r="AN87" i="13"/>
  <c r="AN88" i="13"/>
  <c r="AN89" i="13"/>
  <c r="AN90" i="13"/>
  <c r="AN91" i="13"/>
  <c r="AN92" i="13"/>
  <c r="AN93" i="13"/>
  <c r="AN94" i="13"/>
  <c r="AN95" i="13"/>
  <c r="AN96" i="13"/>
  <c r="AN97" i="13"/>
  <c r="AN98" i="13"/>
  <c r="AN99" i="13"/>
  <c r="AN100" i="13"/>
  <c r="AN101" i="13"/>
  <c r="AN102" i="13"/>
  <c r="AN103" i="13"/>
  <c r="AN104" i="13"/>
  <c r="AN105" i="13"/>
  <c r="AN106" i="13"/>
  <c r="AN107" i="13"/>
  <c r="AO107" i="13" s="1"/>
  <c r="AN108" i="13"/>
  <c r="AO108" i="13" s="1"/>
  <c r="AN109" i="13"/>
  <c r="AN110" i="13"/>
  <c r="AN111" i="13"/>
  <c r="AN112" i="13"/>
  <c r="AN113" i="13"/>
  <c r="AN114" i="13"/>
  <c r="AN115" i="13"/>
  <c r="AN116" i="13"/>
  <c r="AN117" i="13"/>
  <c r="AN118" i="13"/>
  <c r="AN119" i="13"/>
  <c r="AN120" i="13"/>
  <c r="AN121" i="13"/>
  <c r="AN122" i="13"/>
  <c r="AN123" i="13"/>
  <c r="AN124" i="13"/>
  <c r="AN125" i="13"/>
  <c r="AN126" i="13"/>
  <c r="AN82" i="12"/>
  <c r="AN83" i="12"/>
  <c r="AN84" i="12"/>
  <c r="AN85" i="12"/>
  <c r="AN86" i="12"/>
  <c r="AN87" i="12"/>
  <c r="AN88" i="12"/>
  <c r="AN89" i="12"/>
  <c r="AN90" i="12"/>
  <c r="AN91" i="12"/>
  <c r="AN92" i="12"/>
  <c r="AN93" i="12"/>
  <c r="AN94" i="12"/>
  <c r="AN95" i="12"/>
  <c r="AN96" i="12"/>
  <c r="AN97" i="12"/>
  <c r="AN98" i="12"/>
  <c r="AN99" i="12"/>
  <c r="AN100" i="12"/>
  <c r="AN101" i="12"/>
  <c r="AN102" i="12"/>
  <c r="AN103" i="12"/>
  <c r="AN104" i="12"/>
  <c r="AN105" i="12"/>
  <c r="AN106" i="12"/>
  <c r="AN107" i="12"/>
  <c r="AO107" i="12" s="1"/>
  <c r="AN108" i="12"/>
  <c r="AO108" i="12" s="1"/>
  <c r="AN109" i="12"/>
  <c r="AN110" i="12"/>
  <c r="AN111" i="12"/>
  <c r="AN112" i="12"/>
  <c r="AN113" i="12"/>
  <c r="AN114" i="12"/>
  <c r="AN115" i="12"/>
  <c r="AN116" i="12"/>
  <c r="AN117" i="12"/>
  <c r="AN118" i="12"/>
  <c r="AN119" i="12"/>
  <c r="AN120" i="12"/>
  <c r="AN121" i="12"/>
  <c r="AN122" i="12"/>
  <c r="AN123" i="12"/>
  <c r="AN124" i="12"/>
  <c r="AN125" i="12"/>
  <c r="AN126" i="12"/>
  <c r="AN82" i="11"/>
  <c r="AN83" i="11"/>
  <c r="AN84" i="11"/>
  <c r="AN85" i="11"/>
  <c r="AN86" i="11"/>
  <c r="AN87" i="11"/>
  <c r="AN88" i="11"/>
  <c r="AN89" i="11"/>
  <c r="AN90" i="11"/>
  <c r="AN91" i="11"/>
  <c r="AN92" i="11"/>
  <c r="AN93" i="11"/>
  <c r="AN94" i="11"/>
  <c r="AN95" i="11"/>
  <c r="AN96" i="11"/>
  <c r="AN97" i="11"/>
  <c r="AN98" i="11"/>
  <c r="AN99" i="11"/>
  <c r="AN100" i="11"/>
  <c r="AN101" i="11"/>
  <c r="AN102" i="11"/>
  <c r="AN103" i="11"/>
  <c r="AN104" i="11"/>
  <c r="AN105" i="11"/>
  <c r="AN106" i="11"/>
  <c r="AN107" i="11"/>
  <c r="AO107" i="11" s="1"/>
  <c r="AN108" i="11"/>
  <c r="AO108" i="11" s="1"/>
  <c r="AN109" i="11"/>
  <c r="AN110" i="11"/>
  <c r="AN111" i="11"/>
  <c r="AN112" i="11"/>
  <c r="AN113" i="11"/>
  <c r="AN114" i="11"/>
  <c r="AN115" i="11"/>
  <c r="AN116" i="11"/>
  <c r="AN117" i="11"/>
  <c r="AN118" i="11"/>
  <c r="AN119" i="11"/>
  <c r="AN120" i="11"/>
  <c r="AN121" i="11"/>
  <c r="AN122" i="11"/>
  <c r="AN123" i="11"/>
  <c r="AN124" i="11"/>
  <c r="AN125" i="11"/>
  <c r="AN126" i="11"/>
  <c r="AN82" i="10"/>
  <c r="AN83" i="10"/>
  <c r="AN84" i="10"/>
  <c r="AN85" i="10"/>
  <c r="AN86" i="10"/>
  <c r="AN87" i="10"/>
  <c r="AN88" i="10"/>
  <c r="AN89" i="10"/>
  <c r="AN90" i="10"/>
  <c r="AN91" i="10"/>
  <c r="AN92" i="10"/>
  <c r="AN93" i="10"/>
  <c r="AN94" i="10"/>
  <c r="AN95" i="10"/>
  <c r="AN96" i="10"/>
  <c r="AN97" i="10"/>
  <c r="AN98" i="10"/>
  <c r="AN99" i="10"/>
  <c r="AN100" i="10"/>
  <c r="AN101" i="10"/>
  <c r="AN102" i="10"/>
  <c r="AN103" i="10"/>
  <c r="AN104" i="10"/>
  <c r="AN105" i="10"/>
  <c r="AN106" i="10"/>
  <c r="AN107" i="10"/>
  <c r="AO107" i="10" s="1"/>
  <c r="AN108" i="10"/>
  <c r="AO108" i="10" s="1"/>
  <c r="AN109" i="10"/>
  <c r="AN110" i="10"/>
  <c r="AN111" i="10"/>
  <c r="AN112" i="10"/>
  <c r="AN113" i="10"/>
  <c r="AN114" i="10"/>
  <c r="AN115" i="10"/>
  <c r="AN116" i="10"/>
  <c r="AN117" i="10"/>
  <c r="AN118" i="10"/>
  <c r="AN119" i="10"/>
  <c r="AN120" i="10"/>
  <c r="AN121" i="10"/>
  <c r="AN122" i="10"/>
  <c r="AN123" i="10"/>
  <c r="AN124" i="10"/>
  <c r="AN125" i="10"/>
  <c r="AN126" i="10"/>
  <c r="AN82" i="9"/>
  <c r="AN83" i="9"/>
  <c r="AN84" i="9"/>
  <c r="AN85" i="9"/>
  <c r="AN86" i="9"/>
  <c r="AN87" i="9"/>
  <c r="AN88" i="9"/>
  <c r="AN89" i="9"/>
  <c r="AN90" i="9"/>
  <c r="AN91" i="9"/>
  <c r="AN92" i="9"/>
  <c r="AN93" i="9"/>
  <c r="AN94" i="9"/>
  <c r="AN95" i="9"/>
  <c r="AN96" i="9"/>
  <c r="AN97" i="9"/>
  <c r="AN98" i="9"/>
  <c r="AN99" i="9"/>
  <c r="AN100" i="9"/>
  <c r="AN101" i="9"/>
  <c r="AN102" i="9"/>
  <c r="AN103" i="9"/>
  <c r="AN104" i="9"/>
  <c r="AN105" i="9"/>
  <c r="AN106" i="9"/>
  <c r="AN107" i="9"/>
  <c r="AO107" i="9" s="1"/>
  <c r="AN108" i="9"/>
  <c r="AO108" i="9" s="1"/>
  <c r="AN109" i="9"/>
  <c r="AN110" i="9"/>
  <c r="AN111" i="9"/>
  <c r="AN112" i="9"/>
  <c r="AN113" i="9"/>
  <c r="AN114" i="9"/>
  <c r="AN115" i="9"/>
  <c r="AN116" i="9"/>
  <c r="AN117" i="9"/>
  <c r="AN118" i="9"/>
  <c r="AN119" i="9"/>
  <c r="AN120" i="9"/>
  <c r="AN121" i="9"/>
  <c r="AN122" i="9"/>
  <c r="AN123" i="9"/>
  <c r="AN124" i="9"/>
  <c r="AN125" i="9"/>
  <c r="AN126" i="9"/>
  <c r="AN82" i="17"/>
  <c r="AN83" i="17"/>
  <c r="AN84" i="17"/>
  <c r="AN85" i="17"/>
  <c r="AN86" i="17"/>
  <c r="AN87" i="17"/>
  <c r="AN88" i="17"/>
  <c r="AN89" i="17"/>
  <c r="AN90" i="17"/>
  <c r="AN91" i="17"/>
  <c r="AN92" i="17"/>
  <c r="AN93" i="17"/>
  <c r="AN94" i="17"/>
  <c r="AN95" i="17"/>
  <c r="AN96" i="17"/>
  <c r="AN97" i="17"/>
  <c r="AN98" i="17"/>
  <c r="AN99" i="17"/>
  <c r="AN100" i="17"/>
  <c r="AN101" i="17"/>
  <c r="AN102" i="17"/>
  <c r="AN103" i="17"/>
  <c r="AN104" i="17"/>
  <c r="AN105" i="17"/>
  <c r="AN106" i="17"/>
  <c r="AN107" i="17"/>
  <c r="AO107" i="17" s="1"/>
  <c r="AN108" i="17"/>
  <c r="AO108" i="17" s="1"/>
  <c r="AN109" i="17"/>
  <c r="AN110" i="17"/>
  <c r="AN111" i="17"/>
  <c r="AN112" i="17"/>
  <c r="AN113" i="17"/>
  <c r="AN114" i="17"/>
  <c r="AN115" i="17"/>
  <c r="AN116" i="17"/>
  <c r="AN117" i="17"/>
  <c r="AN118" i="17"/>
  <c r="AN119" i="17"/>
  <c r="AN120" i="17"/>
  <c r="AN121" i="17"/>
  <c r="AN122" i="17"/>
  <c r="AN123" i="17"/>
  <c r="AN124" i="17"/>
  <c r="AN125" i="17"/>
  <c r="AN126" i="17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O107" i="8" s="1"/>
  <c r="AN108" i="8"/>
  <c r="AO108" i="8" s="1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82" i="7"/>
  <c r="AN83" i="7"/>
  <c r="AN84" i="7"/>
  <c r="AN85" i="7"/>
  <c r="AN86" i="7"/>
  <c r="AN87" i="7"/>
  <c r="AN88" i="7"/>
  <c r="AN89" i="7"/>
  <c r="AN90" i="7"/>
  <c r="AN91" i="7"/>
  <c r="AN92" i="7"/>
  <c r="AN93" i="7"/>
  <c r="AN94" i="7"/>
  <c r="AN95" i="7"/>
  <c r="AN96" i="7"/>
  <c r="AN97" i="7"/>
  <c r="AN98" i="7"/>
  <c r="AN99" i="7"/>
  <c r="AN100" i="7"/>
  <c r="AN101" i="7"/>
  <c r="AN102" i="7"/>
  <c r="AN103" i="7"/>
  <c r="AN104" i="7"/>
  <c r="AN105" i="7"/>
  <c r="AN106" i="7"/>
  <c r="AN107" i="7"/>
  <c r="AO107" i="7" s="1"/>
  <c r="AN108" i="7"/>
  <c r="AO108" i="7" s="1"/>
  <c r="AN109" i="7"/>
  <c r="AN110" i="7"/>
  <c r="AN111" i="7"/>
  <c r="AN112" i="7"/>
  <c r="AN113" i="7"/>
  <c r="AN114" i="7"/>
  <c r="AN115" i="7"/>
  <c r="AN116" i="7"/>
  <c r="AN117" i="7"/>
  <c r="AN118" i="7"/>
  <c r="AN119" i="7"/>
  <c r="AN120" i="7"/>
  <c r="AN121" i="7"/>
  <c r="AN122" i="7"/>
  <c r="AN123" i="7"/>
  <c r="AN124" i="7"/>
  <c r="AN125" i="7"/>
  <c r="AN126" i="7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O107" i="20" s="1"/>
  <c r="AN108" i="20"/>
  <c r="AO108" i="20" s="1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82" i="6"/>
  <c r="AN83" i="6"/>
  <c r="AN84" i="6"/>
  <c r="AN85" i="6"/>
  <c r="AN86" i="6"/>
  <c r="AN87" i="6"/>
  <c r="AN88" i="6"/>
  <c r="AN89" i="6"/>
  <c r="AN90" i="6"/>
  <c r="AN91" i="6"/>
  <c r="AN92" i="6"/>
  <c r="AN93" i="6"/>
  <c r="AN94" i="6"/>
  <c r="AN95" i="6"/>
  <c r="AN96" i="6"/>
  <c r="AN97" i="6"/>
  <c r="AN98" i="6"/>
  <c r="AN99" i="6"/>
  <c r="AN100" i="6"/>
  <c r="AN101" i="6"/>
  <c r="AN102" i="6"/>
  <c r="AN103" i="6"/>
  <c r="AN104" i="6"/>
  <c r="AN105" i="6"/>
  <c r="AN106" i="6"/>
  <c r="AN107" i="6"/>
  <c r="AO107" i="6" s="1"/>
  <c r="AN108" i="6"/>
  <c r="AO108" i="6" s="1"/>
  <c r="AN109" i="6"/>
  <c r="AN110" i="6"/>
  <c r="AN111" i="6"/>
  <c r="AN112" i="6"/>
  <c r="AN113" i="6"/>
  <c r="AN114" i="6"/>
  <c r="AN115" i="6"/>
  <c r="AN116" i="6"/>
  <c r="AN117" i="6"/>
  <c r="AN118" i="6"/>
  <c r="AN119" i="6"/>
  <c r="AN120" i="6"/>
  <c r="AN121" i="6"/>
  <c r="AN122" i="6"/>
  <c r="AN123" i="6"/>
  <c r="AN124" i="6"/>
  <c r="AN125" i="6"/>
  <c r="AN126" i="6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3" i="5"/>
  <c r="AN104" i="5"/>
  <c r="AN105" i="5"/>
  <c r="AN106" i="5"/>
  <c r="AN107" i="5"/>
  <c r="AO107" i="5" s="1"/>
  <c r="AN108" i="5"/>
  <c r="AO108" i="5" s="1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O107" i="4" s="1"/>
  <c r="AN108" i="4"/>
  <c r="AO108" i="4" s="1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O107" i="3" s="1"/>
  <c r="AN108" i="3"/>
  <c r="AO108" i="3" s="1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82" i="15"/>
  <c r="AN83" i="15"/>
  <c r="AN84" i="15"/>
  <c r="AN85" i="15"/>
  <c r="AN86" i="15"/>
  <c r="AN87" i="15"/>
  <c r="AN88" i="15"/>
  <c r="AN89" i="15"/>
  <c r="AN90" i="15"/>
  <c r="AN91" i="15"/>
  <c r="AN92" i="15"/>
  <c r="AN93" i="15"/>
  <c r="AN94" i="15"/>
  <c r="AN95" i="15"/>
  <c r="AN96" i="15"/>
  <c r="AN97" i="15"/>
  <c r="AN98" i="15"/>
  <c r="AN99" i="15"/>
  <c r="AN100" i="15"/>
  <c r="AN101" i="15"/>
  <c r="AN102" i="15"/>
  <c r="AN103" i="15"/>
  <c r="AN104" i="15"/>
  <c r="AN105" i="15"/>
  <c r="AN106" i="15"/>
  <c r="AN107" i="15"/>
  <c r="AO107" i="15" s="1"/>
  <c r="AN108" i="15"/>
  <c r="AO108" i="15" s="1"/>
  <c r="AN109" i="15"/>
  <c r="AN110" i="15"/>
  <c r="AN111" i="15"/>
  <c r="AN112" i="15"/>
  <c r="AN113" i="15"/>
  <c r="AN114" i="15"/>
  <c r="AN115" i="15"/>
  <c r="AN116" i="15"/>
  <c r="AN117" i="15"/>
  <c r="AN118" i="15"/>
  <c r="AN119" i="15"/>
  <c r="AN120" i="15"/>
  <c r="AN121" i="15"/>
  <c r="AN122" i="15"/>
  <c r="AN123" i="15"/>
  <c r="AN124" i="15"/>
  <c r="AN125" i="15"/>
  <c r="AN126" i="15"/>
  <c r="AN82" i="16"/>
  <c r="AN83" i="16"/>
  <c r="AN84" i="16"/>
  <c r="AN85" i="16"/>
  <c r="AN86" i="16"/>
  <c r="AN87" i="16"/>
  <c r="AN88" i="16"/>
  <c r="AN89" i="16"/>
  <c r="AN90" i="16"/>
  <c r="AN91" i="16"/>
  <c r="AN92" i="16"/>
  <c r="AN93" i="16"/>
  <c r="AN94" i="16"/>
  <c r="AN95" i="16"/>
  <c r="AN96" i="16"/>
  <c r="AN97" i="16"/>
  <c r="AN98" i="16"/>
  <c r="AN99" i="16"/>
  <c r="AN100" i="16"/>
  <c r="AN101" i="16"/>
  <c r="AN102" i="16"/>
  <c r="AN103" i="16"/>
  <c r="AN104" i="16"/>
  <c r="AN105" i="16"/>
  <c r="AN106" i="16"/>
  <c r="AN107" i="16"/>
  <c r="AO107" i="16" s="1"/>
  <c r="AN108" i="16"/>
  <c r="AO108" i="16" s="1"/>
  <c r="AN109" i="16"/>
  <c r="AN110" i="16"/>
  <c r="AN111" i="16"/>
  <c r="AN112" i="16"/>
  <c r="AN113" i="16"/>
  <c r="AN114" i="16"/>
  <c r="AN115" i="16"/>
  <c r="AN116" i="16"/>
  <c r="AN117" i="16"/>
  <c r="AN118" i="16"/>
  <c r="AN119" i="16"/>
  <c r="AN120" i="16"/>
  <c r="AN121" i="16"/>
  <c r="AN122" i="16"/>
  <c r="AN123" i="16"/>
  <c r="AN124" i="16"/>
  <c r="AN125" i="16"/>
  <c r="AN126" i="16"/>
  <c r="AN82" i="14"/>
  <c r="AN83" i="14"/>
  <c r="AN84" i="14"/>
  <c r="AN85" i="14"/>
  <c r="AN86" i="14"/>
  <c r="AN87" i="14"/>
  <c r="AN88" i="14"/>
  <c r="AN89" i="14"/>
  <c r="AN90" i="14"/>
  <c r="AN91" i="14"/>
  <c r="AN92" i="14"/>
  <c r="AN93" i="14"/>
  <c r="AN94" i="14"/>
  <c r="AN95" i="14"/>
  <c r="AN96" i="14"/>
  <c r="AN97" i="14"/>
  <c r="AN98" i="14"/>
  <c r="AN99" i="14"/>
  <c r="AN100" i="14"/>
  <c r="AN101" i="14"/>
  <c r="AN102" i="14"/>
  <c r="AN103" i="14"/>
  <c r="AN104" i="14"/>
  <c r="AN105" i="14"/>
  <c r="AN106" i="14"/>
  <c r="AN107" i="14"/>
  <c r="AN108" i="14"/>
  <c r="AN109" i="14"/>
  <c r="AN110" i="14"/>
  <c r="AN111" i="14"/>
  <c r="AN112" i="14"/>
  <c r="AN113" i="14"/>
  <c r="AN114" i="14"/>
  <c r="AN115" i="14"/>
  <c r="AN116" i="14"/>
  <c r="AN117" i="14"/>
  <c r="AN117" i="2" s="1"/>
  <c r="AN118" i="14"/>
  <c r="AN119" i="14"/>
  <c r="AN120" i="14"/>
  <c r="AN121" i="14"/>
  <c r="AN122" i="14"/>
  <c r="AN123" i="14"/>
  <c r="AN124" i="14"/>
  <c r="AN125" i="14"/>
  <c r="AN126" i="14"/>
  <c r="AN136" i="10" l="1"/>
  <c r="AN136" i="8"/>
  <c r="AN136" i="6"/>
  <c r="AN136" i="3"/>
  <c r="AN122" i="2"/>
  <c r="AN136" i="14"/>
  <c r="AN121" i="2"/>
  <c r="AN136" i="12"/>
  <c r="AN136" i="9"/>
  <c r="AN136" i="7"/>
  <c r="AN136" i="5"/>
  <c r="AN136" i="15"/>
  <c r="AN136" i="11"/>
  <c r="AN136" i="17"/>
  <c r="AN136" i="20"/>
  <c r="AN136" i="4"/>
  <c r="AN136" i="16"/>
  <c r="AN136" i="13"/>
  <c r="AN79" i="14"/>
  <c r="AN79" i="4"/>
  <c r="AN79" i="7"/>
  <c r="AN79" i="10"/>
  <c r="AN79" i="17"/>
  <c r="AN79" i="12"/>
  <c r="AN79" i="15"/>
  <c r="AN79" i="6"/>
  <c r="AN79" i="16"/>
  <c r="AN79" i="5"/>
  <c r="AN79" i="8"/>
  <c r="AN79" i="11"/>
  <c r="AN79" i="3"/>
  <c r="AN79" i="20"/>
  <c r="AN79" i="9"/>
  <c r="AN79" i="13"/>
  <c r="T56" i="19"/>
  <c r="T55" i="19"/>
  <c r="AN91" i="2"/>
  <c r="AN87" i="2"/>
  <c r="AN97" i="2"/>
  <c r="AN105" i="2"/>
  <c r="AN112" i="2"/>
  <c r="AN88" i="2"/>
  <c r="AN107" i="2"/>
  <c r="AN115" i="2"/>
  <c r="AN102" i="2"/>
  <c r="AN95" i="2"/>
  <c r="AN103" i="2"/>
  <c r="AN84" i="2"/>
  <c r="AN114" i="2"/>
  <c r="AN125" i="2"/>
  <c r="AN89" i="2"/>
  <c r="AN124" i="2"/>
  <c r="AN123" i="2"/>
  <c r="AN111" i="2"/>
  <c r="AN99" i="2"/>
  <c r="AN85" i="2"/>
  <c r="AN94" i="2"/>
  <c r="AN82" i="2"/>
  <c r="AN93" i="2"/>
  <c r="AN120" i="2"/>
  <c r="AN90" i="2"/>
  <c r="AN119" i="2"/>
  <c r="AN100" i="2"/>
  <c r="AN98" i="2"/>
  <c r="AN109" i="2"/>
  <c r="AN118" i="2"/>
  <c r="AN106" i="2"/>
  <c r="AN116" i="2"/>
  <c r="AN104" i="2"/>
  <c r="AN92" i="2"/>
  <c r="AN96" i="2"/>
  <c r="AN113" i="2"/>
  <c r="AN83" i="2"/>
  <c r="AN86" i="2"/>
  <c r="AN108" i="2"/>
  <c r="AN126" i="2"/>
  <c r="AN101" i="2"/>
  <c r="AN110" i="2"/>
  <c r="AN41" i="14"/>
  <c r="AN40" i="14"/>
  <c r="AN79" i="2" l="1"/>
  <c r="AO185" i="9"/>
  <c r="AO184" i="9"/>
  <c r="AO185" i="17"/>
  <c r="AO184" i="17"/>
  <c r="AO184" i="8"/>
  <c r="AO185" i="5"/>
  <c r="AO184" i="5"/>
  <c r="AO185" i="4"/>
  <c r="AO184" i="4"/>
  <c r="AO184" i="3"/>
  <c r="AO175" i="11"/>
  <c r="AO174" i="11"/>
  <c r="AO175" i="10"/>
  <c r="AO174" i="10"/>
  <c r="AO175" i="20"/>
  <c r="AO174" i="20"/>
  <c r="AO175" i="6"/>
  <c r="AO174" i="6"/>
  <c r="AO175" i="16"/>
  <c r="AO174" i="16"/>
  <c r="AO175" i="14"/>
  <c r="AO174" i="14"/>
  <c r="AO171" i="9"/>
  <c r="AO170" i="9"/>
  <c r="AO171" i="17"/>
  <c r="AO170" i="17"/>
  <c r="AO171" i="5"/>
  <c r="AO170" i="5"/>
  <c r="AO171" i="4"/>
  <c r="AO170" i="4"/>
  <c r="AO185" i="13"/>
  <c r="AO184" i="13"/>
  <c r="AO185" i="12"/>
  <c r="AO184" i="12"/>
  <c r="AO185" i="11"/>
  <c r="AO184" i="11"/>
  <c r="AO185" i="10"/>
  <c r="AO184" i="10"/>
  <c r="AO185" i="8"/>
  <c r="AO185" i="7"/>
  <c r="AO184" i="7"/>
  <c r="AO185" i="20"/>
  <c r="AO184" i="20"/>
  <c r="AO185" i="6"/>
  <c r="AO184" i="6"/>
  <c r="AO185" i="3"/>
  <c r="AO185" i="15"/>
  <c r="AO184" i="15"/>
  <c r="AO185" i="16"/>
  <c r="AO184" i="16"/>
  <c r="AO185" i="14"/>
  <c r="AO184" i="14"/>
  <c r="AO175" i="13"/>
  <c r="AO174" i="13"/>
  <c r="AO175" i="12"/>
  <c r="AO174" i="12"/>
  <c r="AO175" i="9"/>
  <c r="AO174" i="9"/>
  <c r="AO175" i="17"/>
  <c r="AO174" i="17"/>
  <c r="AO175" i="8"/>
  <c r="AO174" i="8"/>
  <c r="AO175" i="7"/>
  <c r="AO174" i="7"/>
  <c r="AO175" i="5"/>
  <c r="AO174" i="5"/>
  <c r="AO175" i="4"/>
  <c r="AO174" i="4"/>
  <c r="AO175" i="3"/>
  <c r="AO174" i="3"/>
  <c r="AO175" i="15"/>
  <c r="AO174" i="15"/>
  <c r="AO171" i="13"/>
  <c r="AO170" i="13"/>
  <c r="AO171" i="12"/>
  <c r="AO170" i="12"/>
  <c r="AO171" i="11"/>
  <c r="AO170" i="11"/>
  <c r="AO171" i="10"/>
  <c r="AO170" i="10"/>
  <c r="AO171" i="8"/>
  <c r="AO170" i="8"/>
  <c r="AO171" i="7"/>
  <c r="AO170" i="7"/>
  <c r="AO171" i="20"/>
  <c r="AO170" i="20"/>
  <c r="AO171" i="6"/>
  <c r="AO170" i="6"/>
  <c r="AO171" i="3"/>
  <c r="AO170" i="3"/>
  <c r="AO171" i="15"/>
  <c r="AO170" i="15"/>
  <c r="AO171" i="16"/>
  <c r="AO170" i="16"/>
  <c r="AO171" i="14"/>
  <c r="AO170" i="14"/>
  <c r="AN185" i="2" l="1"/>
  <c r="AM185" i="2"/>
  <c r="AL185" i="2"/>
  <c r="AL63" i="2" s="1"/>
  <c r="AK185" i="2"/>
  <c r="AJ185" i="2"/>
  <c r="AI185" i="2"/>
  <c r="AI63" i="2" s="1"/>
  <c r="AH185" i="2"/>
  <c r="AH63" i="2" s="1"/>
  <c r="AG185" i="2"/>
  <c r="AG63" i="2" s="1"/>
  <c r="AF185" i="2"/>
  <c r="AF63" i="2" s="1"/>
  <c r="AE185" i="2"/>
  <c r="AE63" i="2" s="1"/>
  <c r="AD185" i="2"/>
  <c r="AD63" i="2" s="1"/>
  <c r="AC185" i="2"/>
  <c r="AC63" i="2" s="1"/>
  <c r="AB185" i="2"/>
  <c r="AB63" i="2" s="1"/>
  <c r="AA185" i="2"/>
  <c r="AA63" i="2" s="1"/>
  <c r="Z185" i="2"/>
  <c r="Z63" i="2" s="1"/>
  <c r="Y185" i="2"/>
  <c r="X185" i="2"/>
  <c r="W185" i="2"/>
  <c r="V185" i="2"/>
  <c r="V63" i="2" s="1"/>
  <c r="U185" i="2"/>
  <c r="T185" i="2"/>
  <c r="S185" i="2"/>
  <c r="S63" i="2" s="1"/>
  <c r="R185" i="2"/>
  <c r="R63" i="2" s="1"/>
  <c r="Q185" i="2"/>
  <c r="P185" i="2"/>
  <c r="O185" i="2"/>
  <c r="N185" i="2"/>
  <c r="M185" i="2"/>
  <c r="L185" i="2"/>
  <c r="K185" i="2"/>
  <c r="J185" i="2"/>
  <c r="J63" i="2" s="1"/>
  <c r="I185" i="2"/>
  <c r="H185" i="2"/>
  <c r="G185" i="2"/>
  <c r="G63" i="2" s="1"/>
  <c r="F185" i="2"/>
  <c r="F63" i="2" s="1"/>
  <c r="E185" i="2"/>
  <c r="D185" i="2"/>
  <c r="AN184" i="2"/>
  <c r="AM184" i="2"/>
  <c r="AL184" i="2"/>
  <c r="AK184" i="2"/>
  <c r="AJ184" i="2"/>
  <c r="AI184" i="2"/>
  <c r="AI62" i="2" s="1"/>
  <c r="AH184" i="2"/>
  <c r="AH62" i="2" s="1"/>
  <c r="AG184" i="2"/>
  <c r="AG62" i="2" s="1"/>
  <c r="AF184" i="2"/>
  <c r="AF62" i="2" s="1"/>
  <c r="AE184" i="2"/>
  <c r="AE62" i="2" s="1"/>
  <c r="AD184" i="2"/>
  <c r="AC184" i="2"/>
  <c r="AB184" i="2"/>
  <c r="AA184" i="2"/>
  <c r="Z184" i="2"/>
  <c r="Z62" i="2" s="1"/>
  <c r="Y184" i="2"/>
  <c r="Y62" i="2" s="1"/>
  <c r="X184" i="2"/>
  <c r="W184" i="2"/>
  <c r="W62" i="2" s="1"/>
  <c r="V184" i="2"/>
  <c r="V62" i="2" s="1"/>
  <c r="U184" i="2"/>
  <c r="U62" i="2" s="1"/>
  <c r="T184" i="2"/>
  <c r="T62" i="2" s="1"/>
  <c r="S184" i="2"/>
  <c r="S62" i="2" s="1"/>
  <c r="R184" i="2"/>
  <c r="R62" i="2" s="1"/>
  <c r="Q184" i="2"/>
  <c r="Q62" i="2" s="1"/>
  <c r="P184" i="2"/>
  <c r="P62" i="2" s="1"/>
  <c r="O184" i="2"/>
  <c r="O62" i="2" s="1"/>
  <c r="N184" i="2"/>
  <c r="M184" i="2"/>
  <c r="L184" i="2"/>
  <c r="K184" i="2"/>
  <c r="K62" i="2" s="1"/>
  <c r="J184" i="2"/>
  <c r="I184" i="2"/>
  <c r="I62" i="2" s="1"/>
  <c r="H184" i="2"/>
  <c r="G184" i="2"/>
  <c r="G62" i="2" s="1"/>
  <c r="F184" i="2"/>
  <c r="E184" i="2"/>
  <c r="D184" i="2"/>
  <c r="AN175" i="2"/>
  <c r="AN53" i="2" s="1"/>
  <c r="AM175" i="2"/>
  <c r="AL175" i="2"/>
  <c r="AK175" i="2"/>
  <c r="AJ175" i="2"/>
  <c r="AJ53" i="2" s="1"/>
  <c r="AI175" i="2"/>
  <c r="AI53" i="2" s="1"/>
  <c r="AH175" i="2"/>
  <c r="AH53" i="2" s="1"/>
  <c r="AG175" i="2"/>
  <c r="AG53" i="2" s="1"/>
  <c r="AF175" i="2"/>
  <c r="AF53" i="2" s="1"/>
  <c r="AE175" i="2"/>
  <c r="AE53" i="2" s="1"/>
  <c r="AD175" i="2"/>
  <c r="AC175" i="2"/>
  <c r="AB175" i="2"/>
  <c r="AA175" i="2"/>
  <c r="Z175" i="2"/>
  <c r="Z53" i="2" s="1"/>
  <c r="Y175" i="2"/>
  <c r="Y53" i="2" s="1"/>
  <c r="X175" i="2"/>
  <c r="X53" i="2" s="1"/>
  <c r="W175" i="2"/>
  <c r="W53" i="2" s="1"/>
  <c r="V175" i="2"/>
  <c r="U175" i="2"/>
  <c r="U53" i="2" s="1"/>
  <c r="T175" i="2"/>
  <c r="T53" i="2" s="1"/>
  <c r="S175" i="2"/>
  <c r="S53" i="2" s="1"/>
  <c r="R175" i="2"/>
  <c r="Q175" i="2"/>
  <c r="P175" i="2"/>
  <c r="O175" i="2"/>
  <c r="N175" i="2"/>
  <c r="M175" i="2"/>
  <c r="L175" i="2"/>
  <c r="L53" i="2" s="1"/>
  <c r="K175" i="2"/>
  <c r="K53" i="2" s="1"/>
  <c r="J175" i="2"/>
  <c r="I175" i="2"/>
  <c r="I53" i="2" s="1"/>
  <c r="H175" i="2"/>
  <c r="H53" i="2" s="1"/>
  <c r="G175" i="2"/>
  <c r="G53" i="2" s="1"/>
  <c r="F175" i="2"/>
  <c r="E175" i="2"/>
  <c r="D175" i="2"/>
  <c r="AN174" i="2"/>
  <c r="AM174" i="2"/>
  <c r="AL174" i="2"/>
  <c r="AK174" i="2"/>
  <c r="AK52" i="2" s="1"/>
  <c r="AJ174" i="2"/>
  <c r="AJ52" i="2" s="1"/>
  <c r="AI174" i="2"/>
  <c r="AI52" i="2" s="1"/>
  <c r="AH174" i="2"/>
  <c r="AH52" i="2" s="1"/>
  <c r="AG174" i="2"/>
  <c r="AG52" i="2" s="1"/>
  <c r="AF174" i="2"/>
  <c r="AE174" i="2"/>
  <c r="AD174" i="2"/>
  <c r="AC174" i="2"/>
  <c r="AB174" i="2"/>
  <c r="AA174" i="2"/>
  <c r="Z174" i="2"/>
  <c r="Y174" i="2"/>
  <c r="Y52" i="2" s="1"/>
  <c r="X174" i="2"/>
  <c r="X52" i="2" s="1"/>
  <c r="W174" i="2"/>
  <c r="W52" i="2" s="1"/>
  <c r="V174" i="2"/>
  <c r="U174" i="2"/>
  <c r="U52" i="2" s="1"/>
  <c r="T174" i="2"/>
  <c r="S174" i="2"/>
  <c r="R174" i="2"/>
  <c r="Q174" i="2"/>
  <c r="P174" i="2"/>
  <c r="O174" i="2"/>
  <c r="N174" i="2"/>
  <c r="M174" i="2"/>
  <c r="L174" i="2"/>
  <c r="L52" i="2" s="1"/>
  <c r="K174" i="2"/>
  <c r="K52" i="2" s="1"/>
  <c r="J174" i="2"/>
  <c r="I174" i="2"/>
  <c r="I52" i="2" s="1"/>
  <c r="H174" i="2"/>
  <c r="H52" i="2" s="1"/>
  <c r="G174" i="2"/>
  <c r="G52" i="2" s="1"/>
  <c r="F174" i="2"/>
  <c r="E174" i="2"/>
  <c r="D174" i="2"/>
  <c r="AN171" i="2"/>
  <c r="AM171" i="2"/>
  <c r="AL171" i="2"/>
  <c r="AL49" i="2" s="1"/>
  <c r="AK171" i="2"/>
  <c r="AJ171" i="2"/>
  <c r="AI171" i="2"/>
  <c r="AH171" i="2"/>
  <c r="AH49" i="2" s="1"/>
  <c r="AG171" i="2"/>
  <c r="AF171" i="2"/>
  <c r="AE171" i="2"/>
  <c r="AE49" i="2" s="1"/>
  <c r="AD171" i="2"/>
  <c r="AC171" i="2"/>
  <c r="AB171" i="2"/>
  <c r="AA171" i="2"/>
  <c r="Z171" i="2"/>
  <c r="Z49" i="2" s="1"/>
  <c r="Y171" i="2"/>
  <c r="Y49" i="2" s="1"/>
  <c r="X171" i="2"/>
  <c r="W171" i="2"/>
  <c r="V171" i="2"/>
  <c r="V49" i="2" s="1"/>
  <c r="U171" i="2"/>
  <c r="T171" i="2"/>
  <c r="T49" i="2" s="1"/>
  <c r="S171" i="2"/>
  <c r="S49" i="2" s="1"/>
  <c r="R171" i="2"/>
  <c r="Q171" i="2"/>
  <c r="P171" i="2"/>
  <c r="O171" i="2"/>
  <c r="N171" i="2"/>
  <c r="N49" i="2" s="1"/>
  <c r="M171" i="2"/>
  <c r="M49" i="2" s="1"/>
  <c r="L171" i="2"/>
  <c r="K171" i="2"/>
  <c r="J171" i="2"/>
  <c r="J49" i="2" s="1"/>
  <c r="I171" i="2"/>
  <c r="H171" i="2"/>
  <c r="H49" i="2" s="1"/>
  <c r="G171" i="2"/>
  <c r="G49" i="2" s="1"/>
  <c r="F171" i="2"/>
  <c r="E171" i="2"/>
  <c r="D171" i="2"/>
  <c r="AN170" i="2"/>
  <c r="AM170" i="2"/>
  <c r="AM48" i="2" s="1"/>
  <c r="AL170" i="2"/>
  <c r="AK170" i="2"/>
  <c r="AJ170" i="2"/>
  <c r="AI170" i="2"/>
  <c r="AI48" i="2" s="1"/>
  <c r="AH170" i="2"/>
  <c r="AG170" i="2"/>
  <c r="AF170" i="2"/>
  <c r="AE170" i="2"/>
  <c r="AD170" i="2"/>
  <c r="AC170" i="2"/>
  <c r="AB170" i="2"/>
  <c r="AA170" i="2"/>
  <c r="AA48" i="2" s="1"/>
  <c r="Z170" i="2"/>
  <c r="Z48" i="2" s="1"/>
  <c r="Y170" i="2"/>
  <c r="X170" i="2"/>
  <c r="W170" i="2"/>
  <c r="W48" i="2" s="1"/>
  <c r="V170" i="2"/>
  <c r="V48" i="2" s="1"/>
  <c r="U170" i="2"/>
  <c r="U48" i="2" s="1"/>
  <c r="T170" i="2"/>
  <c r="S170" i="2"/>
  <c r="R170" i="2"/>
  <c r="Q170" i="2"/>
  <c r="P170" i="2"/>
  <c r="O170" i="2"/>
  <c r="O48" i="2" s="1"/>
  <c r="N170" i="2"/>
  <c r="N48" i="2" s="1"/>
  <c r="M170" i="2"/>
  <c r="L170" i="2"/>
  <c r="K170" i="2"/>
  <c r="K48" i="2" s="1"/>
  <c r="J170" i="2"/>
  <c r="J48" i="2" s="1"/>
  <c r="I170" i="2"/>
  <c r="I48" i="2" s="1"/>
  <c r="H170" i="2"/>
  <c r="G170" i="2"/>
  <c r="F170" i="2"/>
  <c r="E170" i="2"/>
  <c r="D170" i="2"/>
  <c r="AM108" i="2"/>
  <c r="AM41" i="2" s="1"/>
  <c r="AL108" i="2"/>
  <c r="AK108" i="2"/>
  <c r="AK41" i="2" s="1"/>
  <c r="AJ108" i="2"/>
  <c r="AI108" i="2"/>
  <c r="AI41" i="2" s="1"/>
  <c r="AH108" i="2"/>
  <c r="AG108" i="2"/>
  <c r="AF108" i="2"/>
  <c r="AE108" i="2"/>
  <c r="AD108" i="2"/>
  <c r="AC108" i="2"/>
  <c r="AC41" i="2" s="1"/>
  <c r="AB108" i="2"/>
  <c r="AA108" i="2"/>
  <c r="AA41" i="2" s="1"/>
  <c r="Z108" i="2"/>
  <c r="Y108" i="2"/>
  <c r="X108" i="2"/>
  <c r="W108" i="2"/>
  <c r="W41" i="2" s="1"/>
  <c r="V108" i="2"/>
  <c r="V41" i="2" s="1"/>
  <c r="U108" i="2"/>
  <c r="T108" i="2"/>
  <c r="S108" i="2"/>
  <c r="R108" i="2"/>
  <c r="Q108" i="2"/>
  <c r="Q41" i="2" s="1"/>
  <c r="P108" i="2"/>
  <c r="O108" i="2"/>
  <c r="N108" i="2"/>
  <c r="M108" i="2"/>
  <c r="L108" i="2"/>
  <c r="K108" i="2"/>
  <c r="K41" i="2" s="1"/>
  <c r="J108" i="2"/>
  <c r="J41" i="2" s="1"/>
  <c r="I108" i="2"/>
  <c r="H108" i="2"/>
  <c r="G108" i="2"/>
  <c r="F108" i="2"/>
  <c r="F41" i="2" s="1"/>
  <c r="E108" i="2"/>
  <c r="E41" i="2" s="1"/>
  <c r="D108" i="2"/>
  <c r="AN40" i="2"/>
  <c r="AM107" i="2"/>
  <c r="AL107" i="2"/>
  <c r="AL40" i="2" s="1"/>
  <c r="AK107" i="2"/>
  <c r="AJ107" i="2"/>
  <c r="AJ40" i="2" s="1"/>
  <c r="AI107" i="2"/>
  <c r="AI40" i="2" s="1"/>
  <c r="AH107" i="2"/>
  <c r="AG107" i="2"/>
  <c r="AF107" i="2"/>
  <c r="AE107" i="2"/>
  <c r="AE40" i="2" s="1"/>
  <c r="AD107" i="2"/>
  <c r="AC107" i="2"/>
  <c r="AB107" i="2"/>
  <c r="AB40" i="2" s="1"/>
  <c r="AA107" i="2"/>
  <c r="Z107" i="2"/>
  <c r="Y107" i="2"/>
  <c r="X107" i="2"/>
  <c r="X40" i="2" s="1"/>
  <c r="W107" i="2"/>
  <c r="V107" i="2"/>
  <c r="V40" i="2" s="1"/>
  <c r="U107" i="2"/>
  <c r="T107" i="2"/>
  <c r="S107" i="2"/>
  <c r="S40" i="2" s="1"/>
  <c r="R107" i="2"/>
  <c r="Q107" i="2"/>
  <c r="P107" i="2"/>
  <c r="P40" i="2" s="1"/>
  <c r="O107" i="2"/>
  <c r="N107" i="2"/>
  <c r="M107" i="2"/>
  <c r="L107" i="2"/>
  <c r="L40" i="2" s="1"/>
  <c r="K107" i="2"/>
  <c r="J107" i="2"/>
  <c r="I107" i="2"/>
  <c r="H107" i="2"/>
  <c r="G107" i="2"/>
  <c r="G40" i="2" s="1"/>
  <c r="F107" i="2"/>
  <c r="E107" i="2"/>
  <c r="D107" i="2"/>
  <c r="AN63" i="13"/>
  <c r="AM63" i="13"/>
  <c r="AL63" i="13"/>
  <c r="AK63" i="13"/>
  <c r="AJ63" i="13"/>
  <c r="AI63" i="13"/>
  <c r="AH63" i="13"/>
  <c r="AG63" i="13"/>
  <c r="AF63" i="13"/>
  <c r="AE63" i="13"/>
  <c r="AD63" i="13"/>
  <c r="AC63" i="13"/>
  <c r="AB63" i="13"/>
  <c r="AA63" i="13"/>
  <c r="Z63" i="13"/>
  <c r="Y63" i="13"/>
  <c r="X63" i="13"/>
  <c r="W63" i="13"/>
  <c r="V63" i="13"/>
  <c r="U63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AN62" i="13"/>
  <c r="AM62" i="13"/>
  <c r="AL62" i="13"/>
  <c r="AK62" i="13"/>
  <c r="AJ62" i="13"/>
  <c r="AI62" i="13"/>
  <c r="AH62" i="13"/>
  <c r="AG62" i="13"/>
  <c r="AF62" i="13"/>
  <c r="AE62" i="13"/>
  <c r="AD62" i="13"/>
  <c r="AC62" i="13"/>
  <c r="AB62" i="13"/>
  <c r="AA62" i="13"/>
  <c r="Z62" i="13"/>
  <c r="Y62" i="13"/>
  <c r="X62" i="13"/>
  <c r="W62" i="13"/>
  <c r="V62" i="13"/>
  <c r="U62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AN63" i="11"/>
  <c r="AM63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AN62" i="11"/>
  <c r="AM62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AN63" i="10"/>
  <c r="AM63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AN62" i="10"/>
  <c r="AM62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AN63" i="9"/>
  <c r="AM63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AN62" i="9"/>
  <c r="AM62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AN63" i="17"/>
  <c r="AM63" i="17"/>
  <c r="AL63" i="17"/>
  <c r="AK63" i="17"/>
  <c r="AJ63" i="17"/>
  <c r="AI63" i="17"/>
  <c r="AH63" i="17"/>
  <c r="AG63" i="17"/>
  <c r="AF63" i="17"/>
  <c r="AE63" i="17"/>
  <c r="AD63" i="17"/>
  <c r="AC63" i="17"/>
  <c r="AB63" i="17"/>
  <c r="AA63" i="17"/>
  <c r="Z63" i="17"/>
  <c r="Y63" i="17"/>
  <c r="X63" i="17"/>
  <c r="W63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F63" i="17"/>
  <c r="E63" i="17"/>
  <c r="AN62" i="17"/>
  <c r="AM62" i="17"/>
  <c r="AL62" i="17"/>
  <c r="AK62" i="17"/>
  <c r="AJ62" i="17"/>
  <c r="AI62" i="17"/>
  <c r="AH62" i="17"/>
  <c r="AG62" i="17"/>
  <c r="AF62" i="17"/>
  <c r="AE62" i="17"/>
  <c r="AD62" i="17"/>
  <c r="AC62" i="17"/>
  <c r="AB62" i="17"/>
  <c r="AA62" i="17"/>
  <c r="Z62" i="17"/>
  <c r="Y62" i="17"/>
  <c r="X62" i="17"/>
  <c r="W62" i="17"/>
  <c r="V62" i="17"/>
  <c r="U62" i="17"/>
  <c r="T62" i="17"/>
  <c r="S62" i="17"/>
  <c r="R62" i="17"/>
  <c r="Q62" i="17"/>
  <c r="P62" i="17"/>
  <c r="O62" i="17"/>
  <c r="N62" i="17"/>
  <c r="M62" i="17"/>
  <c r="L62" i="17"/>
  <c r="K62" i="17"/>
  <c r="J62" i="17"/>
  <c r="I62" i="17"/>
  <c r="H62" i="17"/>
  <c r="G62" i="17"/>
  <c r="F62" i="17"/>
  <c r="E62" i="17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N63" i="7"/>
  <c r="AM63" i="7"/>
  <c r="AL63" i="7"/>
  <c r="AK63" i="7"/>
  <c r="AJ63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AN62" i="7"/>
  <c r="AM62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AN63" i="20"/>
  <c r="AM63" i="20"/>
  <c r="AL63" i="20"/>
  <c r="AK63" i="20"/>
  <c r="AJ63" i="20"/>
  <c r="AI63" i="20"/>
  <c r="AH63" i="20"/>
  <c r="AG63" i="20"/>
  <c r="AF63" i="20"/>
  <c r="AE63" i="20"/>
  <c r="AD63" i="20"/>
  <c r="AC63" i="20"/>
  <c r="AB63" i="20"/>
  <c r="AA63" i="20"/>
  <c r="Z63" i="20"/>
  <c r="Y63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F63" i="20"/>
  <c r="E63" i="20"/>
  <c r="AN62" i="20"/>
  <c r="AM62" i="20"/>
  <c r="AL62" i="20"/>
  <c r="AK62" i="20"/>
  <c r="AJ62" i="20"/>
  <c r="AI62" i="20"/>
  <c r="AH62" i="20"/>
  <c r="AG62" i="20"/>
  <c r="AF62" i="20"/>
  <c r="AE62" i="20"/>
  <c r="AD62" i="20"/>
  <c r="AC62" i="20"/>
  <c r="AB62" i="20"/>
  <c r="AA62" i="20"/>
  <c r="Z62" i="20"/>
  <c r="Y62" i="20"/>
  <c r="X62" i="20"/>
  <c r="W62" i="20"/>
  <c r="V62" i="20"/>
  <c r="U62" i="20"/>
  <c r="T62" i="20"/>
  <c r="S62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F62" i="20"/>
  <c r="E62" i="20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AN63" i="15"/>
  <c r="AM63" i="15"/>
  <c r="AL63" i="15"/>
  <c r="AK63" i="15"/>
  <c r="AJ63" i="15"/>
  <c r="AI63" i="15"/>
  <c r="AH63" i="15"/>
  <c r="AG63" i="15"/>
  <c r="AF63" i="15"/>
  <c r="AE63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A62" i="15"/>
  <c r="Z62" i="15"/>
  <c r="Y62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AN63" i="2"/>
  <c r="AM63" i="2"/>
  <c r="AK63" i="2"/>
  <c r="AJ63" i="2"/>
  <c r="Y63" i="2"/>
  <c r="X63" i="2"/>
  <c r="W63" i="2"/>
  <c r="U63" i="2"/>
  <c r="T63" i="2"/>
  <c r="Q63" i="2"/>
  <c r="P63" i="2"/>
  <c r="O63" i="2"/>
  <c r="N63" i="2"/>
  <c r="M63" i="2"/>
  <c r="L63" i="2"/>
  <c r="K63" i="2"/>
  <c r="I63" i="2"/>
  <c r="H63" i="2"/>
  <c r="E63" i="2"/>
  <c r="AN62" i="2"/>
  <c r="AM62" i="2"/>
  <c r="AL62" i="2"/>
  <c r="AK62" i="2"/>
  <c r="AJ62" i="2"/>
  <c r="AD62" i="2"/>
  <c r="AC62" i="2"/>
  <c r="AB62" i="2"/>
  <c r="AA62" i="2"/>
  <c r="X62" i="2"/>
  <c r="N62" i="2"/>
  <c r="M62" i="2"/>
  <c r="L62" i="2"/>
  <c r="J62" i="2"/>
  <c r="H62" i="2"/>
  <c r="F62" i="2"/>
  <c r="E62" i="2"/>
  <c r="AN63" i="14"/>
  <c r="AM63" i="14"/>
  <c r="AL63" i="14"/>
  <c r="AK63" i="14"/>
  <c r="AJ63" i="14"/>
  <c r="AI63" i="14"/>
  <c r="AH63" i="14"/>
  <c r="AG63" i="14"/>
  <c r="AF63" i="14"/>
  <c r="AE63" i="14"/>
  <c r="AD63" i="14"/>
  <c r="AC63" i="14"/>
  <c r="AB63" i="14"/>
  <c r="AA63" i="14"/>
  <c r="Z63" i="14"/>
  <c r="Y63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AN62" i="14"/>
  <c r="AM62" i="14"/>
  <c r="AL62" i="14"/>
  <c r="AK62" i="14"/>
  <c r="AJ62" i="14"/>
  <c r="AI62" i="14"/>
  <c r="AH62" i="14"/>
  <c r="AG62" i="14"/>
  <c r="AF62" i="14"/>
  <c r="AE62" i="14"/>
  <c r="AD62" i="14"/>
  <c r="AC62" i="14"/>
  <c r="AB62" i="14"/>
  <c r="AA62" i="14"/>
  <c r="Z62" i="14"/>
  <c r="Y62" i="14"/>
  <c r="X62" i="14"/>
  <c r="W62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D63" i="13"/>
  <c r="D63" i="12"/>
  <c r="D63" i="11"/>
  <c r="D63" i="10"/>
  <c r="D63" i="9"/>
  <c r="D63" i="17"/>
  <c r="D63" i="8"/>
  <c r="D63" i="7"/>
  <c r="D63" i="20"/>
  <c r="D63" i="6"/>
  <c r="D63" i="5"/>
  <c r="D63" i="4"/>
  <c r="D63" i="3"/>
  <c r="D63" i="15"/>
  <c r="D63" i="16"/>
  <c r="D63" i="2"/>
  <c r="D63" i="14"/>
  <c r="D62" i="13"/>
  <c r="D62" i="12"/>
  <c r="D62" i="11"/>
  <c r="D62" i="10"/>
  <c r="D62" i="9"/>
  <c r="D62" i="17"/>
  <c r="D62" i="8"/>
  <c r="D62" i="7"/>
  <c r="D62" i="20"/>
  <c r="D62" i="6"/>
  <c r="D62" i="5"/>
  <c r="D62" i="4"/>
  <c r="D62" i="3"/>
  <c r="D62" i="15"/>
  <c r="D62" i="16"/>
  <c r="D62" i="2"/>
  <c r="D62" i="14"/>
  <c r="AN53" i="14"/>
  <c r="AM53" i="14"/>
  <c r="AL53" i="14"/>
  <c r="AK53" i="14"/>
  <c r="AJ53" i="14"/>
  <c r="AI53" i="14"/>
  <c r="AH53" i="14"/>
  <c r="AG53" i="14"/>
  <c r="AF53" i="14"/>
  <c r="AE53" i="14"/>
  <c r="AD53" i="14"/>
  <c r="AC53" i="14"/>
  <c r="AB53" i="14"/>
  <c r="AA53" i="14"/>
  <c r="Z53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AN52" i="14"/>
  <c r="AM52" i="14"/>
  <c r="AL52" i="14"/>
  <c r="AK52" i="14"/>
  <c r="AJ52" i="14"/>
  <c r="AI52" i="14"/>
  <c r="AH52" i="14"/>
  <c r="AG52" i="14"/>
  <c r="AF52" i="14"/>
  <c r="AE52" i="14"/>
  <c r="AD52" i="14"/>
  <c r="AC52" i="14"/>
  <c r="AB52" i="14"/>
  <c r="AA52" i="14"/>
  <c r="Z52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AN53" i="13"/>
  <c r="AM53" i="13"/>
  <c r="AL53" i="13"/>
  <c r="AK53" i="13"/>
  <c r="AJ53" i="13"/>
  <c r="AI53" i="13"/>
  <c r="AH53" i="13"/>
  <c r="AG53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AN52" i="13"/>
  <c r="AM52" i="13"/>
  <c r="AL52" i="13"/>
  <c r="AK52" i="13"/>
  <c r="AJ52" i="13"/>
  <c r="AI52" i="13"/>
  <c r="AH52" i="13"/>
  <c r="AG52" i="13"/>
  <c r="AF52" i="13"/>
  <c r="AE52" i="13"/>
  <c r="AD52" i="13"/>
  <c r="AC52" i="13"/>
  <c r="AB52" i="13"/>
  <c r="AA52" i="13"/>
  <c r="Z52" i="13"/>
  <c r="Y52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AN53" i="11"/>
  <c r="AM53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AN52" i="11"/>
  <c r="AM52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AN53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AN53" i="17"/>
  <c r="AM53" i="17"/>
  <c r="AL53" i="17"/>
  <c r="AK53" i="17"/>
  <c r="AJ53" i="17"/>
  <c r="AI53" i="17"/>
  <c r="AH53" i="17"/>
  <c r="AG53" i="17"/>
  <c r="AF53" i="17"/>
  <c r="AE53" i="17"/>
  <c r="AD53" i="17"/>
  <c r="AC53" i="17"/>
  <c r="AB53" i="17"/>
  <c r="AA53" i="17"/>
  <c r="Z53" i="17"/>
  <c r="Y53" i="17"/>
  <c r="X53" i="17"/>
  <c r="W53" i="17"/>
  <c r="V53" i="17"/>
  <c r="U53" i="17"/>
  <c r="T53" i="17"/>
  <c r="S53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AN52" i="17"/>
  <c r="AM52" i="17"/>
  <c r="AL52" i="17"/>
  <c r="AK52" i="17"/>
  <c r="AJ52" i="17"/>
  <c r="AI52" i="17"/>
  <c r="AH52" i="17"/>
  <c r="AG52" i="17"/>
  <c r="AF52" i="17"/>
  <c r="AE52" i="17"/>
  <c r="AD52" i="17"/>
  <c r="AC52" i="17"/>
  <c r="AB52" i="17"/>
  <c r="AA52" i="17"/>
  <c r="Z52" i="17"/>
  <c r="Y52" i="17"/>
  <c r="X52" i="17"/>
  <c r="W52" i="17"/>
  <c r="V52" i="17"/>
  <c r="U52" i="17"/>
  <c r="T52" i="17"/>
  <c r="S52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N53" i="7"/>
  <c r="AM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AN53" i="20"/>
  <c r="AM53" i="20"/>
  <c r="AL53" i="20"/>
  <c r="AK53" i="20"/>
  <c r="AJ53" i="20"/>
  <c r="AI53" i="20"/>
  <c r="AH53" i="20"/>
  <c r="AG53" i="20"/>
  <c r="AF53" i="20"/>
  <c r="AE53" i="20"/>
  <c r="AD53" i="20"/>
  <c r="AC53" i="20"/>
  <c r="AB53" i="20"/>
  <c r="AA53" i="20"/>
  <c r="Z53" i="20"/>
  <c r="Y53" i="20"/>
  <c r="X53" i="20"/>
  <c r="W53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AN52" i="20"/>
  <c r="AM52" i="20"/>
  <c r="AL52" i="20"/>
  <c r="AK52" i="20"/>
  <c r="AJ52" i="20"/>
  <c r="AI52" i="20"/>
  <c r="AH52" i="20"/>
  <c r="AG52" i="20"/>
  <c r="AF52" i="20"/>
  <c r="AE52" i="20"/>
  <c r="AD52" i="20"/>
  <c r="AC52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AN53" i="15"/>
  <c r="AM53" i="15"/>
  <c r="AL53" i="15"/>
  <c r="AK53" i="15"/>
  <c r="AJ53" i="15"/>
  <c r="AI53" i="15"/>
  <c r="AH53" i="15"/>
  <c r="AG53" i="15"/>
  <c r="AF53" i="15"/>
  <c r="AE53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AN52" i="15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AM53" i="2"/>
  <c r="AL53" i="2"/>
  <c r="AK53" i="2"/>
  <c r="AD53" i="2"/>
  <c r="AC53" i="2"/>
  <c r="AB53" i="2"/>
  <c r="AA53" i="2"/>
  <c r="V53" i="2"/>
  <c r="R53" i="2"/>
  <c r="Q53" i="2"/>
  <c r="P53" i="2"/>
  <c r="O53" i="2"/>
  <c r="N53" i="2"/>
  <c r="M53" i="2"/>
  <c r="J53" i="2"/>
  <c r="F53" i="2"/>
  <c r="E53" i="2"/>
  <c r="AN52" i="2"/>
  <c r="AM52" i="2"/>
  <c r="AL52" i="2"/>
  <c r="AF52" i="2"/>
  <c r="AE52" i="2"/>
  <c r="AD52" i="2"/>
  <c r="AC52" i="2"/>
  <c r="AB52" i="2"/>
  <c r="AA52" i="2"/>
  <c r="Z52" i="2"/>
  <c r="V52" i="2"/>
  <c r="T52" i="2"/>
  <c r="S52" i="2"/>
  <c r="R52" i="2"/>
  <c r="Q52" i="2"/>
  <c r="P52" i="2"/>
  <c r="O52" i="2"/>
  <c r="N52" i="2"/>
  <c r="M52" i="2"/>
  <c r="J52" i="2"/>
  <c r="F52" i="2"/>
  <c r="E52" i="2"/>
  <c r="D53" i="14"/>
  <c r="D53" i="13"/>
  <c r="D53" i="12"/>
  <c r="D53" i="11"/>
  <c r="D53" i="10"/>
  <c r="D53" i="9"/>
  <c r="D53" i="17"/>
  <c r="D53" i="8"/>
  <c r="D53" i="7"/>
  <c r="D53" i="20"/>
  <c r="D53" i="6"/>
  <c r="D53" i="5"/>
  <c r="D53" i="4"/>
  <c r="D53" i="3"/>
  <c r="D53" i="15"/>
  <c r="D53" i="16"/>
  <c r="D53" i="2"/>
  <c r="D52" i="14"/>
  <c r="D52" i="13"/>
  <c r="D52" i="12"/>
  <c r="D52" i="11"/>
  <c r="D52" i="10"/>
  <c r="D52" i="9"/>
  <c r="D52" i="17"/>
  <c r="D52" i="8"/>
  <c r="D52" i="7"/>
  <c r="D52" i="20"/>
  <c r="D52" i="6"/>
  <c r="D52" i="5"/>
  <c r="D52" i="4"/>
  <c r="D52" i="3"/>
  <c r="D52" i="15"/>
  <c r="D52" i="16"/>
  <c r="D52" i="2"/>
  <c r="AM41" i="14"/>
  <c r="AL41" i="14"/>
  <c r="AK41" i="14"/>
  <c r="AJ41" i="14"/>
  <c r="AI41" i="14"/>
  <c r="AH41" i="14"/>
  <c r="AG41" i="14"/>
  <c r="AF41" i="14"/>
  <c r="AE41" i="14"/>
  <c r="AD41" i="14"/>
  <c r="AC41" i="14"/>
  <c r="AB41" i="14"/>
  <c r="AA41" i="14"/>
  <c r="Z41" i="14"/>
  <c r="Y41" i="14"/>
  <c r="X41" i="14"/>
  <c r="W41" i="14"/>
  <c r="V41" i="14"/>
  <c r="U41" i="14"/>
  <c r="T41" i="14"/>
  <c r="S41" i="14"/>
  <c r="R41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AM40" i="14"/>
  <c r="AL40" i="14"/>
  <c r="AK40" i="14"/>
  <c r="AJ40" i="14"/>
  <c r="AI40" i="14"/>
  <c r="AH40" i="14"/>
  <c r="AG40" i="14"/>
  <c r="AF40" i="14"/>
  <c r="AE40" i="14"/>
  <c r="AD40" i="14"/>
  <c r="AC40" i="14"/>
  <c r="AB40" i="14"/>
  <c r="AA40" i="14"/>
  <c r="Z40" i="14"/>
  <c r="Y40" i="14"/>
  <c r="X40" i="14"/>
  <c r="W40" i="14"/>
  <c r="V40" i="14"/>
  <c r="U40" i="14"/>
  <c r="T40" i="14"/>
  <c r="S40" i="14"/>
  <c r="R40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AN41" i="13"/>
  <c r="AM41" i="13"/>
  <c r="AL41" i="13"/>
  <c r="AK41" i="13"/>
  <c r="AJ41" i="13"/>
  <c r="AI41" i="13"/>
  <c r="AH41" i="13"/>
  <c r="AG41" i="13"/>
  <c r="AF41" i="13"/>
  <c r="AE41" i="13"/>
  <c r="AD41" i="13"/>
  <c r="AC41" i="13"/>
  <c r="AB41" i="13"/>
  <c r="AA41" i="13"/>
  <c r="Z41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AN40" i="13"/>
  <c r="AM40" i="13"/>
  <c r="AL40" i="13"/>
  <c r="AK40" i="13"/>
  <c r="AJ40" i="13"/>
  <c r="AI40" i="13"/>
  <c r="AH40" i="13"/>
  <c r="AG40" i="13"/>
  <c r="AF40" i="13"/>
  <c r="AE40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AN41" i="11"/>
  <c r="AM41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AN40" i="11"/>
  <c r="AM40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AN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AN41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AN41" i="17"/>
  <c r="AM41" i="17"/>
  <c r="AL41" i="17"/>
  <c r="AK41" i="17"/>
  <c r="AJ41" i="17"/>
  <c r="AI41" i="17"/>
  <c r="AH41" i="17"/>
  <c r="AG41" i="17"/>
  <c r="AF41" i="17"/>
  <c r="AE41" i="17"/>
  <c r="AD41" i="17"/>
  <c r="AC41" i="17"/>
  <c r="AB41" i="17"/>
  <c r="AA41" i="17"/>
  <c r="Z41" i="17"/>
  <c r="Y41" i="17"/>
  <c r="X41" i="17"/>
  <c r="W41" i="17"/>
  <c r="V41" i="17"/>
  <c r="U41" i="17"/>
  <c r="T41" i="17"/>
  <c r="S41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AN40" i="17"/>
  <c r="AM40" i="17"/>
  <c r="AL40" i="17"/>
  <c r="AK40" i="17"/>
  <c r="AJ40" i="17"/>
  <c r="AI40" i="17"/>
  <c r="AH40" i="17"/>
  <c r="AG40" i="17"/>
  <c r="AF40" i="17"/>
  <c r="AE40" i="17"/>
  <c r="AD40" i="17"/>
  <c r="AC40" i="17"/>
  <c r="AB40" i="17"/>
  <c r="AA40" i="17"/>
  <c r="Z40" i="17"/>
  <c r="Y40" i="17"/>
  <c r="X40" i="17"/>
  <c r="W40" i="17"/>
  <c r="V40" i="17"/>
  <c r="U40" i="17"/>
  <c r="T40" i="17"/>
  <c r="S40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AN41" i="20"/>
  <c r="AM41" i="20"/>
  <c r="AL41" i="20"/>
  <c r="AK41" i="20"/>
  <c r="AJ41" i="20"/>
  <c r="AI41" i="20"/>
  <c r="AH41" i="20"/>
  <c r="AG41" i="20"/>
  <c r="AF41" i="20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AN40" i="20"/>
  <c r="AM40" i="20"/>
  <c r="AL40" i="20"/>
  <c r="AK40" i="20"/>
  <c r="AJ40" i="20"/>
  <c r="AI40" i="20"/>
  <c r="AH40" i="20"/>
  <c r="AG40" i="20"/>
  <c r="AF40" i="20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AN40" i="15"/>
  <c r="AM40" i="15"/>
  <c r="AL40" i="15"/>
  <c r="AK40" i="15"/>
  <c r="AJ40" i="15"/>
  <c r="AI40" i="15"/>
  <c r="AH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AN41" i="2"/>
  <c r="AL41" i="2"/>
  <c r="AJ41" i="2"/>
  <c r="AH41" i="2"/>
  <c r="AG41" i="2"/>
  <c r="AF41" i="2"/>
  <c r="AE41" i="2"/>
  <c r="AD41" i="2"/>
  <c r="AB41" i="2"/>
  <c r="Z41" i="2"/>
  <c r="Y41" i="2"/>
  <c r="X41" i="2"/>
  <c r="U41" i="2"/>
  <c r="T41" i="2"/>
  <c r="S41" i="2"/>
  <c r="R41" i="2"/>
  <c r="P41" i="2"/>
  <c r="O41" i="2"/>
  <c r="N41" i="2"/>
  <c r="M41" i="2"/>
  <c r="L41" i="2"/>
  <c r="I41" i="2"/>
  <c r="H41" i="2"/>
  <c r="G41" i="2"/>
  <c r="AM40" i="2"/>
  <c r="AK40" i="2"/>
  <c r="AH40" i="2"/>
  <c r="AG40" i="2"/>
  <c r="AF40" i="2"/>
  <c r="AD40" i="2"/>
  <c r="AC40" i="2"/>
  <c r="AA40" i="2"/>
  <c r="Z40" i="2"/>
  <c r="Y40" i="2"/>
  <c r="W40" i="2"/>
  <c r="U40" i="2"/>
  <c r="T40" i="2"/>
  <c r="R40" i="2"/>
  <c r="Q40" i="2"/>
  <c r="O40" i="2"/>
  <c r="N40" i="2"/>
  <c r="M40" i="2"/>
  <c r="K40" i="2"/>
  <c r="J40" i="2"/>
  <c r="I40" i="2"/>
  <c r="H40" i="2"/>
  <c r="F40" i="2"/>
  <c r="E40" i="2"/>
  <c r="D41" i="14"/>
  <c r="D41" i="13"/>
  <c r="D41" i="12"/>
  <c r="D41" i="11"/>
  <c r="D41" i="10"/>
  <c r="D41" i="9"/>
  <c r="D41" i="17"/>
  <c r="D41" i="8"/>
  <c r="D41" i="7"/>
  <c r="D41" i="20"/>
  <c r="D41" i="6"/>
  <c r="D41" i="5"/>
  <c r="D41" i="4"/>
  <c r="D41" i="3"/>
  <c r="D41" i="15"/>
  <c r="D41" i="16"/>
  <c r="D41" i="2"/>
  <c r="D40" i="14"/>
  <c r="D40" i="13"/>
  <c r="D40" i="12"/>
  <c r="D40" i="11"/>
  <c r="D40" i="10"/>
  <c r="D40" i="9"/>
  <c r="D40" i="17"/>
  <c r="D40" i="8"/>
  <c r="D40" i="7"/>
  <c r="D40" i="20"/>
  <c r="D40" i="6"/>
  <c r="D40" i="5"/>
  <c r="D40" i="4"/>
  <c r="D40" i="3"/>
  <c r="D40" i="15"/>
  <c r="D40" i="16"/>
  <c r="AN49" i="14"/>
  <c r="AM49" i="14"/>
  <c r="AL49" i="14"/>
  <c r="AK49" i="14"/>
  <c r="AJ49" i="14"/>
  <c r="AI49" i="14"/>
  <c r="AH49" i="14"/>
  <c r="AG49" i="14"/>
  <c r="AF49" i="14"/>
  <c r="AE49" i="14"/>
  <c r="AD49" i="14"/>
  <c r="AC49" i="14"/>
  <c r="AB49" i="14"/>
  <c r="AA49" i="14"/>
  <c r="Z49" i="14"/>
  <c r="Y49" i="14"/>
  <c r="X49" i="14"/>
  <c r="W49" i="14"/>
  <c r="V49" i="14"/>
  <c r="U49" i="14"/>
  <c r="T49" i="14"/>
  <c r="S49" i="14"/>
  <c r="R49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AN48" i="14"/>
  <c r="AM48" i="14"/>
  <c r="AL48" i="14"/>
  <c r="AK48" i="14"/>
  <c r="AJ48" i="14"/>
  <c r="AI48" i="14"/>
  <c r="AH48" i="14"/>
  <c r="AG48" i="14"/>
  <c r="AF48" i="14"/>
  <c r="AE48" i="14"/>
  <c r="AD48" i="14"/>
  <c r="AC48" i="14"/>
  <c r="AB48" i="14"/>
  <c r="AA48" i="14"/>
  <c r="Z48" i="14"/>
  <c r="Y48" i="14"/>
  <c r="X48" i="14"/>
  <c r="W48" i="14"/>
  <c r="V48" i="14"/>
  <c r="U48" i="14"/>
  <c r="T48" i="14"/>
  <c r="S48" i="14"/>
  <c r="R48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AN49" i="13"/>
  <c r="AM49" i="13"/>
  <c r="AL49" i="13"/>
  <c r="AK49" i="13"/>
  <c r="AJ49" i="13"/>
  <c r="AI49" i="13"/>
  <c r="AH49" i="13"/>
  <c r="AG49" i="13"/>
  <c r="AF49" i="13"/>
  <c r="AE49" i="13"/>
  <c r="AD49" i="13"/>
  <c r="AC49" i="13"/>
  <c r="AB49" i="13"/>
  <c r="AA49" i="13"/>
  <c r="Z49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AN48" i="13"/>
  <c r="AM48" i="13"/>
  <c r="AL48" i="13"/>
  <c r="AK48" i="13"/>
  <c r="AJ48" i="13"/>
  <c r="AI48" i="13"/>
  <c r="AH48" i="13"/>
  <c r="AG48" i="13"/>
  <c r="AF48" i="13"/>
  <c r="AE48" i="13"/>
  <c r="AD48" i="13"/>
  <c r="AC48" i="13"/>
  <c r="AB48" i="13"/>
  <c r="AA48" i="13"/>
  <c r="Z48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AN49" i="11"/>
  <c r="AM49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AN48" i="11"/>
  <c r="AM48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AN49" i="10"/>
  <c r="AM49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AN48" i="10"/>
  <c r="AM48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AN49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AN48" i="9"/>
  <c r="AM48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AN49" i="17"/>
  <c r="AM49" i="17"/>
  <c r="AL49" i="17"/>
  <c r="AK49" i="17"/>
  <c r="AJ49" i="17"/>
  <c r="AI49" i="17"/>
  <c r="AH49" i="17"/>
  <c r="AG49" i="17"/>
  <c r="AF49" i="17"/>
  <c r="AE49" i="17"/>
  <c r="AD49" i="17"/>
  <c r="AC49" i="17"/>
  <c r="AB49" i="17"/>
  <c r="AA49" i="17"/>
  <c r="Z49" i="17"/>
  <c r="Y49" i="17"/>
  <c r="X49" i="17"/>
  <c r="W49" i="17"/>
  <c r="V49" i="17"/>
  <c r="U49" i="17"/>
  <c r="T49" i="17"/>
  <c r="S49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AN48" i="17"/>
  <c r="AM48" i="17"/>
  <c r="AL48" i="17"/>
  <c r="AK48" i="17"/>
  <c r="AJ48" i="17"/>
  <c r="AI48" i="17"/>
  <c r="AH48" i="17"/>
  <c r="AG48" i="17"/>
  <c r="AF48" i="17"/>
  <c r="AE48" i="17"/>
  <c r="AD48" i="17"/>
  <c r="AC48" i="17"/>
  <c r="AB48" i="17"/>
  <c r="AA48" i="17"/>
  <c r="Z48" i="17"/>
  <c r="Y48" i="17"/>
  <c r="X48" i="17"/>
  <c r="W48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AN49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AN48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AN49" i="20"/>
  <c r="AM49" i="20"/>
  <c r="AL49" i="20"/>
  <c r="AK49" i="20"/>
  <c r="AJ49" i="20"/>
  <c r="AI49" i="20"/>
  <c r="AH49" i="20"/>
  <c r="AG49" i="20"/>
  <c r="AF49" i="20"/>
  <c r="AE49" i="20"/>
  <c r="AD49" i="20"/>
  <c r="AC49" i="20"/>
  <c r="AB49" i="20"/>
  <c r="AA49" i="20"/>
  <c r="Z49" i="20"/>
  <c r="Y49" i="20"/>
  <c r="X49" i="20"/>
  <c r="W49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AN48" i="20"/>
  <c r="AM48" i="20"/>
  <c r="AL48" i="20"/>
  <c r="AK48" i="20"/>
  <c r="AJ48" i="20"/>
  <c r="AI48" i="20"/>
  <c r="AH48" i="20"/>
  <c r="AG48" i="20"/>
  <c r="AF48" i="20"/>
  <c r="AE48" i="20"/>
  <c r="AD48" i="20"/>
  <c r="AC48" i="20"/>
  <c r="AB48" i="20"/>
  <c r="AA48" i="20"/>
  <c r="Z48" i="20"/>
  <c r="Y48" i="20"/>
  <c r="X48" i="20"/>
  <c r="W48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AN49" i="15"/>
  <c r="AM49" i="15"/>
  <c r="AL49" i="15"/>
  <c r="AK49" i="15"/>
  <c r="AJ49" i="15"/>
  <c r="AI49" i="15"/>
  <c r="AH49" i="15"/>
  <c r="AG49" i="15"/>
  <c r="AF49" i="15"/>
  <c r="AE49" i="15"/>
  <c r="AD49" i="15"/>
  <c r="AC49" i="15"/>
  <c r="AB49" i="15"/>
  <c r="AA49" i="15"/>
  <c r="Z49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AN48" i="15"/>
  <c r="AM48" i="15"/>
  <c r="AL48" i="15"/>
  <c r="AK48" i="15"/>
  <c r="AJ48" i="15"/>
  <c r="AI48" i="15"/>
  <c r="AH48" i="15"/>
  <c r="AG48" i="15"/>
  <c r="AF48" i="15"/>
  <c r="AE48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AN49" i="2"/>
  <c r="AM49" i="2"/>
  <c r="AI49" i="2"/>
  <c r="AG49" i="2"/>
  <c r="AD49" i="2"/>
  <c r="AC49" i="2"/>
  <c r="AB49" i="2"/>
  <c r="AA49" i="2"/>
  <c r="X49" i="2"/>
  <c r="W49" i="2"/>
  <c r="U49" i="2"/>
  <c r="R49" i="2"/>
  <c r="Q49" i="2"/>
  <c r="P49" i="2"/>
  <c r="O49" i="2"/>
  <c r="L49" i="2"/>
  <c r="K49" i="2"/>
  <c r="I49" i="2"/>
  <c r="F49" i="2"/>
  <c r="E49" i="2"/>
  <c r="AN48" i="2"/>
  <c r="AJ48" i="2"/>
  <c r="AF48" i="2"/>
  <c r="AE48" i="2"/>
  <c r="AD48" i="2"/>
  <c r="AC48" i="2"/>
  <c r="AB48" i="2"/>
  <c r="Y48" i="2"/>
  <c r="X48" i="2"/>
  <c r="T48" i="2"/>
  <c r="S48" i="2"/>
  <c r="R48" i="2"/>
  <c r="Q48" i="2"/>
  <c r="P48" i="2"/>
  <c r="M48" i="2"/>
  <c r="L48" i="2"/>
  <c r="H48" i="2"/>
  <c r="G48" i="2"/>
  <c r="F48" i="2"/>
  <c r="E48" i="2"/>
  <c r="D49" i="14"/>
  <c r="D49" i="13"/>
  <c r="D49" i="12"/>
  <c r="D49" i="11"/>
  <c r="D49" i="10"/>
  <c r="D49" i="9"/>
  <c r="D49" i="17"/>
  <c r="D49" i="8"/>
  <c r="D49" i="7"/>
  <c r="D49" i="20"/>
  <c r="D49" i="6"/>
  <c r="D49" i="5"/>
  <c r="D49" i="4"/>
  <c r="D49" i="3"/>
  <c r="D49" i="15"/>
  <c r="D49" i="16"/>
  <c r="D49" i="2"/>
  <c r="D48" i="14"/>
  <c r="D48" i="13"/>
  <c r="D48" i="12"/>
  <c r="D48" i="11"/>
  <c r="D48" i="10"/>
  <c r="D48" i="9"/>
  <c r="D48" i="17"/>
  <c r="D48" i="8"/>
  <c r="D48" i="7"/>
  <c r="D48" i="20"/>
  <c r="D48" i="6"/>
  <c r="D48" i="5"/>
  <c r="D48" i="4"/>
  <c r="D48" i="3"/>
  <c r="D48" i="15"/>
  <c r="D48" i="16"/>
  <c r="D48" i="2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AM23" i="13"/>
  <c r="AL23" i="13"/>
  <c r="AK23" i="13"/>
  <c r="AJ23" i="13"/>
  <c r="AI23" i="13"/>
  <c r="AH23" i="13"/>
  <c r="AG23" i="13"/>
  <c r="AF23" i="13"/>
  <c r="AE23" i="13"/>
  <c r="AD23" i="13"/>
  <c r="AC23" i="13"/>
  <c r="AB23" i="13"/>
  <c r="AA23" i="13"/>
  <c r="Z23" i="13"/>
  <c r="Y23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AM22" i="13"/>
  <c r="AL22" i="13"/>
  <c r="AK22" i="13"/>
  <c r="AJ22" i="13"/>
  <c r="AI22" i="13"/>
  <c r="AH22" i="13"/>
  <c r="AG22" i="13"/>
  <c r="AF22" i="13"/>
  <c r="AE22" i="13"/>
  <c r="AD22" i="13"/>
  <c r="AC22" i="13"/>
  <c r="AB22" i="13"/>
  <c r="AA22" i="13"/>
  <c r="Z22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AM23" i="12"/>
  <c r="AL23" i="12"/>
  <c r="AK23" i="12"/>
  <c r="AJ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AM23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AM22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AM23" i="17"/>
  <c r="AL23" i="17"/>
  <c r="AK23" i="17"/>
  <c r="AJ23" i="17"/>
  <c r="AI23" i="17"/>
  <c r="AH23" i="17"/>
  <c r="AG23" i="17"/>
  <c r="AF23" i="17"/>
  <c r="AE23" i="17"/>
  <c r="AD23" i="17"/>
  <c r="AC23" i="17"/>
  <c r="AB23" i="17"/>
  <c r="AA23" i="17"/>
  <c r="Z23" i="17"/>
  <c r="Y23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AM22" i="17"/>
  <c r="AL22" i="17"/>
  <c r="AK22" i="17"/>
  <c r="AJ22" i="17"/>
  <c r="AI22" i="17"/>
  <c r="AH22" i="17"/>
  <c r="AG22" i="17"/>
  <c r="AF22" i="17"/>
  <c r="AE22" i="17"/>
  <c r="AD22" i="17"/>
  <c r="AC22" i="17"/>
  <c r="AB22" i="17"/>
  <c r="AA22" i="17"/>
  <c r="Z22" i="17"/>
  <c r="Y22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AM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AM23" i="15"/>
  <c r="AL23" i="15"/>
  <c r="AK23" i="15"/>
  <c r="AJ23" i="15"/>
  <c r="AI23" i="15"/>
  <c r="AH23" i="15"/>
  <c r="AG23" i="15"/>
  <c r="AF23" i="15"/>
  <c r="AE23" i="15"/>
  <c r="AD23" i="15"/>
  <c r="AC23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AM22" i="15"/>
  <c r="AL22" i="15"/>
  <c r="AK22" i="15"/>
  <c r="AJ22" i="15"/>
  <c r="AI22" i="15"/>
  <c r="AH22" i="15"/>
  <c r="AG22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O149" i="14"/>
  <c r="AO148" i="14"/>
  <c r="AN23" i="13"/>
  <c r="AN22" i="13"/>
  <c r="AO149" i="12"/>
  <c r="AO148" i="12"/>
  <c r="AO149" i="11"/>
  <c r="AO148" i="11"/>
  <c r="AN23" i="10"/>
  <c r="AN22" i="10"/>
  <c r="AO149" i="9"/>
  <c r="AO148" i="9"/>
  <c r="AN23" i="17"/>
  <c r="AN22" i="17"/>
  <c r="AN23" i="8"/>
  <c r="AN22" i="8"/>
  <c r="AO149" i="7"/>
  <c r="AN22" i="7"/>
  <c r="AO149" i="20"/>
  <c r="AN22" i="20"/>
  <c r="AO149" i="6"/>
  <c r="AN22" i="6"/>
  <c r="AO149" i="5"/>
  <c r="AN22" i="5"/>
  <c r="AN23" i="4"/>
  <c r="AN22" i="4"/>
  <c r="AN23" i="3"/>
  <c r="AN22" i="3"/>
  <c r="AO149" i="15"/>
  <c r="AO148" i="15"/>
  <c r="AO149" i="16"/>
  <c r="AO148" i="16"/>
  <c r="AM149" i="2"/>
  <c r="AM23" i="2" s="1"/>
  <c r="AL149" i="2"/>
  <c r="AK149" i="2"/>
  <c r="AK23" i="2" s="1"/>
  <c r="AJ149" i="2"/>
  <c r="AJ23" i="2" s="1"/>
  <c r="AI149" i="2"/>
  <c r="AI23" i="2" s="1"/>
  <c r="AH149" i="2"/>
  <c r="AH23" i="2" s="1"/>
  <c r="AG149" i="2"/>
  <c r="AG23" i="2" s="1"/>
  <c r="AF149" i="2"/>
  <c r="AF23" i="2" s="1"/>
  <c r="AE149" i="2"/>
  <c r="AE23" i="2" s="1"/>
  <c r="AD149" i="2"/>
  <c r="AD23" i="2" s="1"/>
  <c r="AC149" i="2"/>
  <c r="AC23" i="2" s="1"/>
  <c r="AB149" i="2"/>
  <c r="AB23" i="2" s="1"/>
  <c r="AA149" i="2"/>
  <c r="AA23" i="2" s="1"/>
  <c r="Z149" i="2"/>
  <c r="Z23" i="2" s="1"/>
  <c r="Y149" i="2"/>
  <c r="Y23" i="2" s="1"/>
  <c r="X149" i="2"/>
  <c r="X23" i="2" s="1"/>
  <c r="W149" i="2"/>
  <c r="W23" i="2" s="1"/>
  <c r="V149" i="2"/>
  <c r="V23" i="2" s="1"/>
  <c r="U149" i="2"/>
  <c r="U23" i="2" s="1"/>
  <c r="T149" i="2"/>
  <c r="T23" i="2" s="1"/>
  <c r="S149" i="2"/>
  <c r="S23" i="2" s="1"/>
  <c r="R149" i="2"/>
  <c r="R23" i="2" s="1"/>
  <c r="Q149" i="2"/>
  <c r="Q23" i="2" s="1"/>
  <c r="P149" i="2"/>
  <c r="P23" i="2" s="1"/>
  <c r="O149" i="2"/>
  <c r="O23" i="2" s="1"/>
  <c r="N149" i="2"/>
  <c r="N23" i="2" s="1"/>
  <c r="M149" i="2"/>
  <c r="M23" i="2" s="1"/>
  <c r="L149" i="2"/>
  <c r="L23" i="2" s="1"/>
  <c r="K149" i="2"/>
  <c r="K23" i="2" s="1"/>
  <c r="J149" i="2"/>
  <c r="J23" i="2" s="1"/>
  <c r="I149" i="2"/>
  <c r="I23" i="2" s="1"/>
  <c r="H149" i="2"/>
  <c r="H23" i="2" s="1"/>
  <c r="G149" i="2"/>
  <c r="G23" i="2" s="1"/>
  <c r="F149" i="2"/>
  <c r="F23" i="2" s="1"/>
  <c r="E149" i="2"/>
  <c r="E23" i="2" s="1"/>
  <c r="D149" i="2"/>
  <c r="AM148" i="2"/>
  <c r="AM22" i="2" s="1"/>
  <c r="AL148" i="2"/>
  <c r="AK148" i="2"/>
  <c r="AK22" i="2" s="1"/>
  <c r="AJ148" i="2"/>
  <c r="AJ22" i="2" s="1"/>
  <c r="AI148" i="2"/>
  <c r="AI22" i="2" s="1"/>
  <c r="AH148" i="2"/>
  <c r="AH22" i="2" s="1"/>
  <c r="AG148" i="2"/>
  <c r="AG22" i="2" s="1"/>
  <c r="AF148" i="2"/>
  <c r="AF22" i="2" s="1"/>
  <c r="AE148" i="2"/>
  <c r="AE22" i="2" s="1"/>
  <c r="AD148" i="2"/>
  <c r="AD22" i="2" s="1"/>
  <c r="AC148" i="2"/>
  <c r="AC22" i="2" s="1"/>
  <c r="AB148" i="2"/>
  <c r="AB22" i="2" s="1"/>
  <c r="AA148" i="2"/>
  <c r="AA22" i="2" s="1"/>
  <c r="Z148" i="2"/>
  <c r="Z22" i="2" s="1"/>
  <c r="Y148" i="2"/>
  <c r="Y22" i="2" s="1"/>
  <c r="X148" i="2"/>
  <c r="X22" i="2" s="1"/>
  <c r="W148" i="2"/>
  <c r="W22" i="2" s="1"/>
  <c r="V148" i="2"/>
  <c r="V22" i="2" s="1"/>
  <c r="U148" i="2"/>
  <c r="U22" i="2" s="1"/>
  <c r="T148" i="2"/>
  <c r="T22" i="2" s="1"/>
  <c r="S148" i="2"/>
  <c r="S22" i="2" s="1"/>
  <c r="R148" i="2"/>
  <c r="R22" i="2" s="1"/>
  <c r="Q148" i="2"/>
  <c r="Q22" i="2" s="1"/>
  <c r="P148" i="2"/>
  <c r="P22" i="2" s="1"/>
  <c r="O148" i="2"/>
  <c r="O22" i="2" s="1"/>
  <c r="N148" i="2"/>
  <c r="N22" i="2" s="1"/>
  <c r="M148" i="2"/>
  <c r="M22" i="2" s="1"/>
  <c r="L148" i="2"/>
  <c r="L22" i="2" s="1"/>
  <c r="K148" i="2"/>
  <c r="K22" i="2" s="1"/>
  <c r="J148" i="2"/>
  <c r="J22" i="2" s="1"/>
  <c r="I148" i="2"/>
  <c r="I22" i="2" s="1"/>
  <c r="H148" i="2"/>
  <c r="H22" i="2" s="1"/>
  <c r="G148" i="2"/>
  <c r="G22" i="2" s="1"/>
  <c r="F148" i="2"/>
  <c r="F22" i="2" s="1"/>
  <c r="E148" i="2"/>
  <c r="E22" i="2" s="1"/>
  <c r="D148" i="2"/>
  <c r="D22" i="2" s="1"/>
  <c r="AL22" i="2" l="1"/>
  <c r="AL23" i="2"/>
  <c r="AO40" i="14"/>
  <c r="AO41" i="14"/>
  <c r="AO40" i="16"/>
  <c r="AO41" i="16"/>
  <c r="AO40" i="15"/>
  <c r="AO41" i="15"/>
  <c r="AO40" i="3"/>
  <c r="AO41" i="3"/>
  <c r="AO40" i="4"/>
  <c r="AO41" i="4"/>
  <c r="AO40" i="5"/>
  <c r="AO41" i="5"/>
  <c r="AO40" i="6"/>
  <c r="AO41" i="6"/>
  <c r="AO40" i="7"/>
  <c r="AO41" i="7"/>
  <c r="AO40" i="8"/>
  <c r="AO41" i="8"/>
  <c r="AO40" i="17"/>
  <c r="AO41" i="17"/>
  <c r="AO40" i="9"/>
  <c r="AO41" i="9"/>
  <c r="AO40" i="10"/>
  <c r="AO41" i="10"/>
  <c r="AO40" i="11"/>
  <c r="AO41" i="11"/>
  <c r="AO40" i="12"/>
  <c r="AO41" i="12"/>
  <c r="AO40" i="13"/>
  <c r="AO41" i="13"/>
  <c r="AO48" i="13"/>
  <c r="AO62" i="13"/>
  <c r="AO63" i="12"/>
  <c r="AO62" i="8"/>
  <c r="AO48" i="17"/>
  <c r="AO49" i="17"/>
  <c r="AO48" i="3"/>
  <c r="AO107" i="2"/>
  <c r="AO40" i="20"/>
  <c r="AO41" i="20"/>
  <c r="AF49" i="2"/>
  <c r="AL48" i="2"/>
  <c r="AK49" i="2"/>
  <c r="AK48" i="2"/>
  <c r="AJ49" i="2"/>
  <c r="AH48" i="2"/>
  <c r="AG48" i="2"/>
  <c r="AO48" i="6"/>
  <c r="AO48" i="20"/>
  <c r="AO49" i="12"/>
  <c r="AO48" i="7"/>
  <c r="AO49" i="13"/>
  <c r="AO48" i="8"/>
  <c r="AO49" i="4"/>
  <c r="AO49" i="14"/>
  <c r="AO49" i="5"/>
  <c r="AO48" i="9"/>
  <c r="AO49" i="6"/>
  <c r="AO48" i="10"/>
  <c r="AO48" i="11"/>
  <c r="AO49" i="7"/>
  <c r="AO48" i="12"/>
  <c r="AO49" i="8"/>
  <c r="AO48" i="4"/>
  <c r="AO48" i="14"/>
  <c r="AO49" i="9"/>
  <c r="AO48" i="5"/>
  <c r="AO49" i="10"/>
  <c r="AO41" i="2"/>
  <c r="AO62" i="2"/>
  <c r="AO62" i="16"/>
  <c r="AO63" i="16"/>
  <c r="AO62" i="15"/>
  <c r="AO63" i="15"/>
  <c r="AO62" i="3"/>
  <c r="AO63" i="3"/>
  <c r="AO62" i="4"/>
  <c r="AO63" i="4"/>
  <c r="AO62" i="5"/>
  <c r="AO63" i="5"/>
  <c r="AO62" i="6"/>
  <c r="AO63" i="6"/>
  <c r="AO62" i="20"/>
  <c r="AO63" i="20"/>
  <c r="AO62" i="7"/>
  <c r="AO63" i="7"/>
  <c r="AO63" i="8"/>
  <c r="AO62" i="17"/>
  <c r="AO63" i="17"/>
  <c r="AO62" i="9"/>
  <c r="AO63" i="9"/>
  <c r="AO62" i="10"/>
  <c r="AO63" i="10"/>
  <c r="AO62" i="11"/>
  <c r="AO63" i="11"/>
  <c r="AO62" i="12"/>
  <c r="AO63" i="13"/>
  <c r="AO62" i="14"/>
  <c r="AO63" i="14"/>
  <c r="AO184" i="2"/>
  <c r="AO185" i="2"/>
  <c r="AO174" i="2"/>
  <c r="AO175" i="2"/>
  <c r="AO52" i="2"/>
  <c r="AO52" i="16"/>
  <c r="AO53" i="16"/>
  <c r="AO52" i="15"/>
  <c r="AO53" i="15"/>
  <c r="AO52" i="3"/>
  <c r="AO53" i="3"/>
  <c r="AO52" i="4"/>
  <c r="AO53" i="4"/>
  <c r="AO52" i="5"/>
  <c r="AO53" i="5"/>
  <c r="AO52" i="6"/>
  <c r="AO53" i="6"/>
  <c r="AO52" i="20"/>
  <c r="AO53" i="20"/>
  <c r="AO52" i="7"/>
  <c r="AO53" i="7"/>
  <c r="AO52" i="8"/>
  <c r="AO53" i="8"/>
  <c r="AO52" i="17"/>
  <c r="AO53" i="17"/>
  <c r="AO52" i="9"/>
  <c r="AO53" i="9"/>
  <c r="AO52" i="10"/>
  <c r="AO53" i="10"/>
  <c r="AO52" i="11"/>
  <c r="AO53" i="11"/>
  <c r="AO52" i="12"/>
  <c r="AO53" i="12"/>
  <c r="AO52" i="13"/>
  <c r="AO53" i="13"/>
  <c r="AO52" i="14"/>
  <c r="AO53" i="14"/>
  <c r="AO63" i="2"/>
  <c r="AO53" i="2"/>
  <c r="AO49" i="3"/>
  <c r="AO48" i="16"/>
  <c r="AO48" i="15"/>
  <c r="AO49" i="16"/>
  <c r="AO49" i="20"/>
  <c r="AO49" i="11"/>
  <c r="AO49" i="15"/>
  <c r="AO170" i="2"/>
  <c r="AO171" i="2"/>
  <c r="AO108" i="2"/>
  <c r="D40" i="2"/>
  <c r="AO40" i="2" s="1"/>
  <c r="AO149" i="3"/>
  <c r="AO148" i="4"/>
  <c r="AO148" i="6"/>
  <c r="AO149" i="8"/>
  <c r="AO148" i="17"/>
  <c r="AO148" i="10"/>
  <c r="AO149" i="13"/>
  <c r="AN22" i="14"/>
  <c r="AO22" i="14" s="1"/>
  <c r="AN23" i="6"/>
  <c r="AO23" i="6" s="1"/>
  <c r="AN23" i="9"/>
  <c r="AO23" i="9" s="1"/>
  <c r="AO148" i="3"/>
  <c r="AO148" i="8"/>
  <c r="AO148" i="13"/>
  <c r="AN23" i="5"/>
  <c r="AO23" i="5" s="1"/>
  <c r="D23" i="2"/>
  <c r="AN23" i="20"/>
  <c r="AO23" i="20" s="1"/>
  <c r="AO23" i="13"/>
  <c r="AO149" i="4"/>
  <c r="AO149" i="17"/>
  <c r="AN22" i="16"/>
  <c r="AO22" i="16" s="1"/>
  <c r="AN22" i="11"/>
  <c r="AO22" i="11" s="1"/>
  <c r="AN23" i="7"/>
  <c r="AO23" i="7" s="1"/>
  <c r="AN22" i="9"/>
  <c r="AO22" i="9" s="1"/>
  <c r="AN148" i="2"/>
  <c r="AN22" i="2" s="1"/>
  <c r="AO148" i="5"/>
  <c r="AN22" i="15"/>
  <c r="AO22" i="15" s="1"/>
  <c r="AN22" i="12"/>
  <c r="AO22" i="12" s="1"/>
  <c r="AN149" i="2"/>
  <c r="AN23" i="2" s="1"/>
  <c r="AO149" i="10"/>
  <c r="AO148" i="20"/>
  <c r="AN23" i="16"/>
  <c r="AO23" i="16" s="1"/>
  <c r="AN23" i="11"/>
  <c r="AO23" i="11" s="1"/>
  <c r="AN23" i="15"/>
  <c r="AO23" i="15" s="1"/>
  <c r="AN23" i="12"/>
  <c r="AO23" i="12" s="1"/>
  <c r="AO148" i="7"/>
  <c r="AN23" i="14"/>
  <c r="AO23" i="14" s="1"/>
  <c r="AO23" i="10"/>
  <c r="AO22" i="10"/>
  <c r="AO22" i="20"/>
  <c r="AO22" i="7"/>
  <c r="AO22" i="3"/>
  <c r="AO23" i="3"/>
  <c r="AO22" i="4"/>
  <c r="AO22" i="8"/>
  <c r="AO23" i="4"/>
  <c r="AO23" i="8"/>
  <c r="AO22" i="13"/>
  <c r="AO22" i="17"/>
  <c r="AO22" i="5"/>
  <c r="AO23" i="17"/>
  <c r="AO22" i="6"/>
  <c r="T116" i="19"/>
  <c r="T115" i="19"/>
  <c r="T80" i="19"/>
  <c r="T79" i="19"/>
  <c r="T102" i="19"/>
  <c r="T101" i="19"/>
  <c r="T106" i="19"/>
  <c r="T105" i="19"/>
  <c r="T36" i="19"/>
  <c r="T35" i="19"/>
  <c r="AN39" i="13"/>
  <c r="AM39" i="13"/>
  <c r="AL39" i="13"/>
  <c r="AK39" i="13"/>
  <c r="AJ39" i="13"/>
  <c r="AI39" i="13"/>
  <c r="AH39" i="13"/>
  <c r="AG39" i="13"/>
  <c r="AF39" i="13"/>
  <c r="AE39" i="13"/>
  <c r="AD39" i="13"/>
  <c r="AC39" i="13"/>
  <c r="AB39" i="13"/>
  <c r="AA39" i="13"/>
  <c r="Z39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AN38" i="13"/>
  <c r="AM38" i="13"/>
  <c r="AL38" i="13"/>
  <c r="AK38" i="13"/>
  <c r="AJ38" i="13"/>
  <c r="AI38" i="13"/>
  <c r="AH38" i="13"/>
  <c r="AG38" i="13"/>
  <c r="AF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AN39" i="11"/>
  <c r="AM39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AN38" i="11"/>
  <c r="AM38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AN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AN38" i="10"/>
  <c r="AM38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AN39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AN38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AN39" i="17"/>
  <c r="AM39" i="17"/>
  <c r="AL39" i="17"/>
  <c r="AK39" i="17"/>
  <c r="AJ39" i="17"/>
  <c r="AI39" i="17"/>
  <c r="AH39" i="17"/>
  <c r="AG39" i="17"/>
  <c r="AF39" i="17"/>
  <c r="AE39" i="17"/>
  <c r="AD39" i="17"/>
  <c r="AC39" i="17"/>
  <c r="AB39" i="17"/>
  <c r="AA39" i="17"/>
  <c r="Z39" i="17"/>
  <c r="Y39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AN38" i="17"/>
  <c r="AM38" i="17"/>
  <c r="AL38" i="17"/>
  <c r="AK38" i="17"/>
  <c r="AJ38" i="17"/>
  <c r="AI38" i="17"/>
  <c r="AH38" i="17"/>
  <c r="AG38" i="17"/>
  <c r="AF38" i="17"/>
  <c r="AE38" i="17"/>
  <c r="AD38" i="17"/>
  <c r="AC38" i="17"/>
  <c r="AB38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AN39" i="20"/>
  <c r="AM39" i="20"/>
  <c r="AL39" i="20"/>
  <c r="AK39" i="20"/>
  <c r="AJ39" i="20"/>
  <c r="AI39" i="20"/>
  <c r="AH39" i="20"/>
  <c r="AG39" i="20"/>
  <c r="AF39" i="20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AN38" i="20"/>
  <c r="AM38" i="20"/>
  <c r="AL38" i="20"/>
  <c r="AK38" i="20"/>
  <c r="AJ38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AN39" i="15"/>
  <c r="AM39" i="15"/>
  <c r="AL39" i="15"/>
  <c r="AK39" i="15"/>
  <c r="AJ39" i="15"/>
  <c r="AI39" i="15"/>
  <c r="AH39" i="15"/>
  <c r="AG39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AN38" i="15"/>
  <c r="AM38" i="15"/>
  <c r="AL38" i="15"/>
  <c r="AK38" i="15"/>
  <c r="AJ38" i="15"/>
  <c r="AI38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AN39" i="14"/>
  <c r="AM39" i="14"/>
  <c r="AL39" i="14"/>
  <c r="AK39" i="14"/>
  <c r="AJ39" i="14"/>
  <c r="AI39" i="14"/>
  <c r="AH39" i="14"/>
  <c r="AG39" i="14"/>
  <c r="AF39" i="14"/>
  <c r="AE39" i="14"/>
  <c r="AD39" i="14"/>
  <c r="AC39" i="14"/>
  <c r="AB39" i="14"/>
  <c r="AA39" i="14"/>
  <c r="Z39" i="14"/>
  <c r="Y39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AN38" i="14"/>
  <c r="AM38" i="14"/>
  <c r="AL38" i="14"/>
  <c r="AK38" i="14"/>
  <c r="AJ38" i="14"/>
  <c r="AI38" i="14"/>
  <c r="AH38" i="14"/>
  <c r="AG38" i="14"/>
  <c r="AF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9" i="13"/>
  <c r="D39" i="12"/>
  <c r="D39" i="11"/>
  <c r="D39" i="10"/>
  <c r="D39" i="9"/>
  <c r="D39" i="17"/>
  <c r="D39" i="8"/>
  <c r="D39" i="7"/>
  <c r="D39" i="20"/>
  <c r="D39" i="6"/>
  <c r="D39" i="5"/>
  <c r="D39" i="4"/>
  <c r="D39" i="3"/>
  <c r="D39" i="15"/>
  <c r="D39" i="16"/>
  <c r="D39" i="14"/>
  <c r="D38" i="13"/>
  <c r="D38" i="12"/>
  <c r="D38" i="11"/>
  <c r="D38" i="10"/>
  <c r="D38" i="9"/>
  <c r="D38" i="17"/>
  <c r="D38" i="8"/>
  <c r="D38" i="7"/>
  <c r="D38" i="20"/>
  <c r="D38" i="6"/>
  <c r="D38" i="5"/>
  <c r="D38" i="4"/>
  <c r="D38" i="3"/>
  <c r="D38" i="15"/>
  <c r="D38" i="16"/>
  <c r="D38" i="14"/>
  <c r="AO22" i="2" l="1"/>
  <c r="AO23" i="2"/>
  <c r="AO49" i="2"/>
  <c r="AO48" i="2"/>
  <c r="AO148" i="2"/>
  <c r="AO149" i="2"/>
  <c r="AL42" i="16"/>
  <c r="AM104" i="2"/>
  <c r="D43" i="13" l="1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T43" i="13"/>
  <c r="U43" i="13"/>
  <c r="V43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AK43" i="13"/>
  <c r="AL43" i="13"/>
  <c r="AM43" i="13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M43" i="12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  <c r="AH43" i="10"/>
  <c r="AI43" i="10"/>
  <c r="AJ43" i="10"/>
  <c r="AK43" i="10"/>
  <c r="AL43" i="10"/>
  <c r="AM43" i="10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M43" i="9"/>
  <c r="D43" i="17"/>
  <c r="E43" i="17"/>
  <c r="F43" i="17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AJ43" i="7"/>
  <c r="AK43" i="7"/>
  <c r="AL43" i="7"/>
  <c r="AM43" i="7"/>
  <c r="D43" i="20"/>
  <c r="E43" i="20"/>
  <c r="F43" i="20"/>
  <c r="G43" i="20"/>
  <c r="H43" i="20"/>
  <c r="I43" i="20"/>
  <c r="J43" i="20"/>
  <c r="K43" i="20"/>
  <c r="L43" i="20"/>
  <c r="M43" i="20"/>
  <c r="N43" i="20"/>
  <c r="O43" i="20"/>
  <c r="P43" i="20"/>
  <c r="Q43" i="20"/>
  <c r="R43" i="20"/>
  <c r="S43" i="20"/>
  <c r="T43" i="20"/>
  <c r="U43" i="20"/>
  <c r="V43" i="20"/>
  <c r="W43" i="20"/>
  <c r="X43" i="20"/>
  <c r="Y43" i="20"/>
  <c r="Z43" i="20"/>
  <c r="AA43" i="20"/>
  <c r="AB43" i="20"/>
  <c r="AC43" i="20"/>
  <c r="AD43" i="20"/>
  <c r="AE43" i="20"/>
  <c r="AF43" i="20"/>
  <c r="AG43" i="20"/>
  <c r="AH43" i="20"/>
  <c r="AI43" i="20"/>
  <c r="AJ43" i="20"/>
  <c r="AK43" i="20"/>
  <c r="AL43" i="20"/>
  <c r="AM43" i="20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D43" i="15"/>
  <c r="E43" i="15"/>
  <c r="F43" i="15"/>
  <c r="G43" i="15"/>
  <c r="H43" i="15"/>
  <c r="I43" i="15"/>
  <c r="J43" i="15"/>
  <c r="K43" i="15"/>
  <c r="L43" i="15"/>
  <c r="M43" i="15"/>
  <c r="N43" i="15"/>
  <c r="O43" i="15"/>
  <c r="P43" i="15"/>
  <c r="Q43" i="15"/>
  <c r="R43" i="15"/>
  <c r="S43" i="15"/>
  <c r="T43" i="15"/>
  <c r="U43" i="15"/>
  <c r="V43" i="15"/>
  <c r="W43" i="15"/>
  <c r="X43" i="15"/>
  <c r="Y43" i="15"/>
  <c r="Z43" i="15"/>
  <c r="AA43" i="15"/>
  <c r="AB43" i="15"/>
  <c r="AC43" i="15"/>
  <c r="AD43" i="15"/>
  <c r="AE43" i="15"/>
  <c r="AF43" i="15"/>
  <c r="AG43" i="15"/>
  <c r="AH43" i="15"/>
  <c r="AI43" i="15"/>
  <c r="AJ43" i="15"/>
  <c r="AK43" i="15"/>
  <c r="AL43" i="15"/>
  <c r="AM43" i="15"/>
  <c r="D43" i="16"/>
  <c r="E43" i="16"/>
  <c r="F43" i="16"/>
  <c r="G43" i="16"/>
  <c r="H43" i="16"/>
  <c r="I43" i="16"/>
  <c r="J43" i="16"/>
  <c r="K43" i="16"/>
  <c r="L43" i="16"/>
  <c r="M43" i="16"/>
  <c r="N43" i="16"/>
  <c r="O43" i="16"/>
  <c r="P43" i="16"/>
  <c r="Q43" i="16"/>
  <c r="R43" i="16"/>
  <c r="S43" i="16"/>
  <c r="T43" i="16"/>
  <c r="U43" i="16"/>
  <c r="V43" i="16"/>
  <c r="W43" i="16"/>
  <c r="X43" i="16"/>
  <c r="Y43" i="16"/>
  <c r="Z43" i="16"/>
  <c r="AA43" i="16"/>
  <c r="AB43" i="16"/>
  <c r="AC43" i="16"/>
  <c r="AD43" i="16"/>
  <c r="AE43" i="16"/>
  <c r="AF43" i="16"/>
  <c r="AG43" i="16"/>
  <c r="AH43" i="16"/>
  <c r="AI43" i="16"/>
  <c r="AJ43" i="16"/>
  <c r="AK43" i="16"/>
  <c r="AL43" i="16"/>
  <c r="AM43" i="16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AE43" i="14"/>
  <c r="AF43" i="14"/>
  <c r="AG43" i="14"/>
  <c r="AH43" i="14"/>
  <c r="AI43" i="14"/>
  <c r="AJ43" i="14"/>
  <c r="AK43" i="14"/>
  <c r="AL43" i="14"/>
  <c r="AM43" i="14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AK42" i="13"/>
  <c r="AL42" i="13"/>
  <c r="AM42" i="13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M42" i="12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H42" i="10"/>
  <c r="AI42" i="10"/>
  <c r="AJ42" i="10"/>
  <c r="AK42" i="10"/>
  <c r="AL42" i="10"/>
  <c r="AM42" i="10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AI42" i="9"/>
  <c r="AJ42" i="9"/>
  <c r="AK42" i="9"/>
  <c r="AL42" i="9"/>
  <c r="AM42" i="9"/>
  <c r="E42" i="17"/>
  <c r="F42" i="17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E42" i="20"/>
  <c r="F42" i="20"/>
  <c r="G42" i="20"/>
  <c r="H42" i="20"/>
  <c r="I42" i="20"/>
  <c r="J42" i="20"/>
  <c r="K42" i="20"/>
  <c r="L42" i="20"/>
  <c r="M42" i="20"/>
  <c r="N42" i="20"/>
  <c r="O42" i="20"/>
  <c r="P42" i="20"/>
  <c r="Q42" i="20"/>
  <c r="R42" i="20"/>
  <c r="S42" i="20"/>
  <c r="T42" i="20"/>
  <c r="U42" i="20"/>
  <c r="V42" i="20"/>
  <c r="W42" i="20"/>
  <c r="X42" i="20"/>
  <c r="Y42" i="20"/>
  <c r="Z42" i="20"/>
  <c r="AA42" i="20"/>
  <c r="AB42" i="20"/>
  <c r="AC42" i="20"/>
  <c r="AD42" i="20"/>
  <c r="AE42" i="20"/>
  <c r="AF42" i="20"/>
  <c r="AG42" i="20"/>
  <c r="AH42" i="20"/>
  <c r="AI42" i="20"/>
  <c r="AJ42" i="20"/>
  <c r="AK42" i="20"/>
  <c r="AL42" i="20"/>
  <c r="AM42" i="20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E42" i="15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S42" i="15"/>
  <c r="T42" i="15"/>
  <c r="U42" i="15"/>
  <c r="V42" i="15"/>
  <c r="W42" i="15"/>
  <c r="X42" i="15"/>
  <c r="Y42" i="15"/>
  <c r="Z42" i="15"/>
  <c r="AA42" i="15"/>
  <c r="AB42" i="15"/>
  <c r="AC42" i="15"/>
  <c r="AD42" i="15"/>
  <c r="AE42" i="15"/>
  <c r="AF42" i="15"/>
  <c r="AG42" i="15"/>
  <c r="AH42" i="15"/>
  <c r="AI42" i="15"/>
  <c r="AJ42" i="15"/>
  <c r="AK42" i="15"/>
  <c r="AL42" i="15"/>
  <c r="AM42" i="15"/>
  <c r="E42" i="16"/>
  <c r="F42" i="16"/>
  <c r="G42" i="16"/>
  <c r="H42" i="16"/>
  <c r="I42" i="16"/>
  <c r="J42" i="16"/>
  <c r="K42" i="16"/>
  <c r="L42" i="16"/>
  <c r="M42" i="16"/>
  <c r="N42" i="16"/>
  <c r="O42" i="16"/>
  <c r="P42" i="16"/>
  <c r="Q42" i="16"/>
  <c r="R42" i="16"/>
  <c r="S42" i="16"/>
  <c r="T42" i="16"/>
  <c r="U42" i="16"/>
  <c r="V42" i="16"/>
  <c r="W42" i="16"/>
  <c r="X42" i="16"/>
  <c r="Y42" i="16"/>
  <c r="Z42" i="16"/>
  <c r="AA42" i="16"/>
  <c r="AB42" i="16"/>
  <c r="AC42" i="16"/>
  <c r="AD42" i="16"/>
  <c r="AE42" i="16"/>
  <c r="AF42" i="16"/>
  <c r="AG42" i="16"/>
  <c r="AH42" i="16"/>
  <c r="AI42" i="16"/>
  <c r="AJ42" i="16"/>
  <c r="AK42" i="16"/>
  <c r="AM42" i="16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42" i="14"/>
  <c r="V42" i="14"/>
  <c r="W42" i="14"/>
  <c r="X42" i="14"/>
  <c r="Y42" i="14"/>
  <c r="Z42" i="14"/>
  <c r="AA42" i="14"/>
  <c r="AB42" i="14"/>
  <c r="AC42" i="14"/>
  <c r="AD42" i="14"/>
  <c r="AE42" i="14"/>
  <c r="AF42" i="14"/>
  <c r="AG42" i="14"/>
  <c r="AH42" i="14"/>
  <c r="AI42" i="14"/>
  <c r="AJ42" i="14"/>
  <c r="AK42" i="14"/>
  <c r="AL42" i="14"/>
  <c r="AM42" i="14"/>
  <c r="D42" i="13"/>
  <c r="D42" i="12"/>
  <c r="D42" i="11"/>
  <c r="D42" i="10"/>
  <c r="D42" i="9"/>
  <c r="D42" i="17"/>
  <c r="D42" i="8"/>
  <c r="D42" i="7"/>
  <c r="D42" i="20"/>
  <c r="D42" i="6"/>
  <c r="D42" i="5"/>
  <c r="D42" i="4"/>
  <c r="D42" i="3"/>
  <c r="D42" i="15"/>
  <c r="D42" i="16"/>
  <c r="D42" i="14"/>
  <c r="AN43" i="13"/>
  <c r="AO164" i="13"/>
  <c r="AO165" i="12"/>
  <c r="AN42" i="12"/>
  <c r="AO165" i="11"/>
  <c r="AO164" i="11"/>
  <c r="AO165" i="10"/>
  <c r="AO164" i="10"/>
  <c r="AN43" i="9"/>
  <c r="AO164" i="9"/>
  <c r="AO165" i="17"/>
  <c r="AN42" i="17"/>
  <c r="AO165" i="8"/>
  <c r="AO164" i="8"/>
  <c r="AO165" i="7"/>
  <c r="AO164" i="7"/>
  <c r="AO165" i="20"/>
  <c r="AO164" i="20"/>
  <c r="AN43" i="6"/>
  <c r="AO164" i="6"/>
  <c r="AO165" i="5"/>
  <c r="AO164" i="5"/>
  <c r="AN43" i="4"/>
  <c r="AO164" i="4"/>
  <c r="AN43" i="3"/>
  <c r="AO164" i="3"/>
  <c r="AO165" i="15"/>
  <c r="AO164" i="15"/>
  <c r="AO165" i="16"/>
  <c r="AO164" i="16"/>
  <c r="AO165" i="14"/>
  <c r="AO164" i="14"/>
  <c r="T96" i="19"/>
  <c r="T95" i="19"/>
  <c r="AM165" i="2"/>
  <c r="AM43" i="2" s="1"/>
  <c r="AL165" i="2"/>
  <c r="AK165" i="2"/>
  <c r="AK43" i="2" s="1"/>
  <c r="AJ165" i="2"/>
  <c r="AJ43" i="2" s="1"/>
  <c r="AI165" i="2"/>
  <c r="AI43" i="2" s="1"/>
  <c r="AH165" i="2"/>
  <c r="AH43" i="2" s="1"/>
  <c r="AG165" i="2"/>
  <c r="AG43" i="2" s="1"/>
  <c r="AF165" i="2"/>
  <c r="AF43" i="2" s="1"/>
  <c r="AE165" i="2"/>
  <c r="AD165" i="2"/>
  <c r="AC165" i="2"/>
  <c r="AB165" i="2"/>
  <c r="AA165" i="2"/>
  <c r="Z165" i="2"/>
  <c r="Y165" i="2"/>
  <c r="X165" i="2"/>
  <c r="W165" i="2"/>
  <c r="V165" i="2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D165" i="2"/>
  <c r="AM164" i="2"/>
  <c r="AM42" i="2" s="1"/>
  <c r="AL164" i="2"/>
  <c r="AK164" i="2"/>
  <c r="AK42" i="2" s="1"/>
  <c r="AJ164" i="2"/>
  <c r="AJ42" i="2" s="1"/>
  <c r="AI164" i="2"/>
  <c r="AI42" i="2" s="1"/>
  <c r="AH164" i="2"/>
  <c r="AH42" i="2" s="1"/>
  <c r="AG164" i="2"/>
  <c r="AG42" i="2" s="1"/>
  <c r="AF164" i="2"/>
  <c r="AF42" i="2" s="1"/>
  <c r="AE164" i="2"/>
  <c r="AD164" i="2"/>
  <c r="AC164" i="2"/>
  <c r="AB164" i="2"/>
  <c r="AA164" i="2"/>
  <c r="Z164" i="2"/>
  <c r="Y164" i="2"/>
  <c r="X164" i="2"/>
  <c r="W164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G164" i="2"/>
  <c r="F164" i="2"/>
  <c r="E164" i="2"/>
  <c r="D164" i="2"/>
  <c r="AO106" i="14"/>
  <c r="AO105" i="14"/>
  <c r="AO105" i="12"/>
  <c r="AO106" i="11"/>
  <c r="AO106" i="10"/>
  <c r="AO105" i="10"/>
  <c r="AO106" i="9"/>
  <c r="AO105" i="9"/>
  <c r="AO106" i="17"/>
  <c r="AO106" i="7"/>
  <c r="AO105" i="7"/>
  <c r="AO106" i="20"/>
  <c r="AO105" i="20"/>
  <c r="AO106" i="6"/>
  <c r="AO105" i="6"/>
  <c r="AO106" i="5"/>
  <c r="AO106" i="4"/>
  <c r="AO105" i="4"/>
  <c r="AO106" i="3"/>
  <c r="AO105" i="3"/>
  <c r="AO106" i="15"/>
  <c r="AO105" i="15"/>
  <c r="AO105" i="16"/>
  <c r="AM106" i="2"/>
  <c r="AM39" i="2" s="1"/>
  <c r="AL106" i="2"/>
  <c r="AL39" i="2" s="1"/>
  <c r="AK106" i="2"/>
  <c r="AK39" i="2" s="1"/>
  <c r="AJ106" i="2"/>
  <c r="AJ39" i="2" s="1"/>
  <c r="AI106" i="2"/>
  <c r="AI39" i="2" s="1"/>
  <c r="AH106" i="2"/>
  <c r="AH39" i="2" s="1"/>
  <c r="AG106" i="2"/>
  <c r="AG39" i="2" s="1"/>
  <c r="AF106" i="2"/>
  <c r="AF39" i="2" s="1"/>
  <c r="AE106" i="2"/>
  <c r="AE39" i="2" s="1"/>
  <c r="AD106" i="2"/>
  <c r="AD39" i="2" s="1"/>
  <c r="AC106" i="2"/>
  <c r="AC39" i="2" s="1"/>
  <c r="AB106" i="2"/>
  <c r="AB39" i="2" s="1"/>
  <c r="AA106" i="2"/>
  <c r="AA39" i="2" s="1"/>
  <c r="Z106" i="2"/>
  <c r="Z39" i="2" s="1"/>
  <c r="Y106" i="2"/>
  <c r="Y39" i="2" s="1"/>
  <c r="X106" i="2"/>
  <c r="X39" i="2" s="1"/>
  <c r="W106" i="2"/>
  <c r="W39" i="2" s="1"/>
  <c r="V106" i="2"/>
  <c r="V39" i="2" s="1"/>
  <c r="U106" i="2"/>
  <c r="U39" i="2" s="1"/>
  <c r="T106" i="2"/>
  <c r="T39" i="2" s="1"/>
  <c r="S106" i="2"/>
  <c r="S39" i="2" s="1"/>
  <c r="R106" i="2"/>
  <c r="R39" i="2" s="1"/>
  <c r="Q106" i="2"/>
  <c r="Q39" i="2" s="1"/>
  <c r="P106" i="2"/>
  <c r="P39" i="2" s="1"/>
  <c r="O106" i="2"/>
  <c r="O39" i="2" s="1"/>
  <c r="N106" i="2"/>
  <c r="N39" i="2" s="1"/>
  <c r="M106" i="2"/>
  <c r="M39" i="2" s="1"/>
  <c r="L106" i="2"/>
  <c r="L39" i="2" s="1"/>
  <c r="K106" i="2"/>
  <c r="K39" i="2" s="1"/>
  <c r="J106" i="2"/>
  <c r="J39" i="2" s="1"/>
  <c r="I106" i="2"/>
  <c r="I39" i="2" s="1"/>
  <c r="H106" i="2"/>
  <c r="H39" i="2" s="1"/>
  <c r="G106" i="2"/>
  <c r="G39" i="2" s="1"/>
  <c r="F106" i="2"/>
  <c r="F39" i="2" s="1"/>
  <c r="E106" i="2"/>
  <c r="E39" i="2" s="1"/>
  <c r="D106" i="2"/>
  <c r="D39" i="2" s="1"/>
  <c r="AM105" i="2"/>
  <c r="AM38" i="2" s="1"/>
  <c r="AL105" i="2"/>
  <c r="AL38" i="2" s="1"/>
  <c r="AK105" i="2"/>
  <c r="AK38" i="2" s="1"/>
  <c r="AJ105" i="2"/>
  <c r="AJ38" i="2" s="1"/>
  <c r="AI105" i="2"/>
  <c r="AI38" i="2" s="1"/>
  <c r="AH105" i="2"/>
  <c r="AH38" i="2" s="1"/>
  <c r="AG105" i="2"/>
  <c r="AG38" i="2" s="1"/>
  <c r="AF105" i="2"/>
  <c r="AF38" i="2" s="1"/>
  <c r="AE105" i="2"/>
  <c r="AE38" i="2" s="1"/>
  <c r="AD105" i="2"/>
  <c r="AD38" i="2" s="1"/>
  <c r="AC105" i="2"/>
  <c r="AC38" i="2" s="1"/>
  <c r="AB105" i="2"/>
  <c r="AB38" i="2" s="1"/>
  <c r="AA105" i="2"/>
  <c r="AA38" i="2" s="1"/>
  <c r="Z105" i="2"/>
  <c r="Z38" i="2" s="1"/>
  <c r="Y105" i="2"/>
  <c r="Y38" i="2" s="1"/>
  <c r="X105" i="2"/>
  <c r="X38" i="2" s="1"/>
  <c r="W105" i="2"/>
  <c r="W38" i="2" s="1"/>
  <c r="V105" i="2"/>
  <c r="V38" i="2" s="1"/>
  <c r="U105" i="2"/>
  <c r="U38" i="2" s="1"/>
  <c r="T105" i="2"/>
  <c r="T38" i="2" s="1"/>
  <c r="S105" i="2"/>
  <c r="S38" i="2" s="1"/>
  <c r="R105" i="2"/>
  <c r="R38" i="2" s="1"/>
  <c r="Q105" i="2"/>
  <c r="Q38" i="2" s="1"/>
  <c r="P105" i="2"/>
  <c r="P38" i="2" s="1"/>
  <c r="O105" i="2"/>
  <c r="O38" i="2" s="1"/>
  <c r="N105" i="2"/>
  <c r="N38" i="2" s="1"/>
  <c r="M105" i="2"/>
  <c r="M38" i="2" s="1"/>
  <c r="L105" i="2"/>
  <c r="L38" i="2" s="1"/>
  <c r="K105" i="2"/>
  <c r="K38" i="2" s="1"/>
  <c r="J105" i="2"/>
  <c r="J38" i="2" s="1"/>
  <c r="I105" i="2"/>
  <c r="I38" i="2" s="1"/>
  <c r="H105" i="2"/>
  <c r="H38" i="2" s="1"/>
  <c r="G105" i="2"/>
  <c r="G38" i="2" s="1"/>
  <c r="F105" i="2"/>
  <c r="F38" i="2" s="1"/>
  <c r="E105" i="2"/>
  <c r="E38" i="2" s="1"/>
  <c r="D105" i="2"/>
  <c r="D38" i="2" s="1"/>
  <c r="T34" i="19"/>
  <c r="T33" i="19"/>
  <c r="AM4" i="18"/>
  <c r="AM2" i="18"/>
  <c r="AM3" i="18"/>
  <c r="AM1" i="18"/>
  <c r="A46" i="18"/>
  <c r="A132" i="18" s="1"/>
  <c r="A72" i="2"/>
  <c r="A194" i="2" s="1"/>
  <c r="A72" i="13"/>
  <c r="A194" i="13" s="1"/>
  <c r="A72" i="12"/>
  <c r="A194" i="12" s="1"/>
  <c r="A72" i="11"/>
  <c r="A194" i="11" s="1"/>
  <c r="A72" i="10"/>
  <c r="A194" i="10" s="1"/>
  <c r="A72" i="9"/>
  <c r="A194" i="9" s="1"/>
  <c r="A72" i="17"/>
  <c r="A194" i="17" s="1"/>
  <c r="A72" i="8"/>
  <c r="A194" i="8" s="1"/>
  <c r="A72" i="7"/>
  <c r="A129" i="7" s="1"/>
  <c r="A72" i="20"/>
  <c r="A129" i="20" s="1"/>
  <c r="A72" i="6"/>
  <c r="A129" i="6" s="1"/>
  <c r="A72" i="5"/>
  <c r="A194" i="5" s="1"/>
  <c r="A72" i="4"/>
  <c r="A194" i="4" s="1"/>
  <c r="A72" i="3"/>
  <c r="A194" i="3" s="1"/>
  <c r="A72" i="15"/>
  <c r="A194" i="15" s="1"/>
  <c r="A72" i="16"/>
  <c r="A194" i="16" s="1"/>
  <c r="A72" i="14"/>
  <c r="A194" i="14" s="1"/>
  <c r="U43" i="2" l="1"/>
  <c r="X42" i="2"/>
  <c r="X43" i="2"/>
  <c r="M42" i="2"/>
  <c r="Y42" i="2"/>
  <c r="M43" i="2"/>
  <c r="Y43" i="2"/>
  <c r="N43" i="2"/>
  <c r="AA42" i="2"/>
  <c r="D42" i="2"/>
  <c r="P42" i="2"/>
  <c r="AB42" i="2"/>
  <c r="D43" i="2"/>
  <c r="P43" i="2"/>
  <c r="AB43" i="2"/>
  <c r="O43" i="2"/>
  <c r="E43" i="2"/>
  <c r="Q43" i="2"/>
  <c r="AC43" i="2"/>
  <c r="O42" i="2"/>
  <c r="E42" i="2"/>
  <c r="F42" i="2"/>
  <c r="R43" i="2"/>
  <c r="N42" i="2"/>
  <c r="AA43" i="2"/>
  <c r="AC42" i="2"/>
  <c r="AD42" i="2"/>
  <c r="AD43" i="2"/>
  <c r="G42" i="2"/>
  <c r="S42" i="2"/>
  <c r="AE42" i="2"/>
  <c r="G43" i="2"/>
  <c r="S43" i="2"/>
  <c r="AE43" i="2"/>
  <c r="Z43" i="2"/>
  <c r="Q42" i="2"/>
  <c r="R42" i="2"/>
  <c r="F43" i="2"/>
  <c r="H42" i="2"/>
  <c r="T42" i="2"/>
  <c r="H43" i="2"/>
  <c r="T43" i="2"/>
  <c r="I42" i="2"/>
  <c r="U42" i="2"/>
  <c r="J43" i="2"/>
  <c r="I43" i="2"/>
  <c r="J42" i="2"/>
  <c r="V42" i="2"/>
  <c r="V43" i="2"/>
  <c r="K42" i="2"/>
  <c r="W42" i="2"/>
  <c r="K43" i="2"/>
  <c r="W43" i="2"/>
  <c r="Z42" i="2"/>
  <c r="L42" i="2"/>
  <c r="L43" i="2"/>
  <c r="AN42" i="7"/>
  <c r="AO42" i="7" s="1"/>
  <c r="AN42" i="4"/>
  <c r="AO42" i="4" s="1"/>
  <c r="AO165" i="3"/>
  <c r="AN42" i="11"/>
  <c r="AO42" i="11" s="1"/>
  <c r="AN43" i="16"/>
  <c r="AO43" i="16" s="1"/>
  <c r="AO43" i="6"/>
  <c r="AN42" i="8"/>
  <c r="AO42" i="8" s="1"/>
  <c r="AO43" i="13"/>
  <c r="AO164" i="12"/>
  <c r="AN42" i="14"/>
  <c r="AO42" i="14" s="1"/>
  <c r="AN43" i="12"/>
  <c r="AO43" i="12" s="1"/>
  <c r="AN43" i="20"/>
  <c r="AO43" i="20" s="1"/>
  <c r="AO43" i="3"/>
  <c r="AN43" i="14"/>
  <c r="AO43" i="14" s="1"/>
  <c r="AO165" i="9"/>
  <c r="AO43" i="4"/>
  <c r="AN42" i="10"/>
  <c r="AO42" i="10" s="1"/>
  <c r="AO164" i="17"/>
  <c r="AO165" i="13"/>
  <c r="AN43" i="11"/>
  <c r="AO43" i="11" s="1"/>
  <c r="AN43" i="17"/>
  <c r="AO43" i="17" s="1"/>
  <c r="AO165" i="4"/>
  <c r="AN42" i="5"/>
  <c r="AO42" i="5" s="1"/>
  <c r="AN42" i="16"/>
  <c r="AO42" i="16" s="1"/>
  <c r="AO42" i="17"/>
  <c r="AO42" i="12"/>
  <c r="AN42" i="6"/>
  <c r="AO42" i="6" s="1"/>
  <c r="AN43" i="7"/>
  <c r="AO43" i="7" s="1"/>
  <c r="AO165" i="6"/>
  <c r="AN43" i="5"/>
  <c r="AO43" i="5" s="1"/>
  <c r="AO43" i="9"/>
  <c r="AN43" i="15"/>
  <c r="AO43" i="15" s="1"/>
  <c r="AN42" i="3"/>
  <c r="AO42" i="3" s="1"/>
  <c r="AN42" i="20"/>
  <c r="AO42" i="20" s="1"/>
  <c r="AN42" i="9"/>
  <c r="AO42" i="9" s="1"/>
  <c r="AN42" i="13"/>
  <c r="AO42" i="13" s="1"/>
  <c r="AN43" i="10"/>
  <c r="AO43" i="10" s="1"/>
  <c r="AN43" i="8"/>
  <c r="AO43" i="8" s="1"/>
  <c r="AN42" i="15"/>
  <c r="AO42" i="15" s="1"/>
  <c r="AL43" i="2"/>
  <c r="AL42" i="2"/>
  <c r="AO39" i="9"/>
  <c r="AO38" i="15"/>
  <c r="AO39" i="4"/>
  <c r="AO38" i="9"/>
  <c r="AO39" i="15"/>
  <c r="AO38" i="20"/>
  <c r="AO39" i="5"/>
  <c r="AO39" i="10"/>
  <c r="AO39" i="3"/>
  <c r="AN38" i="2"/>
  <c r="AN165" i="2"/>
  <c r="AO38" i="4"/>
  <c r="AN39" i="2"/>
  <c r="AO38" i="5"/>
  <c r="AO39" i="7"/>
  <c r="AO39" i="17"/>
  <c r="AO38" i="11"/>
  <c r="AO38" i="13"/>
  <c r="AO39" i="20"/>
  <c r="AO39" i="13"/>
  <c r="AN164" i="2"/>
  <c r="AO38" i="14"/>
  <c r="AO38" i="7"/>
  <c r="AO39" i="8"/>
  <c r="AO38" i="17"/>
  <c r="AO39" i="16"/>
  <c r="AO38" i="8"/>
  <c r="AO105" i="5"/>
  <c r="AO105" i="8"/>
  <c r="AO105" i="11"/>
  <c r="AO106" i="16"/>
  <c r="AO106" i="8"/>
  <c r="AO105" i="17"/>
  <c r="AO106" i="12"/>
  <c r="AO105" i="13"/>
  <c r="AO106" i="13"/>
  <c r="AO39" i="6"/>
  <c r="AO39" i="12"/>
  <c r="AO38" i="3"/>
  <c r="AO39" i="14"/>
  <c r="AO39" i="11"/>
  <c r="AO38" i="10"/>
  <c r="AO38" i="12"/>
  <c r="AO38" i="16"/>
  <c r="AO38" i="6"/>
  <c r="A194" i="7"/>
  <c r="A89" i="18"/>
  <c r="A194" i="6"/>
  <c r="A194" i="20"/>
  <c r="A129" i="4"/>
  <c r="A129" i="8"/>
  <c r="A129" i="17"/>
  <c r="A129" i="9"/>
  <c r="A129" i="10"/>
  <c r="A129" i="11"/>
  <c r="A129" i="12"/>
  <c r="A129" i="13"/>
  <c r="A129" i="14"/>
  <c r="A129" i="16"/>
  <c r="A129" i="2"/>
  <c r="A129" i="15"/>
  <c r="A129" i="3"/>
  <c r="A129" i="5"/>
  <c r="AN1" i="2"/>
  <c r="AN4" i="2"/>
  <c r="AO191" i="11"/>
  <c r="AO190" i="11"/>
  <c r="AO189" i="11"/>
  <c r="AO188" i="11"/>
  <c r="AO187" i="11"/>
  <c r="AO186" i="11"/>
  <c r="AO183" i="11"/>
  <c r="AO182" i="11"/>
  <c r="AO181" i="11"/>
  <c r="AO180" i="11"/>
  <c r="AO179" i="11"/>
  <c r="AO178" i="11"/>
  <c r="AO177" i="11"/>
  <c r="AO176" i="11"/>
  <c r="AO173" i="11"/>
  <c r="AO172" i="11"/>
  <c r="AO169" i="11"/>
  <c r="AO168" i="11"/>
  <c r="AO167" i="11"/>
  <c r="AO166" i="11"/>
  <c r="AO163" i="11"/>
  <c r="AO162" i="11"/>
  <c r="AO161" i="11"/>
  <c r="AO160" i="11"/>
  <c r="AO159" i="11"/>
  <c r="AO158" i="11"/>
  <c r="AO157" i="11"/>
  <c r="AO156" i="11"/>
  <c r="AO155" i="11"/>
  <c r="AO154" i="11"/>
  <c r="AO153" i="11"/>
  <c r="AO152" i="11"/>
  <c r="AO151" i="11"/>
  <c r="AO150" i="11"/>
  <c r="AO147" i="11"/>
  <c r="AO146" i="11"/>
  <c r="AO145" i="11"/>
  <c r="AO144" i="11"/>
  <c r="AO143" i="11"/>
  <c r="AO142" i="11"/>
  <c r="AO141" i="11"/>
  <c r="AO140" i="11"/>
  <c r="AN138" i="11"/>
  <c r="AN135" i="11" s="1"/>
  <c r="AO191" i="10"/>
  <c r="AO190" i="10"/>
  <c r="AO189" i="10"/>
  <c r="AO188" i="10"/>
  <c r="AO187" i="10"/>
  <c r="AO186" i="10"/>
  <c r="AO183" i="10"/>
  <c r="AO182" i="10"/>
  <c r="AO181" i="10"/>
  <c r="AO180" i="10"/>
  <c r="AO179" i="10"/>
  <c r="AO178" i="10"/>
  <c r="AO177" i="10"/>
  <c r="AO176" i="10"/>
  <c r="AO173" i="10"/>
  <c r="AO172" i="10"/>
  <c r="AO169" i="10"/>
  <c r="AO168" i="10"/>
  <c r="AO167" i="10"/>
  <c r="AO163" i="10"/>
  <c r="AO162" i="10"/>
  <c r="AO161" i="10"/>
  <c r="AO160" i="10"/>
  <c r="AO159" i="10"/>
  <c r="AO158" i="10"/>
  <c r="AO157" i="10"/>
  <c r="AO156" i="10"/>
  <c r="AO155" i="10"/>
  <c r="AO154" i="10"/>
  <c r="AO153" i="10"/>
  <c r="AO152" i="10"/>
  <c r="AO151" i="10"/>
  <c r="AO150" i="10"/>
  <c r="AO147" i="10"/>
  <c r="AO146" i="10"/>
  <c r="AO145" i="10"/>
  <c r="AO144" i="10"/>
  <c r="AO143" i="10"/>
  <c r="AO142" i="10"/>
  <c r="AO141" i="10"/>
  <c r="AO140" i="10"/>
  <c r="AN138" i="10"/>
  <c r="AN135" i="10" s="1"/>
  <c r="AO191" i="9"/>
  <c r="AO190" i="9"/>
  <c r="AO189" i="9"/>
  <c r="AO188" i="9"/>
  <c r="AO187" i="9"/>
  <c r="AO186" i="9"/>
  <c r="AO183" i="9"/>
  <c r="AO182" i="9"/>
  <c r="AO181" i="9"/>
  <c r="AO180" i="9"/>
  <c r="AO179" i="9"/>
  <c r="AO178" i="9"/>
  <c r="AO177" i="9"/>
  <c r="AO176" i="9"/>
  <c r="AO173" i="9"/>
  <c r="AO172" i="9"/>
  <c r="AO169" i="9"/>
  <c r="AO168" i="9"/>
  <c r="AO167" i="9"/>
  <c r="AO166" i="9"/>
  <c r="AO163" i="9"/>
  <c r="AO162" i="9"/>
  <c r="AO161" i="9"/>
  <c r="AO160" i="9"/>
  <c r="AO159" i="9"/>
  <c r="AO158" i="9"/>
  <c r="AO157" i="9"/>
  <c r="AO156" i="9"/>
  <c r="AO155" i="9"/>
  <c r="AO154" i="9"/>
  <c r="AO153" i="9"/>
  <c r="AO152" i="9"/>
  <c r="AO151" i="9"/>
  <c r="AO150" i="9"/>
  <c r="AO147" i="9"/>
  <c r="AO146" i="9"/>
  <c r="AO145" i="9"/>
  <c r="AO144" i="9"/>
  <c r="AO143" i="9"/>
  <c r="AO142" i="9"/>
  <c r="AO141" i="9"/>
  <c r="AO140" i="9"/>
  <c r="AN138" i="9"/>
  <c r="AN135" i="9" s="1"/>
  <c r="AO191" i="17"/>
  <c r="AO190" i="17"/>
  <c r="AO189" i="17"/>
  <c r="AO188" i="17"/>
  <c r="AO187" i="17"/>
  <c r="AO186" i="17"/>
  <c r="AO183" i="17"/>
  <c r="AO182" i="17"/>
  <c r="AO181" i="17"/>
  <c r="AO180" i="17"/>
  <c r="AO179" i="17"/>
  <c r="AO177" i="17"/>
  <c r="AO176" i="17"/>
  <c r="AO173" i="17"/>
  <c r="AO172" i="17"/>
  <c r="AO169" i="17"/>
  <c r="AO168" i="17"/>
  <c r="AO167" i="17"/>
  <c r="AO166" i="17"/>
  <c r="AO163" i="17"/>
  <c r="AO162" i="17"/>
  <c r="AO161" i="17"/>
  <c r="AO160" i="17"/>
  <c r="AO159" i="17"/>
  <c r="AO158" i="17"/>
  <c r="AO157" i="17"/>
  <c r="AO156" i="17"/>
  <c r="AO155" i="17"/>
  <c r="AO154" i="17"/>
  <c r="AO153" i="17"/>
  <c r="AO152" i="17"/>
  <c r="AO151" i="17"/>
  <c r="AO150" i="17"/>
  <c r="AO147" i="17"/>
  <c r="AO146" i="17"/>
  <c r="AO145" i="17"/>
  <c r="AO144" i="17"/>
  <c r="AO143" i="17"/>
  <c r="AO142" i="17"/>
  <c r="AO141" i="17"/>
  <c r="AO140" i="17"/>
  <c r="AN138" i="17"/>
  <c r="AN135" i="17" s="1"/>
  <c r="AO191" i="8"/>
  <c r="AO190" i="8"/>
  <c r="AO189" i="8"/>
  <c r="AO188" i="8"/>
  <c r="AO187" i="8"/>
  <c r="AO186" i="8"/>
  <c r="AO183" i="8"/>
  <c r="AO182" i="8"/>
  <c r="AO181" i="8"/>
  <c r="AO180" i="8"/>
  <c r="AO179" i="8"/>
  <c r="AO178" i="8"/>
  <c r="AO177" i="8"/>
  <c r="AO176" i="8"/>
  <c r="AO173" i="8"/>
  <c r="AO172" i="8"/>
  <c r="AO169" i="8"/>
  <c r="AO168" i="8"/>
  <c r="AO167" i="8"/>
  <c r="AO166" i="8"/>
  <c r="AO163" i="8"/>
  <c r="AO162" i="8"/>
  <c r="AO161" i="8"/>
  <c r="AO160" i="8"/>
  <c r="AO159" i="8"/>
  <c r="AO158" i="8"/>
  <c r="AO157" i="8"/>
  <c r="AO156" i="8"/>
  <c r="AO155" i="8"/>
  <c r="AO154" i="8"/>
  <c r="AO153" i="8"/>
  <c r="AO152" i="8"/>
  <c r="AO151" i="8"/>
  <c r="AO150" i="8"/>
  <c r="AO147" i="8"/>
  <c r="AO146" i="8"/>
  <c r="AO145" i="8"/>
  <c r="AO144" i="8"/>
  <c r="AO143" i="8"/>
  <c r="AO142" i="8"/>
  <c r="AO141" i="8"/>
  <c r="AO140" i="8"/>
  <c r="AN138" i="8"/>
  <c r="AN135" i="8" s="1"/>
  <c r="AO191" i="7"/>
  <c r="AO190" i="7"/>
  <c r="AO189" i="7"/>
  <c r="AO188" i="7"/>
  <c r="AO187" i="7"/>
  <c r="AO186" i="7"/>
  <c r="AO183" i="7"/>
  <c r="AO182" i="7"/>
  <c r="AO181" i="7"/>
  <c r="AO180" i="7"/>
  <c r="AO179" i="7"/>
  <c r="AO178" i="7"/>
  <c r="AO177" i="7"/>
  <c r="AO176" i="7"/>
  <c r="AO173" i="7"/>
  <c r="AO172" i="7"/>
  <c r="AO169" i="7"/>
  <c r="AO168" i="7"/>
  <c r="AO167" i="7"/>
  <c r="AO163" i="7"/>
  <c r="AO162" i="7"/>
  <c r="AO161" i="7"/>
  <c r="AO160" i="7"/>
  <c r="AO159" i="7"/>
  <c r="AO158" i="7"/>
  <c r="AO157" i="7"/>
  <c r="AO156" i="7"/>
  <c r="AO155" i="7"/>
  <c r="AO154" i="7"/>
  <c r="AO153" i="7"/>
  <c r="AO152" i="7"/>
  <c r="AO151" i="7"/>
  <c r="AO150" i="7"/>
  <c r="AO147" i="7"/>
  <c r="AO146" i="7"/>
  <c r="AO145" i="7"/>
  <c r="AO144" i="7"/>
  <c r="AO143" i="7"/>
  <c r="AO142" i="7"/>
  <c r="AO141" i="7"/>
  <c r="AO140" i="7"/>
  <c r="AN138" i="7"/>
  <c r="AN135" i="7" s="1"/>
  <c r="AO191" i="20"/>
  <c r="AO190" i="20"/>
  <c r="AO189" i="20"/>
  <c r="AO188" i="20"/>
  <c r="AO187" i="20"/>
  <c r="AO186" i="20"/>
  <c r="AO183" i="20"/>
  <c r="AO182" i="20"/>
  <c r="AO181" i="20"/>
  <c r="AO180" i="20"/>
  <c r="AO179" i="20"/>
  <c r="AO178" i="20"/>
  <c r="AO177" i="20"/>
  <c r="AO176" i="20"/>
  <c r="AO173" i="20"/>
  <c r="AO172" i="20"/>
  <c r="AO169" i="20"/>
  <c r="AO168" i="20"/>
  <c r="AO167" i="20"/>
  <c r="AO166" i="20"/>
  <c r="AO163" i="20"/>
  <c r="AO162" i="20"/>
  <c r="AO161" i="20"/>
  <c r="AO159" i="20"/>
  <c r="AO158" i="20"/>
  <c r="AO157" i="20"/>
  <c r="AO156" i="20"/>
  <c r="AO155" i="20"/>
  <c r="AO154" i="20"/>
  <c r="AO153" i="20"/>
  <c r="AO151" i="20"/>
  <c r="AO150" i="20"/>
  <c r="AO147" i="20"/>
  <c r="AO146" i="20"/>
  <c r="AO145" i="20"/>
  <c r="AO144" i="20"/>
  <c r="AO143" i="20"/>
  <c r="AO141" i="20"/>
  <c r="AO140" i="20"/>
  <c r="AN138" i="20"/>
  <c r="AN135" i="20" s="1"/>
  <c r="AO191" i="6"/>
  <c r="AO190" i="6"/>
  <c r="AO189" i="6"/>
  <c r="AO188" i="6"/>
  <c r="AO187" i="6"/>
  <c r="AO186" i="6"/>
  <c r="AO183" i="6"/>
  <c r="AO182" i="6"/>
  <c r="AO181" i="6"/>
  <c r="AO180" i="6"/>
  <c r="AO179" i="6"/>
  <c r="AO178" i="6"/>
  <c r="AO177" i="6"/>
  <c r="AO176" i="6"/>
  <c r="AO173" i="6"/>
  <c r="AO172" i="6"/>
  <c r="AO169" i="6"/>
  <c r="AO168" i="6"/>
  <c r="AO167" i="6"/>
  <c r="AO163" i="6"/>
  <c r="AO162" i="6"/>
  <c r="AO161" i="6"/>
  <c r="AO160" i="6"/>
  <c r="AO159" i="6"/>
  <c r="AO158" i="6"/>
  <c r="AO157" i="6"/>
  <c r="AO156" i="6"/>
  <c r="AO155" i="6"/>
  <c r="AO154" i="6"/>
  <c r="AO153" i="6"/>
  <c r="AO152" i="6"/>
  <c r="AO151" i="6"/>
  <c r="AO150" i="6"/>
  <c r="AO147" i="6"/>
  <c r="AO146" i="6"/>
  <c r="AO145" i="6"/>
  <c r="AO144" i="6"/>
  <c r="AO143" i="6"/>
  <c r="AO142" i="6"/>
  <c r="AO141" i="6"/>
  <c r="AO140" i="6"/>
  <c r="AN138" i="6"/>
  <c r="AN135" i="6" s="1"/>
  <c r="AO191" i="5"/>
  <c r="AO190" i="5"/>
  <c r="AO189" i="5"/>
  <c r="AO188" i="5"/>
  <c r="AO187" i="5"/>
  <c r="AO186" i="5"/>
  <c r="AO183" i="5"/>
  <c r="AO182" i="5"/>
  <c r="AO181" i="5"/>
  <c r="AO180" i="5"/>
  <c r="AO179" i="5"/>
  <c r="AO178" i="5"/>
  <c r="AO177" i="5"/>
  <c r="AO176" i="5"/>
  <c r="AO173" i="5"/>
  <c r="AO172" i="5"/>
  <c r="AO169" i="5"/>
  <c r="AO168" i="5"/>
  <c r="AO167" i="5"/>
  <c r="AO166" i="5"/>
  <c r="AO163" i="5"/>
  <c r="AO162" i="5"/>
  <c r="AO161" i="5"/>
  <c r="AO159" i="5"/>
  <c r="AO158" i="5"/>
  <c r="AO157" i="5"/>
  <c r="AO156" i="5"/>
  <c r="AO155" i="5"/>
  <c r="AO154" i="5"/>
  <c r="AO153" i="5"/>
  <c r="AO151" i="5"/>
  <c r="AO150" i="5"/>
  <c r="AO147" i="5"/>
  <c r="AO146" i="5"/>
  <c r="AO145" i="5"/>
  <c r="AO144" i="5"/>
  <c r="AO143" i="5"/>
  <c r="AO142" i="5"/>
  <c r="AO141" i="5"/>
  <c r="AO140" i="5"/>
  <c r="AN138" i="5"/>
  <c r="AN135" i="5" s="1"/>
  <c r="AO191" i="4"/>
  <c r="AO190" i="4"/>
  <c r="AO189" i="4"/>
  <c r="AO188" i="4"/>
  <c r="AO187" i="4"/>
  <c r="AO186" i="4"/>
  <c r="AO183" i="4"/>
  <c r="AO182" i="4"/>
  <c r="AO181" i="4"/>
  <c r="AO180" i="4"/>
  <c r="AO179" i="4"/>
  <c r="AO177" i="4"/>
  <c r="AO176" i="4"/>
  <c r="AO173" i="4"/>
  <c r="AO172" i="4"/>
  <c r="AO169" i="4"/>
  <c r="AO168" i="4"/>
  <c r="AO167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47" i="4"/>
  <c r="AO146" i="4"/>
  <c r="AO145" i="4"/>
  <c r="AO144" i="4"/>
  <c r="AO143" i="4"/>
  <c r="AO142" i="4"/>
  <c r="AO141" i="4"/>
  <c r="AO140" i="4"/>
  <c r="AN138" i="4"/>
  <c r="AN135" i="4" s="1"/>
  <c r="AO191" i="3"/>
  <c r="AO190" i="3"/>
  <c r="AO189" i="3"/>
  <c r="AO188" i="3"/>
  <c r="AO187" i="3"/>
  <c r="AO186" i="3"/>
  <c r="AO183" i="3"/>
  <c r="AO182" i="3"/>
  <c r="AO181" i="3"/>
  <c r="AO180" i="3"/>
  <c r="AO179" i="3"/>
  <c r="AO178" i="3"/>
  <c r="AO177" i="3"/>
  <c r="AO176" i="3"/>
  <c r="AO173" i="3"/>
  <c r="AO172" i="3"/>
  <c r="AO169" i="3"/>
  <c r="AO168" i="3"/>
  <c r="AO167" i="3"/>
  <c r="AO166" i="3"/>
  <c r="AO163" i="3"/>
  <c r="AO162" i="3"/>
  <c r="AO161" i="3"/>
  <c r="AO159" i="3"/>
  <c r="AO158" i="3"/>
  <c r="AO157" i="3"/>
  <c r="AO156" i="3"/>
  <c r="AO155" i="3"/>
  <c r="AO154" i="3"/>
  <c r="AO153" i="3"/>
  <c r="AO151" i="3"/>
  <c r="AO150" i="3"/>
  <c r="AO147" i="3"/>
  <c r="AO146" i="3"/>
  <c r="AO145" i="3"/>
  <c r="AO144" i="3"/>
  <c r="AO143" i="3"/>
  <c r="AO141" i="3"/>
  <c r="AO140" i="3"/>
  <c r="AN138" i="3"/>
  <c r="AN135" i="3" s="1"/>
  <c r="AO191" i="15"/>
  <c r="AO190" i="15"/>
  <c r="AO189" i="15"/>
  <c r="AO188" i="15"/>
  <c r="AO187" i="15"/>
  <c r="AO186" i="15"/>
  <c r="AO183" i="15"/>
  <c r="AO182" i="15"/>
  <c r="AO181" i="15"/>
  <c r="AO180" i="15"/>
  <c r="AO179" i="15"/>
  <c r="AO177" i="15"/>
  <c r="AO176" i="15"/>
  <c r="AO173" i="15"/>
  <c r="AO172" i="15"/>
  <c r="AO169" i="15"/>
  <c r="AO168" i="15"/>
  <c r="AO167" i="15"/>
  <c r="AO163" i="15"/>
  <c r="AO162" i="15"/>
  <c r="AO161" i="15"/>
  <c r="AO160" i="15"/>
  <c r="AO159" i="15"/>
  <c r="AO158" i="15"/>
  <c r="AO157" i="15"/>
  <c r="AO156" i="15"/>
  <c r="AO155" i="15"/>
  <c r="AO154" i="15"/>
  <c r="AO153" i="15"/>
  <c r="AO152" i="15"/>
  <c r="AO151" i="15"/>
  <c r="AO150" i="15"/>
  <c r="AO147" i="15"/>
  <c r="AO146" i="15"/>
  <c r="AO145" i="15"/>
  <c r="AO144" i="15"/>
  <c r="AO143" i="15"/>
  <c r="AO142" i="15"/>
  <c r="AO141" i="15"/>
  <c r="AO140" i="15"/>
  <c r="AN138" i="15"/>
  <c r="AN135" i="15" s="1"/>
  <c r="AO191" i="16"/>
  <c r="AO190" i="16"/>
  <c r="AO189" i="16"/>
  <c r="AO188" i="16"/>
  <c r="AO187" i="16"/>
  <c r="AO186" i="16"/>
  <c r="AO183" i="16"/>
  <c r="AO182" i="16"/>
  <c r="AO181" i="16"/>
  <c r="AO180" i="16"/>
  <c r="AO179" i="16"/>
  <c r="AO178" i="16"/>
  <c r="AO177" i="16"/>
  <c r="AO176" i="16"/>
  <c r="AO173" i="16"/>
  <c r="AO172" i="16"/>
  <c r="AO169" i="16"/>
  <c r="AO168" i="16"/>
  <c r="AO167" i="16"/>
  <c r="AO166" i="16"/>
  <c r="AO163" i="16"/>
  <c r="AO162" i="16"/>
  <c r="AO161" i="16"/>
  <c r="AO160" i="16"/>
  <c r="AO159" i="16"/>
  <c r="AO158" i="16"/>
  <c r="AO157" i="16"/>
  <c r="AO156" i="16"/>
  <c r="AO155" i="16"/>
  <c r="AO154" i="16"/>
  <c r="AO153" i="16"/>
  <c r="AO151" i="16"/>
  <c r="AO150" i="16"/>
  <c r="AO147" i="16"/>
  <c r="AO146" i="16"/>
  <c r="AO145" i="16"/>
  <c r="AO144" i="16"/>
  <c r="AO143" i="16"/>
  <c r="AO142" i="16"/>
  <c r="AO141" i="16"/>
  <c r="AO140" i="16"/>
  <c r="AN138" i="16"/>
  <c r="AN135" i="16" s="1"/>
  <c r="AO189" i="14"/>
  <c r="AO187" i="14"/>
  <c r="AO167" i="14"/>
  <c r="AO163" i="14"/>
  <c r="AO159" i="14"/>
  <c r="AO151" i="14"/>
  <c r="AO150" i="14"/>
  <c r="AO147" i="14"/>
  <c r="AO145" i="14"/>
  <c r="AO141" i="14"/>
  <c r="AN138" i="14"/>
  <c r="AN135" i="14" s="1"/>
  <c r="AO191" i="13"/>
  <c r="AO190" i="13"/>
  <c r="AO189" i="13"/>
  <c r="AO188" i="13"/>
  <c r="AO187" i="13"/>
  <c r="AO186" i="13"/>
  <c r="AO183" i="13"/>
  <c r="AO182" i="13"/>
  <c r="AO181" i="13"/>
  <c r="AO180" i="13"/>
  <c r="AO178" i="13"/>
  <c r="AO177" i="13"/>
  <c r="AO176" i="13"/>
  <c r="AO173" i="13"/>
  <c r="AO172" i="13"/>
  <c r="AO169" i="13"/>
  <c r="AO168" i="13"/>
  <c r="AO167" i="13"/>
  <c r="AO166" i="13"/>
  <c r="AO163" i="13"/>
  <c r="AO162" i="13"/>
  <c r="AO161" i="13"/>
  <c r="AO159" i="13"/>
  <c r="AO158" i="13"/>
  <c r="AO156" i="13"/>
  <c r="AO155" i="13"/>
  <c r="AO154" i="13"/>
  <c r="AO151" i="13"/>
  <c r="AO150" i="13"/>
  <c r="AO147" i="13"/>
  <c r="AO146" i="13"/>
  <c r="AO144" i="13"/>
  <c r="AO143" i="13"/>
  <c r="AO141" i="13"/>
  <c r="AO140" i="13"/>
  <c r="AN138" i="13"/>
  <c r="AN135" i="13" s="1"/>
  <c r="AO191" i="12"/>
  <c r="AO190" i="12"/>
  <c r="AO189" i="12"/>
  <c r="AO188" i="12"/>
  <c r="AO187" i="12"/>
  <c r="AO186" i="12"/>
  <c r="AO183" i="12"/>
  <c r="AO182" i="12"/>
  <c r="AO180" i="12"/>
  <c r="AO179" i="12"/>
  <c r="AO177" i="12"/>
  <c r="AO176" i="12"/>
  <c r="AO173" i="12"/>
  <c r="AO172" i="12"/>
  <c r="AO169" i="12"/>
  <c r="AO168" i="12"/>
  <c r="AO163" i="12"/>
  <c r="AO162" i="12"/>
  <c r="AO161" i="12"/>
  <c r="AO160" i="12"/>
  <c r="AO158" i="12"/>
  <c r="AO157" i="12"/>
  <c r="AO156" i="12"/>
  <c r="AO155" i="12"/>
  <c r="AO154" i="12"/>
  <c r="AO153" i="12"/>
  <c r="AO152" i="12"/>
  <c r="AO151" i="12"/>
  <c r="AO150" i="12"/>
  <c r="AO147" i="12"/>
  <c r="AO146" i="12"/>
  <c r="AO145" i="12"/>
  <c r="AO144" i="12"/>
  <c r="AO143" i="12"/>
  <c r="AO142" i="12"/>
  <c r="AO141" i="12"/>
  <c r="AO140" i="12"/>
  <c r="AN138" i="12"/>
  <c r="AN135" i="12" s="1"/>
  <c r="AO126" i="13"/>
  <c r="AO125" i="13"/>
  <c r="AO124" i="13"/>
  <c r="AO123" i="13"/>
  <c r="AO122" i="13"/>
  <c r="AO121" i="13"/>
  <c r="AO120" i="13"/>
  <c r="AO119" i="13"/>
  <c r="AO118" i="13"/>
  <c r="AO117" i="13"/>
  <c r="AO116" i="13"/>
  <c r="AO115" i="13"/>
  <c r="AO114" i="13"/>
  <c r="AO113" i="13"/>
  <c r="AO112" i="13"/>
  <c r="AO111" i="13"/>
  <c r="AO110" i="13"/>
  <c r="AO109" i="13"/>
  <c r="AO104" i="13"/>
  <c r="AO103" i="13"/>
  <c r="AO102" i="13"/>
  <c r="AO101" i="13"/>
  <c r="AO100" i="13"/>
  <c r="AO99" i="13"/>
  <c r="AO98" i="13"/>
  <c r="AO97" i="13"/>
  <c r="AO95" i="13"/>
  <c r="AO94" i="13"/>
  <c r="AO93" i="13"/>
  <c r="AO92" i="13"/>
  <c r="AO91" i="13"/>
  <c r="AO90" i="13"/>
  <c r="AO89" i="13"/>
  <c r="AO88" i="13"/>
  <c r="AO87" i="13"/>
  <c r="AO86" i="13"/>
  <c r="AO85" i="13"/>
  <c r="AO84" i="13"/>
  <c r="AO83" i="13"/>
  <c r="AN81" i="13"/>
  <c r="AN78" i="13" s="1"/>
  <c r="AO126" i="12"/>
  <c r="AO125" i="12"/>
  <c r="AO124" i="12"/>
  <c r="AO123" i="12"/>
  <c r="AO122" i="12"/>
  <c r="AO120" i="12"/>
  <c r="AO119" i="12"/>
  <c r="AO118" i="12"/>
  <c r="AO117" i="12"/>
  <c r="AO116" i="12"/>
  <c r="AO115" i="12"/>
  <c r="AO114" i="12"/>
  <c r="AO113" i="12"/>
  <c r="AO112" i="12"/>
  <c r="AO111" i="12"/>
  <c r="AO110" i="12"/>
  <c r="AO109" i="12"/>
  <c r="AO104" i="12"/>
  <c r="AO103" i="12"/>
  <c r="AO101" i="12"/>
  <c r="AO100" i="12"/>
  <c r="AO99" i="12"/>
  <c r="AO98" i="12"/>
  <c r="AO97" i="12"/>
  <c r="AO96" i="12"/>
  <c r="AO95" i="12"/>
  <c r="AO94" i="12"/>
  <c r="AO93" i="12"/>
  <c r="AO92" i="12"/>
  <c r="AO91" i="12"/>
  <c r="AO88" i="12"/>
  <c r="AO87" i="12"/>
  <c r="AO86" i="12"/>
  <c r="AO85" i="12"/>
  <c r="AO84" i="12"/>
  <c r="AN81" i="12"/>
  <c r="AN78" i="12" s="1"/>
  <c r="AO125" i="11"/>
  <c r="AO124" i="11"/>
  <c r="AO123" i="11"/>
  <c r="AO122" i="11"/>
  <c r="AO121" i="11"/>
  <c r="AO120" i="11"/>
  <c r="AO119" i="11"/>
  <c r="AO117" i="11"/>
  <c r="AO116" i="11"/>
  <c r="AO115" i="11"/>
  <c r="AO114" i="11"/>
  <c r="AO113" i="11"/>
  <c r="AO112" i="11"/>
  <c r="AO111" i="11"/>
  <c r="AO110" i="11"/>
  <c r="AO109" i="11"/>
  <c r="AO104" i="11"/>
  <c r="AO103" i="11"/>
  <c r="AO102" i="11"/>
  <c r="AO101" i="11"/>
  <c r="AO100" i="11"/>
  <c r="AO99" i="11"/>
  <c r="AO98" i="11"/>
  <c r="AO97" i="11"/>
  <c r="AO96" i="11"/>
  <c r="AO95" i="11"/>
  <c r="AO94" i="11"/>
  <c r="AO93" i="11"/>
  <c r="AO92" i="11"/>
  <c r="AO90" i="11"/>
  <c r="AO89" i="11"/>
  <c r="AO88" i="11"/>
  <c r="AO87" i="11"/>
  <c r="AO86" i="11"/>
  <c r="AO85" i="11"/>
  <c r="AO83" i="11"/>
  <c r="AN81" i="11"/>
  <c r="AN78" i="11" s="1"/>
  <c r="AO126" i="10"/>
  <c r="AO125" i="10"/>
  <c r="AO124" i="10"/>
  <c r="AO123" i="10"/>
  <c r="AO122" i="10"/>
  <c r="AO121" i="10"/>
  <c r="AO119" i="10"/>
  <c r="AO118" i="10"/>
  <c r="AO117" i="10"/>
  <c r="AO116" i="10"/>
  <c r="AO115" i="10"/>
  <c r="AO114" i="10"/>
  <c r="AO113" i="10"/>
  <c r="AO112" i="10"/>
  <c r="AO111" i="10"/>
  <c r="AO110" i="10"/>
  <c r="AO109" i="10"/>
  <c r="AO104" i="10"/>
  <c r="AO103" i="10"/>
  <c r="AO102" i="10"/>
  <c r="AO101" i="10"/>
  <c r="AO100" i="10"/>
  <c r="AO99" i="10"/>
  <c r="AO98" i="10"/>
  <c r="AO97" i="10"/>
  <c r="AO96" i="10"/>
  <c r="AO95" i="10"/>
  <c r="AO94" i="10"/>
  <c r="AO93" i="10"/>
  <c r="AO92" i="10"/>
  <c r="AO91" i="10"/>
  <c r="AO88" i="10"/>
  <c r="AO87" i="10"/>
  <c r="AO86" i="10"/>
  <c r="AO85" i="10"/>
  <c r="AO84" i="10"/>
  <c r="AO83" i="10"/>
  <c r="AN13" i="10"/>
  <c r="AN81" i="10"/>
  <c r="AN78" i="10" s="1"/>
  <c r="AO126" i="9"/>
  <c r="AO125" i="9"/>
  <c r="AO123" i="9"/>
  <c r="AO122" i="9"/>
  <c r="AO121" i="9"/>
  <c r="AO120" i="9"/>
  <c r="AO119" i="9"/>
  <c r="AO118" i="9"/>
  <c r="AO117" i="9"/>
  <c r="AO116" i="9"/>
  <c r="AO115" i="9"/>
  <c r="AO114" i="9"/>
  <c r="AO113" i="9"/>
  <c r="AO112" i="9"/>
  <c r="AO111" i="9"/>
  <c r="AO110" i="9"/>
  <c r="AO109" i="9"/>
  <c r="AO104" i="9"/>
  <c r="AO103" i="9"/>
  <c r="AO102" i="9"/>
  <c r="AO101" i="9"/>
  <c r="AO100" i="9"/>
  <c r="AO99" i="9"/>
  <c r="AO98" i="9"/>
  <c r="AO97" i="9"/>
  <c r="AO95" i="9"/>
  <c r="AO94" i="9"/>
  <c r="AO93" i="9"/>
  <c r="AO92" i="9"/>
  <c r="AO91" i="9"/>
  <c r="AO90" i="9"/>
  <c r="AO89" i="9"/>
  <c r="AO88" i="9"/>
  <c r="AO87" i="9"/>
  <c r="AO86" i="9"/>
  <c r="AO85" i="9"/>
  <c r="AN81" i="9"/>
  <c r="AN78" i="9" s="1"/>
  <c r="AO126" i="17"/>
  <c r="AO125" i="17"/>
  <c r="AO124" i="17"/>
  <c r="AO123" i="17"/>
  <c r="AO122" i="17"/>
  <c r="AO120" i="17"/>
  <c r="AO119" i="17"/>
  <c r="AO118" i="17"/>
  <c r="AO117" i="17"/>
  <c r="AO116" i="17"/>
  <c r="AO115" i="17"/>
  <c r="AO114" i="17"/>
  <c r="AO113" i="17"/>
  <c r="AO112" i="17"/>
  <c r="AO111" i="17"/>
  <c r="AO110" i="17"/>
  <c r="AO109" i="17"/>
  <c r="AO103" i="17"/>
  <c r="AO101" i="17"/>
  <c r="AO100" i="17"/>
  <c r="AO99" i="17"/>
  <c r="AO98" i="17"/>
  <c r="AO97" i="17"/>
  <c r="AO96" i="17"/>
  <c r="AO95" i="17"/>
  <c r="AO94" i="17"/>
  <c r="AO93" i="17"/>
  <c r="AO92" i="17"/>
  <c r="AO91" i="17"/>
  <c r="AO90" i="17"/>
  <c r="AO89" i="17"/>
  <c r="AO88" i="17"/>
  <c r="AO87" i="17"/>
  <c r="AO86" i="17"/>
  <c r="AO85" i="17"/>
  <c r="AO84" i="17"/>
  <c r="AN81" i="17"/>
  <c r="AN78" i="17" s="1"/>
  <c r="AO126" i="8"/>
  <c r="AO125" i="8"/>
  <c r="AO124" i="8"/>
  <c r="AO123" i="8"/>
  <c r="AO122" i="8"/>
  <c r="AO121" i="8"/>
  <c r="AO120" i="8"/>
  <c r="AO119" i="8"/>
  <c r="AO118" i="8"/>
  <c r="AO117" i="8"/>
  <c r="AO116" i="8"/>
  <c r="AO115" i="8"/>
  <c r="AO114" i="8"/>
  <c r="AO113" i="8"/>
  <c r="AO112" i="8"/>
  <c r="AO111" i="8"/>
  <c r="AO110" i="8"/>
  <c r="AO109" i="8"/>
  <c r="AO104" i="8"/>
  <c r="AO103" i="8"/>
  <c r="AO102" i="8"/>
  <c r="AO101" i="8"/>
  <c r="AO100" i="8"/>
  <c r="AO99" i="8"/>
  <c r="AO98" i="8"/>
  <c r="AO97" i="8"/>
  <c r="AO96" i="8"/>
  <c r="AO95" i="8"/>
  <c r="AO94" i="8"/>
  <c r="AO93" i="8"/>
  <c r="AO92" i="8"/>
  <c r="AO91" i="8"/>
  <c r="AO90" i="8"/>
  <c r="AO89" i="8"/>
  <c r="AO88" i="8"/>
  <c r="AO87" i="8"/>
  <c r="AO86" i="8"/>
  <c r="AO85" i="8"/>
  <c r="AO84" i="8"/>
  <c r="AO83" i="8"/>
  <c r="AN81" i="8"/>
  <c r="AN78" i="8" s="1"/>
  <c r="AO126" i="7"/>
  <c r="AO125" i="7"/>
  <c r="AO124" i="7"/>
  <c r="AO123" i="7"/>
  <c r="AO122" i="7"/>
  <c r="AO121" i="7"/>
  <c r="AO119" i="7"/>
  <c r="AO118" i="7"/>
  <c r="AO117" i="7"/>
  <c r="AO116" i="7"/>
  <c r="AO115" i="7"/>
  <c r="AO114" i="7"/>
  <c r="AO113" i="7"/>
  <c r="AO111" i="7"/>
  <c r="AO110" i="7"/>
  <c r="AO109" i="7"/>
  <c r="AO104" i="7"/>
  <c r="AO103" i="7"/>
  <c r="AO102" i="7"/>
  <c r="AO101" i="7"/>
  <c r="AO100" i="7"/>
  <c r="AO99" i="7"/>
  <c r="AO98" i="7"/>
  <c r="AO97" i="7"/>
  <c r="AO96" i="7"/>
  <c r="AO95" i="7"/>
  <c r="AO93" i="7"/>
  <c r="AO91" i="7"/>
  <c r="AO90" i="7"/>
  <c r="AO89" i="7"/>
  <c r="AO88" i="7"/>
  <c r="AO87" i="7"/>
  <c r="AO86" i="7"/>
  <c r="AO85" i="7"/>
  <c r="AO83" i="7"/>
  <c r="AN81" i="7"/>
  <c r="AN78" i="7" s="1"/>
  <c r="AO126" i="20"/>
  <c r="AO125" i="20"/>
  <c r="AO123" i="20"/>
  <c r="AO121" i="20"/>
  <c r="AO120" i="20"/>
  <c r="AO119" i="20"/>
  <c r="AO118" i="20"/>
  <c r="AO117" i="20"/>
  <c r="AO116" i="20"/>
  <c r="AO115" i="20"/>
  <c r="AO114" i="20"/>
  <c r="AO113" i="20"/>
  <c r="AO112" i="20"/>
  <c r="AO111" i="20"/>
  <c r="AO110" i="20"/>
  <c r="AO109" i="20"/>
  <c r="AO101" i="20"/>
  <c r="AO100" i="20"/>
  <c r="AO99" i="20"/>
  <c r="AO98" i="20"/>
  <c r="AO97" i="20"/>
  <c r="AO96" i="20"/>
  <c r="AO95" i="20"/>
  <c r="AO94" i="20"/>
  <c r="AO93" i="20"/>
  <c r="AO92" i="20"/>
  <c r="AO91" i="20"/>
  <c r="AO90" i="20"/>
  <c r="AO89" i="20"/>
  <c r="AO87" i="20"/>
  <c r="AO85" i="20"/>
  <c r="AO83" i="20"/>
  <c r="AN81" i="20"/>
  <c r="AN78" i="20" s="1"/>
  <c r="AO126" i="6"/>
  <c r="AO125" i="6"/>
  <c r="AO124" i="6"/>
  <c r="AO123" i="6"/>
  <c r="AO122" i="6"/>
  <c r="AO121" i="6"/>
  <c r="AO119" i="6"/>
  <c r="AO117" i="6"/>
  <c r="AO116" i="6"/>
  <c r="AO115" i="6"/>
  <c r="AO114" i="6"/>
  <c r="AO113" i="6"/>
  <c r="AO112" i="6"/>
  <c r="AO111" i="6"/>
  <c r="AO110" i="6"/>
  <c r="AO109" i="6"/>
  <c r="AO103" i="6"/>
  <c r="AO101" i="6"/>
  <c r="AO99" i="6"/>
  <c r="AO97" i="6"/>
  <c r="AO96" i="6"/>
  <c r="AO95" i="6"/>
  <c r="AO94" i="6"/>
  <c r="AO93" i="6"/>
  <c r="AO92" i="6"/>
  <c r="AO91" i="6"/>
  <c r="AO88" i="6"/>
  <c r="AO87" i="6"/>
  <c r="AO86" i="6"/>
  <c r="AO85" i="6"/>
  <c r="AO83" i="6"/>
  <c r="AN81" i="6"/>
  <c r="AN78" i="6" s="1"/>
  <c r="AO126" i="5"/>
  <c r="AO125" i="5"/>
  <c r="AO124" i="5"/>
  <c r="AO123" i="5"/>
  <c r="AO122" i="5"/>
  <c r="AO121" i="5"/>
  <c r="AO120" i="5"/>
  <c r="AO119" i="5"/>
  <c r="AO118" i="5"/>
  <c r="AO117" i="5"/>
  <c r="AO115" i="5"/>
  <c r="AO113" i="5"/>
  <c r="AO112" i="5"/>
  <c r="AO111" i="5"/>
  <c r="AO110" i="5"/>
  <c r="AO109" i="5"/>
  <c r="AO104" i="5"/>
  <c r="AO103" i="5"/>
  <c r="AO102" i="5"/>
  <c r="AO101" i="5"/>
  <c r="AO100" i="5"/>
  <c r="AO99" i="5"/>
  <c r="AO98" i="5"/>
  <c r="AO97" i="5"/>
  <c r="AO95" i="5"/>
  <c r="AO93" i="5"/>
  <c r="AO92" i="5"/>
  <c r="AO90" i="5"/>
  <c r="AO89" i="5"/>
  <c r="AO88" i="5"/>
  <c r="AO87" i="5"/>
  <c r="AO86" i="5"/>
  <c r="AO85" i="5"/>
  <c r="AO84" i="5"/>
  <c r="AO83" i="5"/>
  <c r="AN81" i="5"/>
  <c r="AN78" i="5" s="1"/>
  <c r="AO125" i="4"/>
  <c r="AO124" i="4"/>
  <c r="AO123" i="4"/>
  <c r="AO122" i="4"/>
  <c r="AO121" i="4"/>
  <c r="AO120" i="4"/>
  <c r="AO119" i="4"/>
  <c r="AO118" i="4"/>
  <c r="AO117" i="4"/>
  <c r="AO116" i="4"/>
  <c r="AO115" i="4"/>
  <c r="AO113" i="4"/>
  <c r="AO111" i="4"/>
  <c r="AO109" i="4"/>
  <c r="AO104" i="4"/>
  <c r="AO102" i="4"/>
  <c r="AO101" i="4"/>
  <c r="AO100" i="4"/>
  <c r="AO99" i="4"/>
  <c r="AN31" i="4"/>
  <c r="AO97" i="4"/>
  <c r="AO96" i="4"/>
  <c r="AO95" i="4"/>
  <c r="AO93" i="4"/>
  <c r="AO91" i="4"/>
  <c r="AO88" i="4"/>
  <c r="AO87" i="4"/>
  <c r="AO86" i="4"/>
  <c r="AO85" i="4"/>
  <c r="AO84" i="4"/>
  <c r="AO83" i="4"/>
  <c r="AN81" i="4"/>
  <c r="AN78" i="4" s="1"/>
  <c r="AO126" i="3"/>
  <c r="AO125" i="3"/>
  <c r="AO123" i="3"/>
  <c r="AO121" i="3"/>
  <c r="AO120" i="3"/>
  <c r="AO119" i="3"/>
  <c r="AO118" i="3"/>
  <c r="AO117" i="3"/>
  <c r="AO116" i="3"/>
  <c r="AO115" i="3"/>
  <c r="AO114" i="3"/>
  <c r="AO113" i="3"/>
  <c r="AO111" i="3"/>
  <c r="AO110" i="3"/>
  <c r="AO109" i="3"/>
  <c r="AO103" i="3"/>
  <c r="AO101" i="3"/>
  <c r="AO100" i="3"/>
  <c r="AO99" i="3"/>
  <c r="AO98" i="3"/>
  <c r="AO97" i="3"/>
  <c r="AO95" i="3"/>
  <c r="AO94" i="3"/>
  <c r="AO93" i="3"/>
  <c r="AO92" i="3"/>
  <c r="AO91" i="3"/>
  <c r="AO90" i="3"/>
  <c r="AO89" i="3"/>
  <c r="AO87" i="3"/>
  <c r="AO85" i="3"/>
  <c r="AO84" i="3"/>
  <c r="AN81" i="3"/>
  <c r="AN78" i="3" s="1"/>
  <c r="AO126" i="15"/>
  <c r="AO125" i="15"/>
  <c r="AO124" i="15"/>
  <c r="AO123" i="15"/>
  <c r="AO122" i="15"/>
  <c r="AO121" i="15"/>
  <c r="AO119" i="15"/>
  <c r="AO118" i="15"/>
  <c r="AO117" i="15"/>
  <c r="AO116" i="15"/>
  <c r="AO115" i="15"/>
  <c r="AO114" i="15"/>
  <c r="AO113" i="15"/>
  <c r="AO112" i="15"/>
  <c r="AO111" i="15"/>
  <c r="AO110" i="15"/>
  <c r="AO109" i="15"/>
  <c r="AO104" i="15"/>
  <c r="AO103" i="15"/>
  <c r="AO101" i="15"/>
  <c r="AO99" i="15"/>
  <c r="AO98" i="15"/>
  <c r="AO97" i="15"/>
  <c r="AO96" i="15"/>
  <c r="AO95" i="15"/>
  <c r="AO94" i="15"/>
  <c r="AO93" i="15"/>
  <c r="AO92" i="15"/>
  <c r="AO91" i="15"/>
  <c r="AO90" i="15"/>
  <c r="AO89" i="15"/>
  <c r="AO88" i="15"/>
  <c r="AO87" i="15"/>
  <c r="AO86" i="15"/>
  <c r="AO85" i="15"/>
  <c r="AN81" i="15"/>
  <c r="AN78" i="15" s="1"/>
  <c r="AO126" i="16"/>
  <c r="AO125" i="16"/>
  <c r="AO124" i="16"/>
  <c r="AO123" i="16"/>
  <c r="AO122" i="16"/>
  <c r="AO121" i="16"/>
  <c r="AO120" i="16"/>
  <c r="AO119" i="16"/>
  <c r="AO118" i="16"/>
  <c r="AO117" i="16"/>
  <c r="AO115" i="16"/>
  <c r="AO114" i="16"/>
  <c r="AO113" i="16"/>
  <c r="AO112" i="16"/>
  <c r="AO111" i="16"/>
  <c r="AO110" i="16"/>
  <c r="AO109" i="16"/>
  <c r="AO104" i="16"/>
  <c r="AO103" i="16"/>
  <c r="AO102" i="16"/>
  <c r="AO101" i="16"/>
  <c r="AO100" i="16"/>
  <c r="AO99" i="16"/>
  <c r="AO98" i="16"/>
  <c r="AO97" i="16"/>
  <c r="AO95" i="16"/>
  <c r="AO94" i="16"/>
  <c r="AO93" i="16"/>
  <c r="AO92" i="16"/>
  <c r="AO91" i="16"/>
  <c r="AO90" i="16"/>
  <c r="AO88" i="16"/>
  <c r="AO87" i="16"/>
  <c r="AO86" i="16"/>
  <c r="AO85" i="16"/>
  <c r="AO84" i="16"/>
  <c r="AO83" i="16"/>
  <c r="AN81" i="16"/>
  <c r="AN78" i="16" s="1"/>
  <c r="AO124" i="14"/>
  <c r="AO115" i="14"/>
  <c r="AO104" i="14"/>
  <c r="AN31" i="14"/>
  <c r="AO84" i="14"/>
  <c r="AN81" i="14"/>
  <c r="AN78" i="14" s="1"/>
  <c r="A66" i="19"/>
  <c r="AL191" i="2"/>
  <c r="AL69" i="2" s="1"/>
  <c r="AL190" i="2"/>
  <c r="AL68" i="2" s="1"/>
  <c r="AL189" i="2"/>
  <c r="AL188" i="2"/>
  <c r="AL187" i="2"/>
  <c r="AL186" i="2"/>
  <c r="AL183" i="2"/>
  <c r="AL182" i="2"/>
  <c r="AL181" i="2"/>
  <c r="AL180" i="2"/>
  <c r="AL179" i="2"/>
  <c r="AL178" i="2"/>
  <c r="AL177" i="2"/>
  <c r="AL176" i="2"/>
  <c r="AL173" i="2"/>
  <c r="AL172" i="2"/>
  <c r="AL169" i="2"/>
  <c r="AL168" i="2"/>
  <c r="AL167" i="2"/>
  <c r="AL166" i="2"/>
  <c r="AL163" i="2"/>
  <c r="AL162" i="2"/>
  <c r="AL161" i="2"/>
  <c r="AL160" i="2"/>
  <c r="AL159" i="2"/>
  <c r="AL158" i="2"/>
  <c r="AL157" i="2"/>
  <c r="AL156" i="2"/>
  <c r="AL155" i="2"/>
  <c r="AL154" i="2"/>
  <c r="AL153" i="2"/>
  <c r="AL152" i="2"/>
  <c r="AL151" i="2"/>
  <c r="AL150" i="2"/>
  <c r="AL147" i="2"/>
  <c r="AL146" i="2"/>
  <c r="AL145" i="2"/>
  <c r="AL144" i="2"/>
  <c r="AL143" i="2"/>
  <c r="AL142" i="2"/>
  <c r="AL141" i="2"/>
  <c r="AL140" i="2"/>
  <c r="AL139" i="2"/>
  <c r="AL138" i="2"/>
  <c r="AL126" i="2"/>
  <c r="AL125" i="2"/>
  <c r="AL124" i="2"/>
  <c r="AL123" i="2"/>
  <c r="AL120" i="2"/>
  <c r="AL119" i="2"/>
  <c r="AL118" i="2"/>
  <c r="AL117" i="2"/>
  <c r="AL116" i="2"/>
  <c r="AL115" i="2"/>
  <c r="AL114" i="2"/>
  <c r="AL113" i="2"/>
  <c r="AL112" i="2"/>
  <c r="AL111" i="2"/>
  <c r="AL110" i="2"/>
  <c r="AL109" i="2"/>
  <c r="AL104" i="2"/>
  <c r="AL103" i="2"/>
  <c r="AL102" i="2"/>
  <c r="AL101" i="2"/>
  <c r="AL100" i="2"/>
  <c r="AL99" i="2"/>
  <c r="AL98" i="2"/>
  <c r="AL97" i="2"/>
  <c r="AL96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AL83" i="2"/>
  <c r="AL82" i="2"/>
  <c r="AL81" i="2"/>
  <c r="AK101" i="18"/>
  <c r="AK100" i="18"/>
  <c r="AK103" i="18"/>
  <c r="AK102" i="18"/>
  <c r="AK105" i="18"/>
  <c r="AK104" i="18"/>
  <c r="AK107" i="18"/>
  <c r="AK106" i="18"/>
  <c r="AK109" i="18"/>
  <c r="AK108" i="18"/>
  <c r="AK111" i="18"/>
  <c r="AK110" i="18"/>
  <c r="AK113" i="18"/>
  <c r="AK112" i="18"/>
  <c r="AK115" i="18"/>
  <c r="AK114" i="18"/>
  <c r="AK117" i="18"/>
  <c r="AK116" i="18"/>
  <c r="AK119" i="18"/>
  <c r="AK118" i="18"/>
  <c r="AK121" i="18"/>
  <c r="AK120" i="18"/>
  <c r="AK123" i="18"/>
  <c r="AK122" i="18"/>
  <c r="AK125" i="18"/>
  <c r="AK124" i="18"/>
  <c r="AK127" i="18"/>
  <c r="AK126" i="18"/>
  <c r="AK129" i="18"/>
  <c r="AK128" i="18"/>
  <c r="AK99" i="18"/>
  <c r="AK98" i="18"/>
  <c r="AK58" i="18"/>
  <c r="AK57" i="18"/>
  <c r="AK60" i="18"/>
  <c r="AK59" i="18"/>
  <c r="AK62" i="18"/>
  <c r="AK61" i="18"/>
  <c r="AK64" i="18"/>
  <c r="AK63" i="18"/>
  <c r="AK66" i="18"/>
  <c r="AK65" i="18"/>
  <c r="AK68" i="18"/>
  <c r="AK67" i="18"/>
  <c r="AK70" i="18"/>
  <c r="AK69" i="18"/>
  <c r="AK72" i="18"/>
  <c r="AK71" i="18"/>
  <c r="AK74" i="18"/>
  <c r="AK73" i="18"/>
  <c r="AK76" i="18"/>
  <c r="AK75" i="18"/>
  <c r="AK78" i="18"/>
  <c r="AK77" i="18"/>
  <c r="AK80" i="18"/>
  <c r="AK79" i="18"/>
  <c r="AK82" i="18"/>
  <c r="AK81" i="18"/>
  <c r="AK84" i="18"/>
  <c r="AK83" i="18"/>
  <c r="AK86" i="18"/>
  <c r="AK85" i="18"/>
  <c r="AK56" i="18"/>
  <c r="AK55" i="18"/>
  <c r="AL67" i="13"/>
  <c r="AL66" i="13"/>
  <c r="AL65" i="13"/>
  <c r="AL64" i="13"/>
  <c r="AL61" i="13"/>
  <c r="AL60" i="13"/>
  <c r="AL59" i="13"/>
  <c r="AL58" i="13"/>
  <c r="AL57" i="13"/>
  <c r="AL56" i="13"/>
  <c r="AL55" i="13"/>
  <c r="AL54" i="13"/>
  <c r="AL51" i="13"/>
  <c r="AL50" i="13"/>
  <c r="AL47" i="13"/>
  <c r="AL46" i="13"/>
  <c r="AL45" i="13"/>
  <c r="AL44" i="13"/>
  <c r="AL37" i="13"/>
  <c r="AL36" i="13"/>
  <c r="AL35" i="13"/>
  <c r="AL34" i="13"/>
  <c r="AL33" i="13"/>
  <c r="AL32" i="13"/>
  <c r="AL31" i="13"/>
  <c r="AL30" i="13"/>
  <c r="AL29" i="13"/>
  <c r="AL28" i="13"/>
  <c r="AL27" i="13"/>
  <c r="AL26" i="13"/>
  <c r="AL25" i="13"/>
  <c r="AL24" i="13"/>
  <c r="AL21" i="13"/>
  <c r="AL20" i="13"/>
  <c r="AL19" i="13"/>
  <c r="AL18" i="13"/>
  <c r="AL17" i="13"/>
  <c r="AL16" i="13"/>
  <c r="AL15" i="13"/>
  <c r="AL14" i="13"/>
  <c r="AL13" i="13"/>
  <c r="AL12" i="13"/>
  <c r="AL67" i="12"/>
  <c r="AL66" i="12"/>
  <c r="AL65" i="12"/>
  <c r="AL64" i="12"/>
  <c r="AL61" i="12"/>
  <c r="AL60" i="12"/>
  <c r="AL59" i="12"/>
  <c r="AL58" i="12"/>
  <c r="AL57" i="12"/>
  <c r="AL56" i="12"/>
  <c r="AL55" i="12"/>
  <c r="AL54" i="12"/>
  <c r="AL51" i="12"/>
  <c r="AL50" i="12"/>
  <c r="AL47" i="12"/>
  <c r="AL46" i="12"/>
  <c r="AL45" i="12"/>
  <c r="AL44" i="12"/>
  <c r="AL37" i="12"/>
  <c r="AL36" i="12"/>
  <c r="AL35" i="12"/>
  <c r="AL34" i="12"/>
  <c r="AL33" i="12"/>
  <c r="AL32" i="12"/>
  <c r="AL31" i="12"/>
  <c r="AL30" i="12"/>
  <c r="AL29" i="12"/>
  <c r="AL28" i="12"/>
  <c r="AL27" i="12"/>
  <c r="AL26" i="12"/>
  <c r="AL25" i="12"/>
  <c r="AL24" i="12"/>
  <c r="AL21" i="12"/>
  <c r="AL20" i="12"/>
  <c r="AL19" i="12"/>
  <c r="AL18" i="12"/>
  <c r="AL17" i="12"/>
  <c r="AL16" i="12"/>
  <c r="AL15" i="12"/>
  <c r="AL14" i="12"/>
  <c r="AL13" i="12"/>
  <c r="AL12" i="12"/>
  <c r="AL67" i="11"/>
  <c r="AL66" i="11"/>
  <c r="AL65" i="11"/>
  <c r="AL64" i="11"/>
  <c r="AL61" i="11"/>
  <c r="AL60" i="11"/>
  <c r="AL59" i="11"/>
  <c r="AL58" i="11"/>
  <c r="AL57" i="11"/>
  <c r="AL56" i="11"/>
  <c r="AL55" i="11"/>
  <c r="AL54" i="11"/>
  <c r="AL51" i="11"/>
  <c r="AL50" i="11"/>
  <c r="AL47" i="11"/>
  <c r="AL46" i="11"/>
  <c r="AL45" i="11"/>
  <c r="AL44" i="11"/>
  <c r="AL37" i="11"/>
  <c r="AL36" i="11"/>
  <c r="AL35" i="11"/>
  <c r="AL34" i="11"/>
  <c r="AL33" i="11"/>
  <c r="AL32" i="11"/>
  <c r="AL31" i="11"/>
  <c r="AL30" i="11"/>
  <c r="AL29" i="11"/>
  <c r="AL28" i="11"/>
  <c r="AL27" i="11"/>
  <c r="AL26" i="11"/>
  <c r="AL25" i="11"/>
  <c r="AL24" i="11"/>
  <c r="AL21" i="11"/>
  <c r="AL20" i="11"/>
  <c r="AL19" i="11"/>
  <c r="AL18" i="11"/>
  <c r="AL17" i="11"/>
  <c r="AL16" i="11"/>
  <c r="AL15" i="11"/>
  <c r="AL14" i="11"/>
  <c r="AL13" i="11"/>
  <c r="AL12" i="11"/>
  <c r="AL67" i="10"/>
  <c r="AL66" i="10"/>
  <c r="AL65" i="10"/>
  <c r="AL64" i="10"/>
  <c r="AL61" i="10"/>
  <c r="AL60" i="10"/>
  <c r="AL59" i="10"/>
  <c r="AL58" i="10"/>
  <c r="AL57" i="10"/>
  <c r="AL56" i="10"/>
  <c r="AL55" i="10"/>
  <c r="AL54" i="10"/>
  <c r="AL51" i="10"/>
  <c r="AL50" i="10"/>
  <c r="AL47" i="10"/>
  <c r="AL46" i="10"/>
  <c r="AL45" i="10"/>
  <c r="AL44" i="10"/>
  <c r="AL37" i="10"/>
  <c r="AL36" i="10"/>
  <c r="AL35" i="10"/>
  <c r="AL34" i="10"/>
  <c r="AL33" i="10"/>
  <c r="AL32" i="10"/>
  <c r="AL31" i="10"/>
  <c r="AL30" i="10"/>
  <c r="AL29" i="10"/>
  <c r="AL28" i="10"/>
  <c r="AL27" i="10"/>
  <c r="AL26" i="10"/>
  <c r="AL25" i="10"/>
  <c r="AL24" i="10"/>
  <c r="AL21" i="10"/>
  <c r="AL20" i="10"/>
  <c r="AL19" i="10"/>
  <c r="AL18" i="10"/>
  <c r="AL17" i="10"/>
  <c r="AL16" i="10"/>
  <c r="AL15" i="10"/>
  <c r="AL14" i="10"/>
  <c r="AL13" i="10"/>
  <c r="AL12" i="10"/>
  <c r="AL67" i="9"/>
  <c r="AL66" i="9"/>
  <c r="AL65" i="9"/>
  <c r="AL64" i="9"/>
  <c r="AL61" i="9"/>
  <c r="AL60" i="9"/>
  <c r="AL59" i="9"/>
  <c r="AL58" i="9"/>
  <c r="AL57" i="9"/>
  <c r="AL56" i="9"/>
  <c r="AL55" i="9"/>
  <c r="AL54" i="9"/>
  <c r="AL51" i="9"/>
  <c r="AL50" i="9"/>
  <c r="AL47" i="9"/>
  <c r="AL46" i="9"/>
  <c r="AL45" i="9"/>
  <c r="AL44" i="9"/>
  <c r="AL37" i="9"/>
  <c r="AL36" i="9"/>
  <c r="AL35" i="9"/>
  <c r="AL34" i="9"/>
  <c r="AL33" i="9"/>
  <c r="AL32" i="9"/>
  <c r="AL31" i="9"/>
  <c r="AL30" i="9"/>
  <c r="AL29" i="9"/>
  <c r="AL28" i="9"/>
  <c r="AL27" i="9"/>
  <c r="AL26" i="9"/>
  <c r="AL25" i="9"/>
  <c r="AL24" i="9"/>
  <c r="AL21" i="9"/>
  <c r="AL20" i="9"/>
  <c r="AL19" i="9"/>
  <c r="AL18" i="9"/>
  <c r="AL17" i="9"/>
  <c r="AL16" i="9"/>
  <c r="AL15" i="9"/>
  <c r="AL14" i="9"/>
  <c r="AL13" i="9"/>
  <c r="AL12" i="9"/>
  <c r="AL67" i="17"/>
  <c r="AL66" i="17"/>
  <c r="AL65" i="17"/>
  <c r="AL64" i="17"/>
  <c r="AL61" i="17"/>
  <c r="AL60" i="17"/>
  <c r="AL59" i="17"/>
  <c r="AL58" i="17"/>
  <c r="AL57" i="17"/>
  <c r="AL56" i="17"/>
  <c r="AL55" i="17"/>
  <c r="AL54" i="17"/>
  <c r="AL51" i="17"/>
  <c r="AL50" i="17"/>
  <c r="AL47" i="17"/>
  <c r="AL46" i="17"/>
  <c r="AL45" i="17"/>
  <c r="AL44" i="17"/>
  <c r="AL37" i="17"/>
  <c r="AL36" i="17"/>
  <c r="AL35" i="17"/>
  <c r="AL34" i="17"/>
  <c r="AL33" i="17"/>
  <c r="AL32" i="17"/>
  <c r="AL31" i="17"/>
  <c r="AL30" i="17"/>
  <c r="AL29" i="17"/>
  <c r="AL28" i="17"/>
  <c r="AL27" i="17"/>
  <c r="AL26" i="17"/>
  <c r="AL25" i="17"/>
  <c r="AL24" i="17"/>
  <c r="AL21" i="17"/>
  <c r="AL20" i="17"/>
  <c r="AL19" i="17"/>
  <c r="AL18" i="17"/>
  <c r="AL17" i="17"/>
  <c r="AL16" i="17"/>
  <c r="AL15" i="17"/>
  <c r="AL14" i="17"/>
  <c r="AL13" i="17"/>
  <c r="AL12" i="17"/>
  <c r="AL67" i="8"/>
  <c r="AL66" i="8"/>
  <c r="AL65" i="8"/>
  <c r="AL64" i="8"/>
  <c r="AL61" i="8"/>
  <c r="AL60" i="8"/>
  <c r="AL59" i="8"/>
  <c r="AL58" i="8"/>
  <c r="AL57" i="8"/>
  <c r="AL56" i="8"/>
  <c r="AL55" i="8"/>
  <c r="AL54" i="8"/>
  <c r="AL51" i="8"/>
  <c r="AL50" i="8"/>
  <c r="AL47" i="8"/>
  <c r="AL46" i="8"/>
  <c r="AL45" i="8"/>
  <c r="AL44" i="8"/>
  <c r="AL37" i="8"/>
  <c r="AL36" i="8"/>
  <c r="AL35" i="8"/>
  <c r="AL34" i="8"/>
  <c r="AL33" i="8"/>
  <c r="AL32" i="8"/>
  <c r="AL31" i="8"/>
  <c r="AL30" i="8"/>
  <c r="AL29" i="8"/>
  <c r="AL28" i="8"/>
  <c r="AL27" i="8"/>
  <c r="AL26" i="8"/>
  <c r="AL25" i="8"/>
  <c r="AL24" i="8"/>
  <c r="AL21" i="8"/>
  <c r="AL20" i="8"/>
  <c r="AL19" i="8"/>
  <c r="AL18" i="8"/>
  <c r="AL17" i="8"/>
  <c r="AL16" i="8"/>
  <c r="AL15" i="8"/>
  <c r="AL14" i="8"/>
  <c r="AL13" i="8"/>
  <c r="AL12" i="8"/>
  <c r="AL67" i="7"/>
  <c r="AL66" i="7"/>
  <c r="AL65" i="7"/>
  <c r="AL64" i="7"/>
  <c r="AL61" i="7"/>
  <c r="AL60" i="7"/>
  <c r="AL59" i="7"/>
  <c r="AL58" i="7"/>
  <c r="AL57" i="7"/>
  <c r="AL56" i="7"/>
  <c r="AL55" i="7"/>
  <c r="AL54" i="7"/>
  <c r="AL51" i="7"/>
  <c r="AL50" i="7"/>
  <c r="AL47" i="7"/>
  <c r="AL46" i="7"/>
  <c r="AL45" i="7"/>
  <c r="AL44" i="7"/>
  <c r="AL37" i="7"/>
  <c r="AL36" i="7"/>
  <c r="AL35" i="7"/>
  <c r="AL34" i="7"/>
  <c r="AL33" i="7"/>
  <c r="AL32" i="7"/>
  <c r="AL31" i="7"/>
  <c r="AL30" i="7"/>
  <c r="AL29" i="7"/>
  <c r="AL28" i="7"/>
  <c r="AL27" i="7"/>
  <c r="AL26" i="7"/>
  <c r="AL25" i="7"/>
  <c r="AL24" i="7"/>
  <c r="AL21" i="7"/>
  <c r="AL20" i="7"/>
  <c r="AL19" i="7"/>
  <c r="AL18" i="7"/>
  <c r="AL17" i="7"/>
  <c r="AL16" i="7"/>
  <c r="AL15" i="7"/>
  <c r="AL14" i="7"/>
  <c r="AL13" i="7"/>
  <c r="AL12" i="7"/>
  <c r="AL67" i="20"/>
  <c r="AL66" i="20"/>
  <c r="AL65" i="20"/>
  <c r="AL64" i="20"/>
  <c r="AL61" i="20"/>
  <c r="AL60" i="20"/>
  <c r="AL59" i="20"/>
  <c r="AL58" i="20"/>
  <c r="AL57" i="20"/>
  <c r="AL56" i="20"/>
  <c r="AL55" i="20"/>
  <c r="AL54" i="20"/>
  <c r="AL51" i="20"/>
  <c r="AL50" i="20"/>
  <c r="AL47" i="20"/>
  <c r="AL46" i="20"/>
  <c r="AL45" i="20"/>
  <c r="AL44" i="20"/>
  <c r="AL37" i="20"/>
  <c r="AL36" i="20"/>
  <c r="AL35" i="20"/>
  <c r="AL34" i="20"/>
  <c r="AL33" i="20"/>
  <c r="AL32" i="20"/>
  <c r="AL31" i="20"/>
  <c r="AL30" i="20"/>
  <c r="AL29" i="20"/>
  <c r="AL28" i="20"/>
  <c r="AL27" i="20"/>
  <c r="AL26" i="20"/>
  <c r="AL25" i="20"/>
  <c r="AL24" i="20"/>
  <c r="AL21" i="20"/>
  <c r="AL20" i="20"/>
  <c r="AL19" i="20"/>
  <c r="AL18" i="20"/>
  <c r="AL17" i="20"/>
  <c r="AL16" i="20"/>
  <c r="AL15" i="20"/>
  <c r="AL14" i="20"/>
  <c r="AL13" i="20"/>
  <c r="AL12" i="20"/>
  <c r="AL67" i="6"/>
  <c r="AL66" i="6"/>
  <c r="AL65" i="6"/>
  <c r="AL64" i="6"/>
  <c r="AL61" i="6"/>
  <c r="AL60" i="6"/>
  <c r="AL59" i="6"/>
  <c r="AL58" i="6"/>
  <c r="AL57" i="6"/>
  <c r="AL56" i="6"/>
  <c r="AL55" i="6"/>
  <c r="AL54" i="6"/>
  <c r="AL51" i="6"/>
  <c r="AL50" i="6"/>
  <c r="AL47" i="6"/>
  <c r="AL46" i="6"/>
  <c r="AL45" i="6"/>
  <c r="AL44" i="6"/>
  <c r="AL37" i="6"/>
  <c r="AL36" i="6"/>
  <c r="AL35" i="6"/>
  <c r="AL34" i="6"/>
  <c r="AL33" i="6"/>
  <c r="AL32" i="6"/>
  <c r="AL31" i="6"/>
  <c r="AL30" i="6"/>
  <c r="AL29" i="6"/>
  <c r="AL28" i="6"/>
  <c r="AL27" i="6"/>
  <c r="AL26" i="6"/>
  <c r="AL25" i="6"/>
  <c r="AL24" i="6"/>
  <c r="AL21" i="6"/>
  <c r="AL20" i="6"/>
  <c r="AL19" i="6"/>
  <c r="AL18" i="6"/>
  <c r="AL17" i="6"/>
  <c r="AL16" i="6"/>
  <c r="AL15" i="6"/>
  <c r="AL14" i="6"/>
  <c r="AL13" i="6"/>
  <c r="AL12" i="6"/>
  <c r="AL67" i="5"/>
  <c r="AL66" i="5"/>
  <c r="AL65" i="5"/>
  <c r="AL64" i="5"/>
  <c r="AL61" i="5"/>
  <c r="AL60" i="5"/>
  <c r="AL59" i="5"/>
  <c r="AL58" i="5"/>
  <c r="AL57" i="5"/>
  <c r="AL56" i="5"/>
  <c r="AL55" i="5"/>
  <c r="AL54" i="5"/>
  <c r="AL51" i="5"/>
  <c r="AL50" i="5"/>
  <c r="AL47" i="5"/>
  <c r="AL46" i="5"/>
  <c r="AL45" i="5"/>
  <c r="AL44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1" i="5"/>
  <c r="AL20" i="5"/>
  <c r="AL19" i="5"/>
  <c r="AL18" i="5"/>
  <c r="AL17" i="5"/>
  <c r="AL16" i="5"/>
  <c r="AL15" i="5"/>
  <c r="AL14" i="5"/>
  <c r="AL13" i="5"/>
  <c r="AL12" i="5"/>
  <c r="AL67" i="4"/>
  <c r="AL66" i="4"/>
  <c r="AL65" i="4"/>
  <c r="AL64" i="4"/>
  <c r="AL61" i="4"/>
  <c r="AL60" i="4"/>
  <c r="AL59" i="4"/>
  <c r="AL58" i="4"/>
  <c r="AL57" i="4"/>
  <c r="AL56" i="4"/>
  <c r="AL55" i="4"/>
  <c r="AL54" i="4"/>
  <c r="AL51" i="4"/>
  <c r="AL50" i="4"/>
  <c r="AL47" i="4"/>
  <c r="AL46" i="4"/>
  <c r="AL45" i="4"/>
  <c r="AL44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1" i="4"/>
  <c r="AL20" i="4"/>
  <c r="AL19" i="4"/>
  <c r="AL18" i="4"/>
  <c r="AL17" i="4"/>
  <c r="AL16" i="4"/>
  <c r="AL15" i="4"/>
  <c r="AL14" i="4"/>
  <c r="AL13" i="4"/>
  <c r="AL12" i="4"/>
  <c r="AL67" i="3"/>
  <c r="AL66" i="3"/>
  <c r="AL65" i="3"/>
  <c r="AL64" i="3"/>
  <c r="AL61" i="3"/>
  <c r="AL60" i="3"/>
  <c r="AL59" i="3"/>
  <c r="AL58" i="3"/>
  <c r="AL57" i="3"/>
  <c r="AL56" i="3"/>
  <c r="AL55" i="3"/>
  <c r="AL54" i="3"/>
  <c r="AL51" i="3"/>
  <c r="AL50" i="3"/>
  <c r="AL47" i="3"/>
  <c r="AL46" i="3"/>
  <c r="AL45" i="3"/>
  <c r="AL44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1" i="3"/>
  <c r="AL20" i="3"/>
  <c r="AL19" i="3"/>
  <c r="AL18" i="3"/>
  <c r="AL17" i="3"/>
  <c r="AL16" i="3"/>
  <c r="AL15" i="3"/>
  <c r="AL14" i="3"/>
  <c r="AL13" i="3"/>
  <c r="AL12" i="3"/>
  <c r="AL67" i="15"/>
  <c r="AL66" i="15"/>
  <c r="AL65" i="15"/>
  <c r="AL64" i="15"/>
  <c r="AL61" i="15"/>
  <c r="AL60" i="15"/>
  <c r="AL59" i="15"/>
  <c r="AL58" i="15"/>
  <c r="AL57" i="15"/>
  <c r="AL56" i="15"/>
  <c r="AL55" i="15"/>
  <c r="AL54" i="15"/>
  <c r="AL51" i="15"/>
  <c r="AL50" i="15"/>
  <c r="AL47" i="15"/>
  <c r="AL46" i="15"/>
  <c r="AL45" i="15"/>
  <c r="AL44" i="15"/>
  <c r="AL37" i="15"/>
  <c r="AL36" i="15"/>
  <c r="AL35" i="15"/>
  <c r="AL34" i="15"/>
  <c r="AL33" i="15"/>
  <c r="AL32" i="15"/>
  <c r="AL31" i="15"/>
  <c r="AL30" i="15"/>
  <c r="AL29" i="15"/>
  <c r="AL28" i="15"/>
  <c r="AL27" i="15"/>
  <c r="AL26" i="15"/>
  <c r="AL25" i="15"/>
  <c r="AL24" i="15"/>
  <c r="AL21" i="15"/>
  <c r="AL20" i="15"/>
  <c r="AL19" i="15"/>
  <c r="AL18" i="15"/>
  <c r="AL17" i="15"/>
  <c r="AL16" i="15"/>
  <c r="AL15" i="15"/>
  <c r="AL14" i="15"/>
  <c r="AL13" i="15"/>
  <c r="AL12" i="15"/>
  <c r="AL67" i="16"/>
  <c r="AL66" i="16"/>
  <c r="AL65" i="16"/>
  <c r="AL64" i="16"/>
  <c r="AL61" i="16"/>
  <c r="AL60" i="16"/>
  <c r="AL59" i="16"/>
  <c r="AL58" i="16"/>
  <c r="AL57" i="16"/>
  <c r="AL56" i="16"/>
  <c r="AL55" i="16"/>
  <c r="AL54" i="16"/>
  <c r="AL51" i="16"/>
  <c r="AL50" i="16"/>
  <c r="AL47" i="16"/>
  <c r="AL46" i="16"/>
  <c r="AL45" i="16"/>
  <c r="AL44" i="16"/>
  <c r="AL37" i="16"/>
  <c r="AL36" i="16"/>
  <c r="AL35" i="16"/>
  <c r="AL34" i="16"/>
  <c r="AL33" i="16"/>
  <c r="AL32" i="16"/>
  <c r="AL31" i="16"/>
  <c r="AL30" i="16"/>
  <c r="AL29" i="16"/>
  <c r="AL28" i="16"/>
  <c r="AL27" i="16"/>
  <c r="AL26" i="16"/>
  <c r="AL25" i="16"/>
  <c r="AL24" i="16"/>
  <c r="AL21" i="16"/>
  <c r="AL20" i="16"/>
  <c r="AL19" i="16"/>
  <c r="AL18" i="16"/>
  <c r="AL17" i="16"/>
  <c r="AL16" i="16"/>
  <c r="AL15" i="16"/>
  <c r="AL14" i="16"/>
  <c r="AL13" i="16"/>
  <c r="AL12" i="16"/>
  <c r="AL67" i="14"/>
  <c r="AL66" i="14"/>
  <c r="AL65" i="14"/>
  <c r="AL64" i="14"/>
  <c r="AL61" i="14"/>
  <c r="AL60" i="14"/>
  <c r="AL59" i="14"/>
  <c r="AL58" i="14"/>
  <c r="AL57" i="14"/>
  <c r="AL56" i="14"/>
  <c r="AL55" i="14"/>
  <c r="AL54" i="14"/>
  <c r="AL51" i="14"/>
  <c r="AL50" i="14"/>
  <c r="AL47" i="14"/>
  <c r="AL46" i="14"/>
  <c r="AL45" i="14"/>
  <c r="AL44" i="14"/>
  <c r="AL37" i="14"/>
  <c r="AL36" i="14"/>
  <c r="AL35" i="14"/>
  <c r="AL34" i="14"/>
  <c r="AL33" i="14"/>
  <c r="AL32" i="14"/>
  <c r="AL31" i="14"/>
  <c r="AL30" i="14"/>
  <c r="AL29" i="14"/>
  <c r="AL28" i="14"/>
  <c r="AL27" i="14"/>
  <c r="AL26" i="14"/>
  <c r="AL25" i="14"/>
  <c r="AL24" i="14"/>
  <c r="AL21" i="14"/>
  <c r="AL20" i="14"/>
  <c r="AL19" i="14"/>
  <c r="AL18" i="14"/>
  <c r="AL17" i="14"/>
  <c r="AL16" i="14"/>
  <c r="AL15" i="14"/>
  <c r="AL14" i="14"/>
  <c r="AL13" i="14"/>
  <c r="AL12" i="14"/>
  <c r="AN4" i="14"/>
  <c r="AN4" i="13"/>
  <c r="AN4" i="12"/>
  <c r="AN4" i="11"/>
  <c r="AN4" i="10"/>
  <c r="AN4" i="9"/>
  <c r="AN4" i="17"/>
  <c r="AN4" i="8"/>
  <c r="AN4" i="7"/>
  <c r="AN4" i="20"/>
  <c r="AN4" i="6"/>
  <c r="AN4" i="5"/>
  <c r="AN4" i="4"/>
  <c r="AN4" i="3"/>
  <c r="AN4" i="15"/>
  <c r="AN4" i="16"/>
  <c r="AL10" i="4" l="1"/>
  <c r="AL9" i="12"/>
  <c r="AL10" i="12"/>
  <c r="AL10" i="7"/>
  <c r="AL10" i="15"/>
  <c r="AK52" i="18"/>
  <c r="AL10" i="10"/>
  <c r="AL10" i="6"/>
  <c r="AL9" i="14"/>
  <c r="AL135" i="2"/>
  <c r="AL10" i="14"/>
  <c r="AL136" i="2"/>
  <c r="AL10" i="17"/>
  <c r="AL9" i="15"/>
  <c r="AL9" i="4"/>
  <c r="AL9" i="6"/>
  <c r="AL9" i="7"/>
  <c r="AL9" i="17"/>
  <c r="AL9" i="10"/>
  <c r="AL9" i="16"/>
  <c r="AL9" i="3"/>
  <c r="AL9" i="5"/>
  <c r="AL9" i="20"/>
  <c r="AL9" i="8"/>
  <c r="AL9" i="9"/>
  <c r="AL9" i="11"/>
  <c r="AL9" i="13"/>
  <c r="AL10" i="16"/>
  <c r="AL10" i="3"/>
  <c r="AL10" i="5"/>
  <c r="AL10" i="20"/>
  <c r="AL10" i="8"/>
  <c r="AL10" i="9"/>
  <c r="AL10" i="11"/>
  <c r="AL10" i="13"/>
  <c r="AL78" i="2"/>
  <c r="AL79" i="2"/>
  <c r="AN64" i="14"/>
  <c r="AN19" i="14"/>
  <c r="AN15" i="20"/>
  <c r="AN15" i="9"/>
  <c r="AN17" i="9"/>
  <c r="AN35" i="9"/>
  <c r="AN51" i="11"/>
  <c r="AN17" i="11"/>
  <c r="AN35" i="13"/>
  <c r="AN27" i="16"/>
  <c r="AN45" i="7"/>
  <c r="AN35" i="16"/>
  <c r="AN57" i="7"/>
  <c r="AN45" i="17"/>
  <c r="AN35" i="11"/>
  <c r="AN57" i="12"/>
  <c r="AN17" i="13"/>
  <c r="AM129" i="18"/>
  <c r="AM121" i="18"/>
  <c r="AM113" i="18"/>
  <c r="AN28" i="11"/>
  <c r="AO135" i="16"/>
  <c r="AO135" i="5"/>
  <c r="AO135" i="8"/>
  <c r="AO135" i="11"/>
  <c r="AM105" i="18"/>
  <c r="AO135" i="14"/>
  <c r="AO135" i="4"/>
  <c r="AO135" i="7"/>
  <c r="AO135" i="10"/>
  <c r="AN61" i="20"/>
  <c r="AM99" i="18"/>
  <c r="AM123" i="18"/>
  <c r="AM115" i="18"/>
  <c r="AM107" i="18"/>
  <c r="AN14" i="17"/>
  <c r="AO135" i="13"/>
  <c r="AO135" i="3"/>
  <c r="AO135" i="20"/>
  <c r="AO135" i="9"/>
  <c r="AM117" i="18"/>
  <c r="AM109" i="18"/>
  <c r="AO135" i="12"/>
  <c r="AO135" i="15"/>
  <c r="AO135" i="6"/>
  <c r="AO135" i="17"/>
  <c r="AM103" i="18"/>
  <c r="AM119" i="18"/>
  <c r="AM111" i="18"/>
  <c r="AN57" i="4"/>
  <c r="AN17" i="5"/>
  <c r="AN35" i="8"/>
  <c r="AO81" i="5"/>
  <c r="AO81" i="8"/>
  <c r="AO81" i="11"/>
  <c r="AO138" i="20"/>
  <c r="AO138" i="9"/>
  <c r="AM55" i="18"/>
  <c r="AO81" i="4"/>
  <c r="AM79" i="18"/>
  <c r="AO81" i="7"/>
  <c r="AO81" i="10"/>
  <c r="AM63" i="18"/>
  <c r="AO82" i="16"/>
  <c r="AO139" i="9"/>
  <c r="AO82" i="4"/>
  <c r="AO82" i="7"/>
  <c r="AO82" i="10"/>
  <c r="AM64" i="18"/>
  <c r="AO139" i="17"/>
  <c r="AN33" i="14"/>
  <c r="AN29" i="3"/>
  <c r="AN15" i="7"/>
  <c r="AN59" i="7"/>
  <c r="AN29" i="9"/>
  <c r="AN59" i="10"/>
  <c r="AN29" i="13"/>
  <c r="AO82" i="5"/>
  <c r="AO81" i="3"/>
  <c r="AO81" i="20"/>
  <c r="AO81" i="9"/>
  <c r="AO81" i="13"/>
  <c r="AO138" i="16"/>
  <c r="AO138" i="8"/>
  <c r="AO82" i="3"/>
  <c r="AO82" i="20"/>
  <c r="AO82" i="9"/>
  <c r="AM66" i="18"/>
  <c r="AN67" i="11"/>
  <c r="AO82" i="13"/>
  <c r="AO165" i="2"/>
  <c r="AN43" i="2"/>
  <c r="AO43" i="2" s="1"/>
  <c r="AO81" i="15"/>
  <c r="AO81" i="6"/>
  <c r="AO81" i="17"/>
  <c r="AO81" i="12"/>
  <c r="AO164" i="2"/>
  <c r="AN42" i="2"/>
  <c r="AO42" i="2" s="1"/>
  <c r="AO82" i="11"/>
  <c r="AM62" i="18"/>
  <c r="AO82" i="15"/>
  <c r="AM76" i="18"/>
  <c r="AO82" i="17"/>
  <c r="AO82" i="12"/>
  <c r="AN60" i="14"/>
  <c r="AN67" i="10"/>
  <c r="AN31" i="15"/>
  <c r="AN31" i="12"/>
  <c r="AN31" i="17"/>
  <c r="AN19" i="6"/>
  <c r="AO106" i="2"/>
  <c r="AN20" i="16"/>
  <c r="AN18" i="14"/>
  <c r="AN55" i="14"/>
  <c r="AO105" i="2"/>
  <c r="AN47" i="6"/>
  <c r="AN19" i="8"/>
  <c r="AN29" i="11"/>
  <c r="AN59" i="8"/>
  <c r="AN55" i="11"/>
  <c r="AN19" i="12"/>
  <c r="AN59" i="17"/>
  <c r="AN29" i="20"/>
  <c r="AN33" i="3"/>
  <c r="AN19" i="9"/>
  <c r="AN65" i="5"/>
  <c r="AN29" i="10"/>
  <c r="AO39" i="2"/>
  <c r="AO38" i="2"/>
  <c r="AN55" i="15"/>
  <c r="AN29" i="6"/>
  <c r="AN45" i="8"/>
  <c r="AN19" i="10"/>
  <c r="AN29" i="12"/>
  <c r="AN59" i="3"/>
  <c r="AN55" i="6"/>
  <c r="AN55" i="10"/>
  <c r="AN55" i="12"/>
  <c r="AN19" i="17"/>
  <c r="AN19" i="4"/>
  <c r="AN33" i="20"/>
  <c r="AN29" i="17"/>
  <c r="AN29" i="4"/>
  <c r="AN59" i="20"/>
  <c r="AN33" i="13"/>
  <c r="AN55" i="4"/>
  <c r="AN25" i="11"/>
  <c r="AN19" i="7"/>
  <c r="AN55" i="17"/>
  <c r="AN59" i="13"/>
  <c r="AN33" i="16"/>
  <c r="AN29" i="7"/>
  <c r="AN25" i="5"/>
  <c r="AN33" i="11"/>
  <c r="AN29" i="14"/>
  <c r="AN47" i="3"/>
  <c r="AN37" i="6"/>
  <c r="AN37" i="17"/>
  <c r="AN15" i="11"/>
  <c r="AN47" i="16"/>
  <c r="AN33" i="5"/>
  <c r="AN55" i="7"/>
  <c r="AN59" i="16"/>
  <c r="AN47" i="5"/>
  <c r="AN33" i="9"/>
  <c r="AN59" i="5"/>
  <c r="AN19" i="15"/>
  <c r="AN25" i="8"/>
  <c r="AN59" i="9"/>
  <c r="AN59" i="11"/>
  <c r="AN29" i="15"/>
  <c r="AN33" i="8"/>
  <c r="AN54" i="14"/>
  <c r="AN25" i="16"/>
  <c r="AN57" i="20"/>
  <c r="AN51" i="14"/>
  <c r="AN35" i="15"/>
  <c r="AN27" i="4"/>
  <c r="AN51" i="4"/>
  <c r="AN35" i="6"/>
  <c r="AN27" i="7"/>
  <c r="AN13" i="8"/>
  <c r="AN35" i="17"/>
  <c r="AN27" i="15"/>
  <c r="AN57" i="9"/>
  <c r="AN18" i="9"/>
  <c r="AN45" i="5"/>
  <c r="AN54" i="8"/>
  <c r="AN17" i="7"/>
  <c r="AN21" i="11"/>
  <c r="AN36" i="9"/>
  <c r="AN57" i="3"/>
  <c r="AN35" i="7"/>
  <c r="AN27" i="17"/>
  <c r="AN64" i="9"/>
  <c r="AN60" i="17"/>
  <c r="AN60" i="12"/>
  <c r="AN27" i="6"/>
  <c r="AN46" i="7"/>
  <c r="AN57" i="11"/>
  <c r="AN35" i="12"/>
  <c r="AN17" i="4"/>
  <c r="AN32" i="17"/>
  <c r="AN45" i="11"/>
  <c r="AN17" i="10"/>
  <c r="AN54" i="11"/>
  <c r="AN35" i="4"/>
  <c r="AN13" i="20"/>
  <c r="AN58" i="17"/>
  <c r="AN28" i="20"/>
  <c r="AN35" i="10"/>
  <c r="AN14" i="14"/>
  <c r="AN28" i="8"/>
  <c r="AN13" i="9"/>
  <c r="AN46" i="10"/>
  <c r="AN60" i="9"/>
  <c r="AN26" i="14"/>
  <c r="AN12" i="16"/>
  <c r="AN64" i="7"/>
  <c r="AN28" i="14"/>
  <c r="AN30" i="14"/>
  <c r="AN32" i="5"/>
  <c r="AN58" i="16"/>
  <c r="AN36" i="7"/>
  <c r="AN18" i="10"/>
  <c r="AN28" i="10"/>
  <c r="AN13" i="12"/>
  <c r="AN13" i="15"/>
  <c r="AN18" i="4"/>
  <c r="AN58" i="5"/>
  <c r="AN32" i="20"/>
  <c r="AN54" i="7"/>
  <c r="AN18" i="15"/>
  <c r="AN32" i="9"/>
  <c r="AN28" i="4"/>
  <c r="AN18" i="17"/>
  <c r="AN36" i="10"/>
  <c r="AN32" i="13"/>
  <c r="AN61" i="7"/>
  <c r="AN61" i="14"/>
  <c r="AN54" i="10"/>
  <c r="AN36" i="14"/>
  <c r="AN14" i="3"/>
  <c r="AN36" i="4"/>
  <c r="AN24" i="5"/>
  <c r="AN14" i="9"/>
  <c r="AN24" i="11"/>
  <c r="AN58" i="8"/>
  <c r="AN54" i="4"/>
  <c r="AN18" i="6"/>
  <c r="AN28" i="17"/>
  <c r="AN58" i="11"/>
  <c r="AN58" i="13"/>
  <c r="AN54" i="15"/>
  <c r="AN12" i="7"/>
  <c r="AN61" i="10"/>
  <c r="AN32" i="16"/>
  <c r="AN32" i="3"/>
  <c r="AN61" i="4"/>
  <c r="AN28" i="6"/>
  <c r="AN18" i="7"/>
  <c r="AN32" i="11"/>
  <c r="AN14" i="5"/>
  <c r="AN32" i="8"/>
  <c r="AN18" i="12"/>
  <c r="AN54" i="12"/>
  <c r="AN34" i="16"/>
  <c r="AN28" i="7"/>
  <c r="AN58" i="3"/>
  <c r="AN54" i="6"/>
  <c r="AN28" i="12"/>
  <c r="AN13" i="13"/>
  <c r="AN57" i="13"/>
  <c r="AN17" i="14"/>
  <c r="AN35" i="14"/>
  <c r="AN44" i="16"/>
  <c r="AN45" i="15"/>
  <c r="AN13" i="4"/>
  <c r="AN30" i="5"/>
  <c r="AN34" i="15"/>
  <c r="AN45" i="16"/>
  <c r="AN16" i="4"/>
  <c r="AN45" i="6"/>
  <c r="AN13" i="17"/>
  <c r="AN13" i="11"/>
  <c r="AN51" i="16"/>
  <c r="AN57" i="15"/>
  <c r="AN35" i="5"/>
  <c r="AN13" i="7"/>
  <c r="AN17" i="8"/>
  <c r="AN27" i="9"/>
  <c r="AN27" i="10"/>
  <c r="AN13" i="3"/>
  <c r="AN26" i="17"/>
  <c r="AN27" i="3"/>
  <c r="AN56" i="6"/>
  <c r="AN27" i="11"/>
  <c r="AN60" i="13"/>
  <c r="AO118" i="11"/>
  <c r="AN56" i="5"/>
  <c r="AN67" i="6"/>
  <c r="AN27" i="8"/>
  <c r="AN34" i="10"/>
  <c r="AN17" i="12"/>
  <c r="AN20" i="14"/>
  <c r="AN66" i="14"/>
  <c r="AN13" i="16"/>
  <c r="AN21" i="14"/>
  <c r="AN67" i="14"/>
  <c r="AN21" i="4"/>
  <c r="AN67" i="4"/>
  <c r="AN51" i="5"/>
  <c r="AN31" i="6"/>
  <c r="AN21" i="10"/>
  <c r="AN16" i="16"/>
  <c r="AN44" i="3"/>
  <c r="AN27" i="20"/>
  <c r="AN51" i="9"/>
  <c r="AN30" i="11"/>
  <c r="AN17" i="16"/>
  <c r="AN17" i="15"/>
  <c r="AN51" i="3"/>
  <c r="AN45" i="10"/>
  <c r="AN57" i="17"/>
  <c r="AN44" i="11"/>
  <c r="AO96" i="13"/>
  <c r="AN60" i="3"/>
  <c r="AN16" i="5"/>
  <c r="AN51" i="20"/>
  <c r="AN57" i="10"/>
  <c r="AO139" i="13"/>
  <c r="AN64" i="4"/>
  <c r="AN64" i="10"/>
  <c r="AN30" i="20"/>
  <c r="AN21" i="7"/>
  <c r="AN51" i="15"/>
  <c r="AN50" i="6"/>
  <c r="AN51" i="6"/>
  <c r="AN46" i="16"/>
  <c r="AN46" i="8"/>
  <c r="AN46" i="5"/>
  <c r="AN46" i="11"/>
  <c r="AN31" i="9"/>
  <c r="AN31" i="3"/>
  <c r="AN31" i="20"/>
  <c r="AN31" i="13"/>
  <c r="AN30" i="9"/>
  <c r="AN24" i="17"/>
  <c r="AN25" i="17"/>
  <c r="AN20" i="8"/>
  <c r="AN21" i="8"/>
  <c r="AN14" i="13"/>
  <c r="AO190" i="14"/>
  <c r="AN190" i="2"/>
  <c r="AN68" i="2" s="1"/>
  <c r="AN19" i="13"/>
  <c r="AO145" i="13"/>
  <c r="AN59" i="4"/>
  <c r="AN18" i="16"/>
  <c r="AN24" i="15"/>
  <c r="AN45" i="3"/>
  <c r="AN16" i="6"/>
  <c r="AN56" i="8"/>
  <c r="AN19" i="11"/>
  <c r="AN24" i="12"/>
  <c r="AN58" i="12"/>
  <c r="AN44" i="13"/>
  <c r="AO86" i="14"/>
  <c r="AO102" i="14"/>
  <c r="AO153" i="14"/>
  <c r="AN153" i="2"/>
  <c r="AO173" i="14"/>
  <c r="AN173" i="2"/>
  <c r="AO139" i="16"/>
  <c r="AO139" i="5"/>
  <c r="AO139" i="8"/>
  <c r="AO139" i="11"/>
  <c r="AO94" i="4"/>
  <c r="AN19" i="16"/>
  <c r="AN25" i="15"/>
  <c r="AN58" i="15"/>
  <c r="AN24" i="4"/>
  <c r="AN36" i="5"/>
  <c r="AN17" i="6"/>
  <c r="AN16" i="7"/>
  <c r="AN57" i="8"/>
  <c r="AN14" i="10"/>
  <c r="AN20" i="11"/>
  <c r="AN25" i="12"/>
  <c r="AN45" i="13"/>
  <c r="AO87" i="14"/>
  <c r="AN154" i="2"/>
  <c r="AN176" i="2"/>
  <c r="AN141" i="2"/>
  <c r="AO102" i="6"/>
  <c r="AO157" i="13"/>
  <c r="AN33" i="12"/>
  <c r="AO159" i="12"/>
  <c r="AO191" i="14"/>
  <c r="AN191" i="2"/>
  <c r="AN69" i="2" s="1"/>
  <c r="AN55" i="8"/>
  <c r="AM120" i="18"/>
  <c r="AO138" i="5"/>
  <c r="AN21" i="16"/>
  <c r="AN54" i="16"/>
  <c r="AN26" i="15"/>
  <c r="AN54" i="3"/>
  <c r="AN26" i="4"/>
  <c r="AN37" i="5"/>
  <c r="AN16" i="10"/>
  <c r="AN26" i="12"/>
  <c r="AN54" i="13"/>
  <c r="AN27" i="14"/>
  <c r="AN155" i="2"/>
  <c r="AO155" i="14"/>
  <c r="AN177" i="2"/>
  <c r="AO177" i="14"/>
  <c r="AN145" i="2"/>
  <c r="AM116" i="18"/>
  <c r="AO94" i="7"/>
  <c r="AO168" i="14"/>
  <c r="AN168" i="2"/>
  <c r="AN58" i="4"/>
  <c r="AN18" i="11"/>
  <c r="AN56" i="16"/>
  <c r="AN55" i="3"/>
  <c r="AN12" i="5"/>
  <c r="AN44" i="5"/>
  <c r="AN44" i="20"/>
  <c r="AN29" i="8"/>
  <c r="AN12" i="9"/>
  <c r="AN44" i="9"/>
  <c r="AN56" i="11"/>
  <c r="AN27" i="12"/>
  <c r="AN12" i="13"/>
  <c r="AN55" i="13"/>
  <c r="AN44" i="14"/>
  <c r="AO109" i="14"/>
  <c r="AN44" i="12"/>
  <c r="AO166" i="12"/>
  <c r="AN26" i="13"/>
  <c r="AO152" i="13"/>
  <c r="AN138" i="2"/>
  <c r="AO138" i="14"/>
  <c r="AN156" i="2"/>
  <c r="AN178" i="2"/>
  <c r="AN44" i="15"/>
  <c r="AO166" i="15"/>
  <c r="AN26" i="3"/>
  <c r="AO152" i="3"/>
  <c r="AN12" i="4"/>
  <c r="AO138" i="4"/>
  <c r="AN56" i="4"/>
  <c r="AO178" i="4"/>
  <c r="AN34" i="5"/>
  <c r="AO160" i="5"/>
  <c r="AN44" i="6"/>
  <c r="AO166" i="6"/>
  <c r="AN26" i="20"/>
  <c r="AO152" i="20"/>
  <c r="AO138" i="7"/>
  <c r="AN147" i="2"/>
  <c r="AM112" i="18"/>
  <c r="AO120" i="7"/>
  <c r="AO102" i="17"/>
  <c r="AO179" i="13"/>
  <c r="AO152" i="14"/>
  <c r="AN152" i="2"/>
  <c r="AO102" i="15"/>
  <c r="AN57" i="16"/>
  <c r="AN28" i="15"/>
  <c r="AN12" i="3"/>
  <c r="AN56" i="3"/>
  <c r="AN13" i="5"/>
  <c r="AN24" i="6"/>
  <c r="AN58" i="6"/>
  <c r="AN45" i="20"/>
  <c r="AN58" i="7"/>
  <c r="AN30" i="8"/>
  <c r="AN64" i="8"/>
  <c r="AN45" i="9"/>
  <c r="AN56" i="13"/>
  <c r="AN45" i="14"/>
  <c r="AO110" i="14"/>
  <c r="AN17" i="3"/>
  <c r="AO86" i="3"/>
  <c r="AN35" i="3"/>
  <c r="AO102" i="3"/>
  <c r="AN61" i="3"/>
  <c r="AN45" i="4"/>
  <c r="AO110" i="4"/>
  <c r="AN27" i="5"/>
  <c r="AO94" i="5"/>
  <c r="AN13" i="6"/>
  <c r="AO82" i="6"/>
  <c r="AN57" i="6"/>
  <c r="AO118" i="6"/>
  <c r="AN17" i="20"/>
  <c r="AO86" i="20"/>
  <c r="AN35" i="20"/>
  <c r="AO102" i="20"/>
  <c r="AN45" i="12"/>
  <c r="AO167" i="12"/>
  <c r="AN27" i="13"/>
  <c r="AO153" i="13"/>
  <c r="AN139" i="2"/>
  <c r="AO139" i="14"/>
  <c r="AN157" i="2"/>
  <c r="AO157" i="14"/>
  <c r="AN179" i="2"/>
  <c r="AO179" i="14"/>
  <c r="AO139" i="4"/>
  <c r="AO139" i="7"/>
  <c r="AO139" i="10"/>
  <c r="AN159" i="2"/>
  <c r="AN16" i="14"/>
  <c r="AO85" i="14"/>
  <c r="AO172" i="14"/>
  <c r="AN172" i="2"/>
  <c r="AN28" i="16"/>
  <c r="AN25" i="6"/>
  <c r="AN31" i="8"/>
  <c r="AN65" i="8"/>
  <c r="AN33" i="17"/>
  <c r="AN58" i="10"/>
  <c r="AN24" i="14"/>
  <c r="AN46" i="14"/>
  <c r="AN14" i="15"/>
  <c r="AN36" i="20"/>
  <c r="AN14" i="12"/>
  <c r="AO140" i="14"/>
  <c r="AN140" i="2"/>
  <c r="AN158" i="2"/>
  <c r="AO158" i="14"/>
  <c r="AN180" i="2"/>
  <c r="AO180" i="14"/>
  <c r="AN163" i="2"/>
  <c r="AO81" i="16"/>
  <c r="AO120" i="10"/>
  <c r="AO102" i="12"/>
  <c r="AO88" i="14"/>
  <c r="AN151" i="2"/>
  <c r="AN34" i="14"/>
  <c r="AO101" i="14"/>
  <c r="AN30" i="16"/>
  <c r="AN18" i="3"/>
  <c r="AN32" i="4"/>
  <c r="AN26" i="6"/>
  <c r="AN54" i="20"/>
  <c r="AN26" i="7"/>
  <c r="AN34" i="17"/>
  <c r="AN54" i="9"/>
  <c r="AN25" i="14"/>
  <c r="AN47" i="14"/>
  <c r="AN29" i="16"/>
  <c r="AO96" i="16"/>
  <c r="AN55" i="16"/>
  <c r="AO116" i="16"/>
  <c r="AN15" i="15"/>
  <c r="AN33" i="15"/>
  <c r="AO100" i="15"/>
  <c r="AN59" i="15"/>
  <c r="AO120" i="15"/>
  <c r="AN19" i="3"/>
  <c r="AO88" i="3"/>
  <c r="AN37" i="3"/>
  <c r="AN65" i="3"/>
  <c r="AN25" i="4"/>
  <c r="AN47" i="4"/>
  <c r="AN29" i="5"/>
  <c r="AO96" i="5"/>
  <c r="AN55" i="5"/>
  <c r="AN15" i="6"/>
  <c r="AN33" i="6"/>
  <c r="AO100" i="6"/>
  <c r="AN59" i="6"/>
  <c r="AO120" i="6"/>
  <c r="AN19" i="20"/>
  <c r="AO88" i="20"/>
  <c r="AN37" i="20"/>
  <c r="AN65" i="20"/>
  <c r="AN25" i="7"/>
  <c r="AN47" i="7"/>
  <c r="AN65" i="9"/>
  <c r="AN59" i="14"/>
  <c r="AO181" i="14"/>
  <c r="AN167" i="2"/>
  <c r="AO94" i="14"/>
  <c r="AN64" i="16"/>
  <c r="AN32" i="15"/>
  <c r="AN20" i="3"/>
  <c r="AN33" i="4"/>
  <c r="AN54" i="5"/>
  <c r="AN55" i="20"/>
  <c r="AN55" i="9"/>
  <c r="AN26" i="10"/>
  <c r="AN64" i="11"/>
  <c r="AN32" i="12"/>
  <c r="AN18" i="13"/>
  <c r="AN50" i="14"/>
  <c r="AO93" i="14"/>
  <c r="AO138" i="13"/>
  <c r="AN142" i="2"/>
  <c r="AO142" i="14"/>
  <c r="AN160" i="2"/>
  <c r="AO160" i="14"/>
  <c r="AN182" i="2"/>
  <c r="AO182" i="14"/>
  <c r="AO138" i="3"/>
  <c r="AN181" i="2"/>
  <c r="AO96" i="3"/>
  <c r="AO120" i="14"/>
  <c r="AM125" i="18"/>
  <c r="AN187" i="2"/>
  <c r="AN58" i="14"/>
  <c r="AO119" i="14"/>
  <c r="AN150" i="2"/>
  <c r="AO169" i="14"/>
  <c r="AN169" i="2"/>
  <c r="AN65" i="16"/>
  <c r="AN56" i="20"/>
  <c r="AN56" i="9"/>
  <c r="AN65" i="11"/>
  <c r="AN20" i="13"/>
  <c r="AM101" i="18"/>
  <c r="AN143" i="2"/>
  <c r="AO143" i="14"/>
  <c r="AN183" i="2"/>
  <c r="AO183" i="14"/>
  <c r="AN28" i="3"/>
  <c r="AN64" i="3"/>
  <c r="AN19" i="5"/>
  <c r="AN57" i="5"/>
  <c r="AN12" i="8"/>
  <c r="AN36" i="8"/>
  <c r="AN16" i="17"/>
  <c r="AN47" i="17"/>
  <c r="AN20" i="9"/>
  <c r="AN28" i="13"/>
  <c r="AN61" i="13"/>
  <c r="AO95" i="14"/>
  <c r="AN144" i="2"/>
  <c r="AO144" i="14"/>
  <c r="AN162" i="2"/>
  <c r="AO162" i="14"/>
  <c r="AN186" i="2"/>
  <c r="AO186" i="14"/>
  <c r="AN189" i="2"/>
  <c r="AO139" i="3"/>
  <c r="AO116" i="5"/>
  <c r="AO82" i="8"/>
  <c r="AO154" i="14"/>
  <c r="AO100" i="14"/>
  <c r="AN18" i="5"/>
  <c r="AN12" i="20"/>
  <c r="AN34" i="12"/>
  <c r="AN161" i="2"/>
  <c r="AO161" i="14"/>
  <c r="AN46" i="4"/>
  <c r="AN21" i="5"/>
  <c r="AN32" i="6"/>
  <c r="AN18" i="20"/>
  <c r="AN58" i="20"/>
  <c r="AN32" i="7"/>
  <c r="AN37" i="8"/>
  <c r="AN17" i="17"/>
  <c r="AN50" i="17"/>
  <c r="AN58" i="9"/>
  <c r="AN47" i="12"/>
  <c r="AN64" i="13"/>
  <c r="AO96" i="14"/>
  <c r="AO116" i="14"/>
  <c r="AO156" i="14"/>
  <c r="AN34" i="4"/>
  <c r="AN36" i="16"/>
  <c r="AN47" i="15"/>
  <c r="AN30" i="3"/>
  <c r="AN34" i="6"/>
  <c r="AN20" i="20"/>
  <c r="AN33" i="7"/>
  <c r="AN44" i="8"/>
  <c r="AN51" i="17"/>
  <c r="AN28" i="9"/>
  <c r="AN32" i="10"/>
  <c r="AN36" i="11"/>
  <c r="AN50" i="12"/>
  <c r="AN30" i="13"/>
  <c r="AN66" i="13"/>
  <c r="AN12" i="14"/>
  <c r="AO81" i="14"/>
  <c r="AN56" i="14"/>
  <c r="AO117" i="14"/>
  <c r="AN12" i="12"/>
  <c r="AO138" i="12"/>
  <c r="AN56" i="12"/>
  <c r="AO178" i="12"/>
  <c r="AN16" i="13"/>
  <c r="AO142" i="13"/>
  <c r="AN34" i="13"/>
  <c r="AO160" i="13"/>
  <c r="AO146" i="14"/>
  <c r="AN146" i="2"/>
  <c r="AO166" i="14"/>
  <c r="AN166" i="2"/>
  <c r="AO188" i="14"/>
  <c r="AN188" i="2"/>
  <c r="AN26" i="16"/>
  <c r="AO152" i="16"/>
  <c r="AN12" i="15"/>
  <c r="AO138" i="15"/>
  <c r="AN56" i="15"/>
  <c r="AO178" i="15"/>
  <c r="AN16" i="3"/>
  <c r="AO142" i="3"/>
  <c r="AN34" i="3"/>
  <c r="AO160" i="3"/>
  <c r="AN44" i="4"/>
  <c r="AO166" i="4"/>
  <c r="AN26" i="5"/>
  <c r="AO152" i="5"/>
  <c r="AN12" i="6"/>
  <c r="AO138" i="6"/>
  <c r="AN16" i="20"/>
  <c r="AO142" i="20"/>
  <c r="AN34" i="20"/>
  <c r="AO160" i="20"/>
  <c r="AN44" i="7"/>
  <c r="AO166" i="7"/>
  <c r="AO139" i="20"/>
  <c r="AO96" i="9"/>
  <c r="AO176" i="14"/>
  <c r="AN32" i="14"/>
  <c r="AO99" i="14"/>
  <c r="AN59" i="12"/>
  <c r="AO181" i="12"/>
  <c r="AN37" i="16"/>
  <c r="AN16" i="15"/>
  <c r="AN50" i="15"/>
  <c r="AN28" i="5"/>
  <c r="AN64" i="5"/>
  <c r="AN64" i="20"/>
  <c r="AN34" i="7"/>
  <c r="AN18" i="8"/>
  <c r="AN54" i="17"/>
  <c r="AN33" i="10"/>
  <c r="AN12" i="11"/>
  <c r="AN37" i="11"/>
  <c r="AN16" i="12"/>
  <c r="AN51" i="12"/>
  <c r="AN13" i="14"/>
  <c r="AO82" i="14"/>
  <c r="AN57" i="14"/>
  <c r="AO118" i="14"/>
  <c r="AO139" i="12"/>
  <c r="AO139" i="15"/>
  <c r="AM127" i="18"/>
  <c r="AO139" i="6"/>
  <c r="AN81" i="2"/>
  <c r="AN78" i="2" s="1"/>
  <c r="AO178" i="14"/>
  <c r="AO138" i="10"/>
  <c r="AN26" i="8"/>
  <c r="AN12" i="17"/>
  <c r="AN56" i="17"/>
  <c r="AN16" i="9"/>
  <c r="AN34" i="9"/>
  <c r="AN44" i="10"/>
  <c r="AN26" i="11"/>
  <c r="AO138" i="11"/>
  <c r="AO138" i="17"/>
  <c r="AO178" i="17"/>
  <c r="AO166" i="10"/>
  <c r="AN56" i="7"/>
  <c r="AN16" i="8"/>
  <c r="AN34" i="8"/>
  <c r="AN44" i="17"/>
  <c r="AN26" i="9"/>
  <c r="AN12" i="10"/>
  <c r="AN56" i="10"/>
  <c r="AN16" i="11"/>
  <c r="AN34" i="11"/>
  <c r="AN67" i="3"/>
  <c r="AN67" i="20"/>
  <c r="AN67" i="9"/>
  <c r="AN51" i="8"/>
  <c r="AN50" i="7"/>
  <c r="AN50" i="10"/>
  <c r="AN51" i="10"/>
  <c r="AN50" i="4"/>
  <c r="AN47" i="10"/>
  <c r="AN37" i="9"/>
  <c r="AN24" i="7"/>
  <c r="AN24" i="10"/>
  <c r="AN25" i="10"/>
  <c r="AN14" i="16"/>
  <c r="AN14" i="11"/>
  <c r="AN14" i="8"/>
  <c r="AN15" i="17"/>
  <c r="AN14" i="7"/>
  <c r="AN66" i="20"/>
  <c r="AN67" i="13"/>
  <c r="AN66" i="3"/>
  <c r="AN66" i="9"/>
  <c r="AO114" i="4"/>
  <c r="AN51" i="7"/>
  <c r="AN31" i="16"/>
  <c r="AN31" i="5"/>
  <c r="AN31" i="11"/>
  <c r="AN21" i="3"/>
  <c r="AN21" i="9"/>
  <c r="AN21" i="20"/>
  <c r="AN21" i="13"/>
  <c r="AN15" i="13"/>
  <c r="AN15" i="3"/>
  <c r="AN14" i="6"/>
  <c r="AN67" i="15"/>
  <c r="AN67" i="17"/>
  <c r="AN64" i="15"/>
  <c r="AN64" i="12"/>
  <c r="AN64" i="17"/>
  <c r="AN64" i="6"/>
  <c r="AN50" i="16"/>
  <c r="AN50" i="5"/>
  <c r="AN50" i="8"/>
  <c r="AN50" i="11"/>
  <c r="AO114" i="5"/>
  <c r="AO113" i="14"/>
  <c r="AO114" i="14"/>
  <c r="AN50" i="13"/>
  <c r="AN50" i="3"/>
  <c r="AN50" i="20"/>
  <c r="AN50" i="9"/>
  <c r="AN51" i="13"/>
  <c r="AO112" i="7"/>
  <c r="AN36" i="6"/>
  <c r="AN36" i="15"/>
  <c r="AN37" i="15"/>
  <c r="AN36" i="17"/>
  <c r="AN36" i="12"/>
  <c r="AN37" i="12"/>
  <c r="AN25" i="20"/>
  <c r="AN25" i="3"/>
  <c r="AN25" i="13"/>
  <c r="AN25" i="9"/>
  <c r="AN14" i="4"/>
  <c r="AN15" i="4"/>
  <c r="AN15" i="16"/>
  <c r="AN14" i="20"/>
  <c r="AN15" i="10"/>
  <c r="AN15" i="8"/>
  <c r="AN15" i="5"/>
  <c r="AN31" i="10"/>
  <c r="AN30" i="12"/>
  <c r="AN30" i="15"/>
  <c r="AN30" i="6"/>
  <c r="AN30" i="17"/>
  <c r="AO124" i="9"/>
  <c r="AN65" i="13"/>
  <c r="AO124" i="20"/>
  <c r="AO124" i="3"/>
  <c r="AN66" i="5"/>
  <c r="AN66" i="11"/>
  <c r="AN67" i="7"/>
  <c r="AN66" i="16"/>
  <c r="AN66" i="8"/>
  <c r="AO126" i="11"/>
  <c r="AN60" i="7"/>
  <c r="AN60" i="4"/>
  <c r="AN60" i="10"/>
  <c r="AN46" i="15"/>
  <c r="AN46" i="12"/>
  <c r="AN47" i="11"/>
  <c r="AN46" i="6"/>
  <c r="AN47" i="8"/>
  <c r="AN46" i="17"/>
  <c r="AO112" i="3"/>
  <c r="AN37" i="14"/>
  <c r="AN36" i="3"/>
  <c r="AN37" i="4"/>
  <c r="AN37" i="10"/>
  <c r="AN36" i="13"/>
  <c r="AO103" i="4"/>
  <c r="AN37" i="7"/>
  <c r="AN24" i="9"/>
  <c r="AN24" i="3"/>
  <c r="AO91" i="5"/>
  <c r="AN24" i="13"/>
  <c r="AN24" i="20"/>
  <c r="AO84" i="11"/>
  <c r="AN66" i="4"/>
  <c r="AN66" i="7"/>
  <c r="AN66" i="10"/>
  <c r="AO126" i="4"/>
  <c r="AN67" i="5"/>
  <c r="AN67" i="8"/>
  <c r="AN67" i="16"/>
  <c r="AO125" i="14"/>
  <c r="AN66" i="12"/>
  <c r="AN66" i="15"/>
  <c r="AN66" i="6"/>
  <c r="AN66" i="17"/>
  <c r="AO126" i="14"/>
  <c r="AN67" i="12"/>
  <c r="AN61" i="9"/>
  <c r="AN60" i="20"/>
  <c r="AN60" i="5"/>
  <c r="AN61" i="6"/>
  <c r="AN61" i="5"/>
  <c r="AN60" i="16"/>
  <c r="AN61" i="16"/>
  <c r="AN61" i="15"/>
  <c r="AN60" i="8"/>
  <c r="AN61" i="8"/>
  <c r="AN60" i="11"/>
  <c r="AN61" i="17"/>
  <c r="AN61" i="11"/>
  <c r="AN61" i="12"/>
  <c r="AO123" i="14"/>
  <c r="AN65" i="14"/>
  <c r="AN60" i="6"/>
  <c r="AN60" i="15"/>
  <c r="AO121" i="14"/>
  <c r="AO122" i="14"/>
  <c r="AO121" i="12"/>
  <c r="AO122" i="3"/>
  <c r="AO122" i="20"/>
  <c r="AO121" i="17"/>
  <c r="AN46" i="20"/>
  <c r="AN46" i="13"/>
  <c r="AO112" i="4"/>
  <c r="AN46" i="3"/>
  <c r="AN47" i="20"/>
  <c r="AN46" i="9"/>
  <c r="AN47" i="13"/>
  <c r="AN47" i="9"/>
  <c r="AO111" i="14"/>
  <c r="AO112" i="14"/>
  <c r="AO104" i="17"/>
  <c r="AO104" i="6"/>
  <c r="AN37" i="13"/>
  <c r="AO103" i="14"/>
  <c r="AO103" i="20"/>
  <c r="AO104" i="20"/>
  <c r="AO104" i="3"/>
  <c r="AO98" i="4"/>
  <c r="AO97" i="14"/>
  <c r="AO98" i="14"/>
  <c r="AN30" i="4"/>
  <c r="AN30" i="7"/>
  <c r="AN30" i="10"/>
  <c r="AO98" i="6"/>
  <c r="AN31" i="7"/>
  <c r="AO92" i="4"/>
  <c r="AO91" i="11"/>
  <c r="AN24" i="8"/>
  <c r="AN24" i="16"/>
  <c r="AO92" i="7"/>
  <c r="AO91" i="14"/>
  <c r="AO92" i="14"/>
  <c r="AO83" i="12"/>
  <c r="AN15" i="14"/>
  <c r="AO84" i="6"/>
  <c r="AO84" i="20"/>
  <c r="AO83" i="14"/>
  <c r="AO84" i="7"/>
  <c r="AO83" i="15"/>
  <c r="AO83" i="17"/>
  <c r="AN15" i="12"/>
  <c r="AO84" i="15"/>
  <c r="AO83" i="3"/>
  <c r="AO83" i="9"/>
  <c r="AO84" i="9"/>
  <c r="AN20" i="4"/>
  <c r="AN20" i="7"/>
  <c r="AN20" i="10"/>
  <c r="AO89" i="4"/>
  <c r="AO89" i="10"/>
  <c r="AO90" i="4"/>
  <c r="AO90" i="10"/>
  <c r="AO89" i="16"/>
  <c r="AN21" i="15"/>
  <c r="AO89" i="6"/>
  <c r="AO89" i="12"/>
  <c r="AO90" i="6"/>
  <c r="AO90" i="12"/>
  <c r="AO89" i="14"/>
  <c r="AO90" i="14"/>
  <c r="AN20" i="12"/>
  <c r="AN20" i="15"/>
  <c r="AN20" i="6"/>
  <c r="AN20" i="17"/>
  <c r="AN20" i="5"/>
  <c r="AN21" i="12"/>
  <c r="AN21" i="17"/>
  <c r="AN21" i="6"/>
  <c r="AN65" i="10"/>
  <c r="AN65" i="6"/>
  <c r="AN65" i="7"/>
  <c r="AN65" i="4"/>
  <c r="AN65" i="15"/>
  <c r="AN65" i="17"/>
  <c r="AN65" i="12"/>
  <c r="AK39" i="18"/>
  <c r="AK23" i="18"/>
  <c r="AK20" i="18"/>
  <c r="AK37" i="18"/>
  <c r="AK21" i="18"/>
  <c r="AK19" i="18"/>
  <c r="AK24" i="18"/>
  <c r="AK16" i="18"/>
  <c r="AK28" i="18"/>
  <c r="AK31" i="18"/>
  <c r="AK13" i="18"/>
  <c r="AK33" i="18"/>
  <c r="AK25" i="18"/>
  <c r="AK17" i="18"/>
  <c r="AK29" i="18"/>
  <c r="AK38" i="18"/>
  <c r="AK30" i="18"/>
  <c r="AK22" i="18"/>
  <c r="AK53" i="18"/>
  <c r="AK32" i="18"/>
  <c r="AK40" i="18"/>
  <c r="AK15" i="18"/>
  <c r="AK41" i="18"/>
  <c r="AK96" i="18"/>
  <c r="AK27" i="18"/>
  <c r="AK35" i="18"/>
  <c r="AK43" i="18"/>
  <c r="AK95" i="18"/>
  <c r="AK36" i="18"/>
  <c r="AK14" i="18"/>
  <c r="AK12" i="18"/>
  <c r="AK18" i="18"/>
  <c r="AK26" i="18"/>
  <c r="AK34" i="18"/>
  <c r="AK42" i="18"/>
  <c r="AK191" i="2"/>
  <c r="AK190" i="2"/>
  <c r="AK189" i="2"/>
  <c r="AK188" i="2"/>
  <c r="AK187" i="2"/>
  <c r="AK186" i="2"/>
  <c r="AK183" i="2"/>
  <c r="AK182" i="2"/>
  <c r="AK181" i="2"/>
  <c r="AK180" i="2"/>
  <c r="AK179" i="2"/>
  <c r="AK178" i="2"/>
  <c r="AK177" i="2"/>
  <c r="AK176" i="2"/>
  <c r="AK173" i="2"/>
  <c r="AK172" i="2"/>
  <c r="AK169" i="2"/>
  <c r="AK168" i="2"/>
  <c r="AK167" i="2"/>
  <c r="AK166" i="2"/>
  <c r="AK163" i="2"/>
  <c r="AK162" i="2"/>
  <c r="AK161" i="2"/>
  <c r="AK160" i="2"/>
  <c r="AK159" i="2"/>
  <c r="AK158" i="2"/>
  <c r="AK157" i="2"/>
  <c r="AK156" i="2"/>
  <c r="AK155" i="2"/>
  <c r="AK154" i="2"/>
  <c r="AK153" i="2"/>
  <c r="AK152" i="2"/>
  <c r="AK151" i="2"/>
  <c r="AK150" i="2"/>
  <c r="AK147" i="2"/>
  <c r="AK146" i="2"/>
  <c r="AK145" i="2"/>
  <c r="AK144" i="2"/>
  <c r="AK143" i="2"/>
  <c r="AK142" i="2"/>
  <c r="AK141" i="2"/>
  <c r="AK140" i="2"/>
  <c r="AK139" i="2"/>
  <c r="AK138" i="2"/>
  <c r="AK126" i="2"/>
  <c r="AK125" i="2"/>
  <c r="AK124" i="2"/>
  <c r="AK123" i="2"/>
  <c r="AK120" i="2"/>
  <c r="AK119" i="2"/>
  <c r="AK118" i="2"/>
  <c r="AK117" i="2"/>
  <c r="AK116" i="2"/>
  <c r="AK115" i="2"/>
  <c r="AK114" i="2"/>
  <c r="AK113" i="2"/>
  <c r="AK112" i="2"/>
  <c r="AK111" i="2"/>
  <c r="AK110" i="2"/>
  <c r="AK109" i="2"/>
  <c r="AK104" i="2"/>
  <c r="AK103" i="2"/>
  <c r="AK102" i="2"/>
  <c r="AK101" i="2"/>
  <c r="AK100" i="2"/>
  <c r="AK99" i="2"/>
  <c r="AK98" i="2"/>
  <c r="AK97" i="2"/>
  <c r="AK96" i="2"/>
  <c r="AK95" i="2"/>
  <c r="AK94" i="2"/>
  <c r="AK93" i="2"/>
  <c r="AK92" i="2"/>
  <c r="AK91" i="2"/>
  <c r="AK90" i="2"/>
  <c r="AK89" i="2"/>
  <c r="AK88" i="2"/>
  <c r="AK87" i="2"/>
  <c r="AK86" i="2"/>
  <c r="AK85" i="2"/>
  <c r="AK84" i="2"/>
  <c r="AK83" i="2"/>
  <c r="AK82" i="2"/>
  <c r="AK81" i="2"/>
  <c r="AJ99" i="18"/>
  <c r="AJ98" i="18"/>
  <c r="AJ101" i="18"/>
  <c r="AJ100" i="18"/>
  <c r="AJ103" i="18"/>
  <c r="AJ102" i="18"/>
  <c r="AJ105" i="18"/>
  <c r="AJ104" i="18"/>
  <c r="AJ107" i="18"/>
  <c r="AJ106" i="18"/>
  <c r="AJ109" i="18"/>
  <c r="AJ108" i="18"/>
  <c r="AJ111" i="18"/>
  <c r="AJ110" i="18"/>
  <c r="AJ113" i="18"/>
  <c r="AJ112" i="18"/>
  <c r="AJ115" i="18"/>
  <c r="AJ114" i="18"/>
  <c r="AJ117" i="18"/>
  <c r="AJ116" i="18"/>
  <c r="AJ119" i="18"/>
  <c r="AJ118" i="18"/>
  <c r="AJ121" i="18"/>
  <c r="AJ120" i="18"/>
  <c r="AJ123" i="18"/>
  <c r="AJ122" i="18"/>
  <c r="AJ125" i="18"/>
  <c r="AJ124" i="18"/>
  <c r="AJ127" i="18"/>
  <c r="AJ126" i="18"/>
  <c r="AJ129" i="18"/>
  <c r="AJ128" i="18"/>
  <c r="AJ56" i="18"/>
  <c r="AJ55" i="18"/>
  <c r="AJ58" i="18"/>
  <c r="AJ57" i="18"/>
  <c r="AJ60" i="18"/>
  <c r="AJ59" i="18"/>
  <c r="AJ62" i="18"/>
  <c r="AJ61" i="18"/>
  <c r="AJ64" i="18"/>
  <c r="AJ63" i="18"/>
  <c r="AJ66" i="18"/>
  <c r="AJ65" i="18"/>
  <c r="AJ68" i="18"/>
  <c r="AJ67" i="18"/>
  <c r="AJ70" i="18"/>
  <c r="AJ69" i="18"/>
  <c r="AJ72" i="18"/>
  <c r="AJ71" i="18"/>
  <c r="AJ74" i="18"/>
  <c r="AJ73" i="18"/>
  <c r="AJ76" i="18"/>
  <c r="AJ75" i="18"/>
  <c r="AJ78" i="18"/>
  <c r="AJ77" i="18"/>
  <c r="AJ80" i="18"/>
  <c r="AJ79" i="18"/>
  <c r="AJ82" i="18"/>
  <c r="AJ81" i="18"/>
  <c r="AJ84" i="18"/>
  <c r="AJ83" i="18"/>
  <c r="AJ86" i="18"/>
  <c r="AJ85" i="18"/>
  <c r="AK67" i="14"/>
  <c r="AK66" i="14"/>
  <c r="AK65" i="14"/>
  <c r="AK64" i="14"/>
  <c r="AK61" i="14"/>
  <c r="AK60" i="14"/>
  <c r="AK59" i="14"/>
  <c r="AK58" i="14"/>
  <c r="AK57" i="14"/>
  <c r="AK56" i="14"/>
  <c r="AK55" i="14"/>
  <c r="AK54" i="14"/>
  <c r="AK51" i="14"/>
  <c r="AK50" i="14"/>
  <c r="AK47" i="14"/>
  <c r="AK46" i="14"/>
  <c r="AK45" i="14"/>
  <c r="AK44" i="14"/>
  <c r="AK37" i="14"/>
  <c r="AK36" i="14"/>
  <c r="AK35" i="14"/>
  <c r="AK34" i="14"/>
  <c r="AK33" i="14"/>
  <c r="AK32" i="14"/>
  <c r="AK31" i="14"/>
  <c r="AK30" i="14"/>
  <c r="AK29" i="14"/>
  <c r="AK28" i="14"/>
  <c r="AK27" i="14"/>
  <c r="AK26" i="14"/>
  <c r="AK25" i="14"/>
  <c r="AK24" i="14"/>
  <c r="AK21" i="14"/>
  <c r="AK20" i="14"/>
  <c r="AK19" i="14"/>
  <c r="AK18" i="14"/>
  <c r="AK17" i="14"/>
  <c r="AK16" i="14"/>
  <c r="AK15" i="14"/>
  <c r="AK14" i="14"/>
  <c r="AK13" i="14"/>
  <c r="AK12" i="14"/>
  <c r="AK67" i="13"/>
  <c r="AK66" i="13"/>
  <c r="AK65" i="13"/>
  <c r="AK64" i="13"/>
  <c r="AK61" i="13"/>
  <c r="AK60" i="13"/>
  <c r="AK59" i="13"/>
  <c r="AK58" i="13"/>
  <c r="AK57" i="13"/>
  <c r="AK56" i="13"/>
  <c r="AK55" i="13"/>
  <c r="AK54" i="13"/>
  <c r="AK51" i="13"/>
  <c r="AK50" i="13"/>
  <c r="AK47" i="13"/>
  <c r="AK46" i="13"/>
  <c r="AK45" i="13"/>
  <c r="AK44" i="13"/>
  <c r="AK37" i="13"/>
  <c r="AK36" i="13"/>
  <c r="AK35" i="13"/>
  <c r="AK34" i="13"/>
  <c r="AK33" i="13"/>
  <c r="AK32" i="13"/>
  <c r="AK31" i="13"/>
  <c r="AK30" i="13"/>
  <c r="AK29" i="13"/>
  <c r="AK28" i="13"/>
  <c r="AK27" i="13"/>
  <c r="AK26" i="13"/>
  <c r="AK25" i="13"/>
  <c r="AK24" i="13"/>
  <c r="AK21" i="13"/>
  <c r="AK20" i="13"/>
  <c r="AK19" i="13"/>
  <c r="AK18" i="13"/>
  <c r="AK17" i="13"/>
  <c r="AK16" i="13"/>
  <c r="AK15" i="13"/>
  <c r="AK14" i="13"/>
  <c r="AK13" i="13"/>
  <c r="AK12" i="13"/>
  <c r="AK67" i="12"/>
  <c r="AK66" i="12"/>
  <c r="AK65" i="12"/>
  <c r="AK64" i="12"/>
  <c r="AK61" i="12"/>
  <c r="AK60" i="12"/>
  <c r="AK59" i="12"/>
  <c r="AK58" i="12"/>
  <c r="AK57" i="12"/>
  <c r="AK56" i="12"/>
  <c r="AK55" i="12"/>
  <c r="AK54" i="12"/>
  <c r="AK51" i="12"/>
  <c r="AK50" i="12"/>
  <c r="AK47" i="12"/>
  <c r="AK46" i="12"/>
  <c r="AK45" i="12"/>
  <c r="AK44" i="12"/>
  <c r="AK37" i="12"/>
  <c r="AK36" i="12"/>
  <c r="AK35" i="12"/>
  <c r="AK34" i="12"/>
  <c r="AK33" i="12"/>
  <c r="AK32" i="12"/>
  <c r="AK31" i="12"/>
  <c r="AK30" i="12"/>
  <c r="AK29" i="12"/>
  <c r="AK28" i="12"/>
  <c r="AK27" i="12"/>
  <c r="AK26" i="12"/>
  <c r="AK25" i="12"/>
  <c r="AK24" i="12"/>
  <c r="AK21" i="12"/>
  <c r="AK20" i="12"/>
  <c r="AK19" i="12"/>
  <c r="AK18" i="12"/>
  <c r="AK17" i="12"/>
  <c r="AK16" i="12"/>
  <c r="AK15" i="12"/>
  <c r="AK14" i="12"/>
  <c r="AK13" i="12"/>
  <c r="AK12" i="12"/>
  <c r="AK67" i="11"/>
  <c r="AK66" i="11"/>
  <c r="AK65" i="11"/>
  <c r="AK64" i="11"/>
  <c r="AK61" i="11"/>
  <c r="AK60" i="11"/>
  <c r="AK59" i="11"/>
  <c r="AK58" i="11"/>
  <c r="AK57" i="11"/>
  <c r="AK56" i="11"/>
  <c r="AK55" i="11"/>
  <c r="AK54" i="11"/>
  <c r="AK51" i="11"/>
  <c r="AK50" i="11"/>
  <c r="AK47" i="11"/>
  <c r="AK46" i="11"/>
  <c r="AK45" i="11"/>
  <c r="AK44" i="11"/>
  <c r="AK37" i="11"/>
  <c r="AK36" i="11"/>
  <c r="AK35" i="11"/>
  <c r="AK34" i="11"/>
  <c r="AK33" i="11"/>
  <c r="AK32" i="11"/>
  <c r="AK31" i="11"/>
  <c r="AK30" i="11"/>
  <c r="AK29" i="11"/>
  <c r="AK28" i="11"/>
  <c r="AK27" i="11"/>
  <c r="AK26" i="11"/>
  <c r="AK25" i="11"/>
  <c r="AK24" i="11"/>
  <c r="AK21" i="11"/>
  <c r="AK20" i="11"/>
  <c r="AK19" i="11"/>
  <c r="AK18" i="11"/>
  <c r="AK17" i="11"/>
  <c r="AK16" i="11"/>
  <c r="AK15" i="11"/>
  <c r="AK14" i="11"/>
  <c r="AK13" i="11"/>
  <c r="AK12" i="11"/>
  <c r="AK67" i="10"/>
  <c r="AK66" i="10"/>
  <c r="AK65" i="10"/>
  <c r="AK64" i="10"/>
  <c r="AK61" i="10"/>
  <c r="AK60" i="10"/>
  <c r="AK59" i="10"/>
  <c r="AK58" i="10"/>
  <c r="AK57" i="10"/>
  <c r="AK56" i="10"/>
  <c r="AK55" i="10"/>
  <c r="AK54" i="10"/>
  <c r="AK51" i="10"/>
  <c r="AK50" i="10"/>
  <c r="AK47" i="10"/>
  <c r="AK46" i="10"/>
  <c r="AK45" i="10"/>
  <c r="AK44" i="10"/>
  <c r="AK37" i="10"/>
  <c r="AK36" i="10"/>
  <c r="AK35" i="10"/>
  <c r="AK34" i="10"/>
  <c r="AK33" i="10"/>
  <c r="AK32" i="10"/>
  <c r="AK31" i="10"/>
  <c r="AK30" i="10"/>
  <c r="AK29" i="10"/>
  <c r="AK28" i="10"/>
  <c r="AK27" i="10"/>
  <c r="AK26" i="10"/>
  <c r="AK25" i="10"/>
  <c r="AK24" i="10"/>
  <c r="AK21" i="10"/>
  <c r="AK20" i="10"/>
  <c r="AK19" i="10"/>
  <c r="AK18" i="10"/>
  <c r="AK17" i="10"/>
  <c r="AK16" i="10"/>
  <c r="AK15" i="10"/>
  <c r="AK14" i="10"/>
  <c r="AK13" i="10"/>
  <c r="AK12" i="10"/>
  <c r="AK67" i="9"/>
  <c r="AK66" i="9"/>
  <c r="AK65" i="9"/>
  <c r="AK64" i="9"/>
  <c r="AK61" i="9"/>
  <c r="AK60" i="9"/>
  <c r="AK59" i="9"/>
  <c r="AK58" i="9"/>
  <c r="AK57" i="9"/>
  <c r="AK56" i="9"/>
  <c r="AK55" i="9"/>
  <c r="AK54" i="9"/>
  <c r="AK51" i="9"/>
  <c r="AK50" i="9"/>
  <c r="AK47" i="9"/>
  <c r="AK46" i="9"/>
  <c r="AK45" i="9"/>
  <c r="AK44" i="9"/>
  <c r="AK37" i="9"/>
  <c r="AK36" i="9"/>
  <c r="AK35" i="9"/>
  <c r="AK34" i="9"/>
  <c r="AK33" i="9"/>
  <c r="AK32" i="9"/>
  <c r="AK31" i="9"/>
  <c r="AK30" i="9"/>
  <c r="AK29" i="9"/>
  <c r="AK28" i="9"/>
  <c r="AK27" i="9"/>
  <c r="AK26" i="9"/>
  <c r="AK25" i="9"/>
  <c r="AK24" i="9"/>
  <c r="AK21" i="9"/>
  <c r="AK20" i="9"/>
  <c r="AK19" i="9"/>
  <c r="AK18" i="9"/>
  <c r="AK17" i="9"/>
  <c r="AK16" i="9"/>
  <c r="AK15" i="9"/>
  <c r="AK14" i="9"/>
  <c r="AK13" i="9"/>
  <c r="AK12" i="9"/>
  <c r="AK67" i="17"/>
  <c r="AK66" i="17"/>
  <c r="AK65" i="17"/>
  <c r="AK64" i="17"/>
  <c r="AK61" i="17"/>
  <c r="AK60" i="17"/>
  <c r="AK59" i="17"/>
  <c r="AK58" i="17"/>
  <c r="AK57" i="17"/>
  <c r="AK56" i="17"/>
  <c r="AK55" i="17"/>
  <c r="AK54" i="17"/>
  <c r="AK51" i="17"/>
  <c r="AK50" i="17"/>
  <c r="AK47" i="17"/>
  <c r="AK46" i="17"/>
  <c r="AK45" i="17"/>
  <c r="AK44" i="17"/>
  <c r="AK37" i="17"/>
  <c r="AK36" i="17"/>
  <c r="AK35" i="17"/>
  <c r="AK34" i="17"/>
  <c r="AK33" i="17"/>
  <c r="AK32" i="17"/>
  <c r="AK31" i="17"/>
  <c r="AK30" i="17"/>
  <c r="AK29" i="17"/>
  <c r="AK28" i="17"/>
  <c r="AK27" i="17"/>
  <c r="AK26" i="17"/>
  <c r="AK25" i="17"/>
  <c r="AK24" i="17"/>
  <c r="AK21" i="17"/>
  <c r="AK20" i="17"/>
  <c r="AK19" i="17"/>
  <c r="AK18" i="17"/>
  <c r="AK17" i="17"/>
  <c r="AK16" i="17"/>
  <c r="AK15" i="17"/>
  <c r="AK14" i="17"/>
  <c r="AK13" i="17"/>
  <c r="AK12" i="17"/>
  <c r="AK67" i="8"/>
  <c r="AK66" i="8"/>
  <c r="AK65" i="8"/>
  <c r="AK64" i="8"/>
  <c r="AK61" i="8"/>
  <c r="AK60" i="8"/>
  <c r="AK59" i="8"/>
  <c r="AK58" i="8"/>
  <c r="AK57" i="8"/>
  <c r="AK56" i="8"/>
  <c r="AK55" i="8"/>
  <c r="AK54" i="8"/>
  <c r="AK51" i="8"/>
  <c r="AK50" i="8"/>
  <c r="AK47" i="8"/>
  <c r="AK46" i="8"/>
  <c r="AK45" i="8"/>
  <c r="AK44" i="8"/>
  <c r="AK37" i="8"/>
  <c r="AK36" i="8"/>
  <c r="AK35" i="8"/>
  <c r="AK34" i="8"/>
  <c r="AK33" i="8"/>
  <c r="AK32" i="8"/>
  <c r="AK31" i="8"/>
  <c r="AK30" i="8"/>
  <c r="AK29" i="8"/>
  <c r="AK28" i="8"/>
  <c r="AK27" i="8"/>
  <c r="AK26" i="8"/>
  <c r="AK25" i="8"/>
  <c r="AK24" i="8"/>
  <c r="AK21" i="8"/>
  <c r="AK20" i="8"/>
  <c r="AK19" i="8"/>
  <c r="AK18" i="8"/>
  <c r="AK17" i="8"/>
  <c r="AK16" i="8"/>
  <c r="AK15" i="8"/>
  <c r="AK14" i="8"/>
  <c r="AK13" i="8"/>
  <c r="AK12" i="8"/>
  <c r="AK67" i="7"/>
  <c r="AK66" i="7"/>
  <c r="AK65" i="7"/>
  <c r="AK64" i="7"/>
  <c r="AK61" i="7"/>
  <c r="AK60" i="7"/>
  <c r="AK59" i="7"/>
  <c r="AK58" i="7"/>
  <c r="AK57" i="7"/>
  <c r="AK56" i="7"/>
  <c r="AK55" i="7"/>
  <c r="AK54" i="7"/>
  <c r="AK51" i="7"/>
  <c r="AK50" i="7"/>
  <c r="AK47" i="7"/>
  <c r="AK46" i="7"/>
  <c r="AK45" i="7"/>
  <c r="AK44" i="7"/>
  <c r="AK37" i="7"/>
  <c r="AK36" i="7"/>
  <c r="AK35" i="7"/>
  <c r="AK34" i="7"/>
  <c r="AK33" i="7"/>
  <c r="AK32" i="7"/>
  <c r="AK31" i="7"/>
  <c r="AK30" i="7"/>
  <c r="AK29" i="7"/>
  <c r="AK28" i="7"/>
  <c r="AK27" i="7"/>
  <c r="AK26" i="7"/>
  <c r="AK25" i="7"/>
  <c r="AK24" i="7"/>
  <c r="AK21" i="7"/>
  <c r="AK20" i="7"/>
  <c r="AK19" i="7"/>
  <c r="AK18" i="7"/>
  <c r="AK17" i="7"/>
  <c r="AK16" i="7"/>
  <c r="AK15" i="7"/>
  <c r="AK14" i="7"/>
  <c r="AK13" i="7"/>
  <c r="AK12" i="7"/>
  <c r="AK67" i="20"/>
  <c r="AK66" i="20"/>
  <c r="AK65" i="20"/>
  <c r="AK64" i="20"/>
  <c r="AK61" i="20"/>
  <c r="AK60" i="20"/>
  <c r="AK59" i="20"/>
  <c r="AK58" i="20"/>
  <c r="AK57" i="20"/>
  <c r="AK56" i="20"/>
  <c r="AK55" i="20"/>
  <c r="AK54" i="20"/>
  <c r="AK51" i="20"/>
  <c r="AK50" i="20"/>
  <c r="AK47" i="20"/>
  <c r="AK46" i="20"/>
  <c r="AK45" i="20"/>
  <c r="AK44" i="20"/>
  <c r="AK37" i="20"/>
  <c r="AK36" i="20"/>
  <c r="AK35" i="20"/>
  <c r="AK34" i="20"/>
  <c r="AK33" i="20"/>
  <c r="AK32" i="20"/>
  <c r="AK31" i="20"/>
  <c r="AK30" i="20"/>
  <c r="AK29" i="20"/>
  <c r="AK28" i="20"/>
  <c r="AK27" i="20"/>
  <c r="AK26" i="20"/>
  <c r="AK25" i="20"/>
  <c r="AK24" i="20"/>
  <c r="AK21" i="20"/>
  <c r="AK20" i="20"/>
  <c r="AK19" i="20"/>
  <c r="AK18" i="20"/>
  <c r="AK17" i="20"/>
  <c r="AK16" i="20"/>
  <c r="AK15" i="20"/>
  <c r="AK14" i="20"/>
  <c r="AK13" i="20"/>
  <c r="AK12" i="20"/>
  <c r="AK67" i="6"/>
  <c r="AK66" i="6"/>
  <c r="AK65" i="6"/>
  <c r="AK64" i="6"/>
  <c r="AK61" i="6"/>
  <c r="AK60" i="6"/>
  <c r="AK59" i="6"/>
  <c r="AK58" i="6"/>
  <c r="AK57" i="6"/>
  <c r="AK56" i="6"/>
  <c r="AK55" i="6"/>
  <c r="AK54" i="6"/>
  <c r="AK51" i="6"/>
  <c r="AK50" i="6"/>
  <c r="AK47" i="6"/>
  <c r="AK46" i="6"/>
  <c r="AK45" i="6"/>
  <c r="AK44" i="6"/>
  <c r="AK37" i="6"/>
  <c r="AK36" i="6"/>
  <c r="AK35" i="6"/>
  <c r="AK34" i="6"/>
  <c r="AK33" i="6"/>
  <c r="AK32" i="6"/>
  <c r="AK31" i="6"/>
  <c r="AK30" i="6"/>
  <c r="AK29" i="6"/>
  <c r="AK28" i="6"/>
  <c r="AK27" i="6"/>
  <c r="AK26" i="6"/>
  <c r="AK25" i="6"/>
  <c r="AK24" i="6"/>
  <c r="AK21" i="6"/>
  <c r="AK20" i="6"/>
  <c r="AK19" i="6"/>
  <c r="AK18" i="6"/>
  <c r="AK17" i="6"/>
  <c r="AK16" i="6"/>
  <c r="AK15" i="6"/>
  <c r="AK14" i="6"/>
  <c r="AK13" i="6"/>
  <c r="AK12" i="6"/>
  <c r="AK67" i="5"/>
  <c r="AK66" i="5"/>
  <c r="AK65" i="5"/>
  <c r="AK64" i="5"/>
  <c r="AK61" i="5"/>
  <c r="AK60" i="5"/>
  <c r="AK59" i="5"/>
  <c r="AK58" i="5"/>
  <c r="AK57" i="5"/>
  <c r="AK56" i="5"/>
  <c r="AK55" i="5"/>
  <c r="AK54" i="5"/>
  <c r="AK51" i="5"/>
  <c r="AK50" i="5"/>
  <c r="AK47" i="5"/>
  <c r="AK46" i="5"/>
  <c r="AK45" i="5"/>
  <c r="AK44" i="5"/>
  <c r="AK37" i="5"/>
  <c r="AK36" i="5"/>
  <c r="AK35" i="5"/>
  <c r="AK34" i="5"/>
  <c r="AK33" i="5"/>
  <c r="AK32" i="5"/>
  <c r="AK31" i="5"/>
  <c r="AK30" i="5"/>
  <c r="AK29" i="5"/>
  <c r="AK28" i="5"/>
  <c r="AK27" i="5"/>
  <c r="AK26" i="5"/>
  <c r="AK25" i="5"/>
  <c r="AK24" i="5"/>
  <c r="AK21" i="5"/>
  <c r="AK20" i="5"/>
  <c r="AK19" i="5"/>
  <c r="AK18" i="5"/>
  <c r="AK17" i="5"/>
  <c r="AK16" i="5"/>
  <c r="AK15" i="5"/>
  <c r="AK14" i="5"/>
  <c r="AK13" i="5"/>
  <c r="AK12" i="5"/>
  <c r="AK67" i="4"/>
  <c r="AK66" i="4"/>
  <c r="AK65" i="4"/>
  <c r="AK64" i="4"/>
  <c r="AK61" i="4"/>
  <c r="AK60" i="4"/>
  <c r="AK59" i="4"/>
  <c r="AK58" i="4"/>
  <c r="AK57" i="4"/>
  <c r="AK56" i="4"/>
  <c r="AK55" i="4"/>
  <c r="AK54" i="4"/>
  <c r="AK51" i="4"/>
  <c r="AK50" i="4"/>
  <c r="AK47" i="4"/>
  <c r="AK46" i="4"/>
  <c r="AK45" i="4"/>
  <c r="AK44" i="4"/>
  <c r="AK37" i="4"/>
  <c r="AK36" i="4"/>
  <c r="AK35" i="4"/>
  <c r="AK34" i="4"/>
  <c r="AK33" i="4"/>
  <c r="AK32" i="4"/>
  <c r="AK31" i="4"/>
  <c r="AK30" i="4"/>
  <c r="AK29" i="4"/>
  <c r="AK28" i="4"/>
  <c r="AK27" i="4"/>
  <c r="AK26" i="4"/>
  <c r="AK25" i="4"/>
  <c r="AK24" i="4"/>
  <c r="AK21" i="4"/>
  <c r="AK20" i="4"/>
  <c r="AK19" i="4"/>
  <c r="AK18" i="4"/>
  <c r="AK17" i="4"/>
  <c r="AK16" i="4"/>
  <c r="AK15" i="4"/>
  <c r="AK14" i="4"/>
  <c r="AK13" i="4"/>
  <c r="AK12" i="4"/>
  <c r="AK67" i="3"/>
  <c r="AK66" i="3"/>
  <c r="AK65" i="3"/>
  <c r="AK64" i="3"/>
  <c r="AK61" i="3"/>
  <c r="AK60" i="3"/>
  <c r="AK59" i="3"/>
  <c r="AK58" i="3"/>
  <c r="AK57" i="3"/>
  <c r="AK56" i="3"/>
  <c r="AK55" i="3"/>
  <c r="AK54" i="3"/>
  <c r="AK51" i="3"/>
  <c r="AK50" i="3"/>
  <c r="AK47" i="3"/>
  <c r="AK46" i="3"/>
  <c r="AK45" i="3"/>
  <c r="AK44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1" i="3"/>
  <c r="AK20" i="3"/>
  <c r="AK19" i="3"/>
  <c r="AK18" i="3"/>
  <c r="AK17" i="3"/>
  <c r="AK16" i="3"/>
  <c r="AK15" i="3"/>
  <c r="AK14" i="3"/>
  <c r="AK13" i="3"/>
  <c r="AK12" i="3"/>
  <c r="AK67" i="15"/>
  <c r="AK66" i="15"/>
  <c r="AK65" i="15"/>
  <c r="AK64" i="15"/>
  <c r="AK61" i="15"/>
  <c r="AK60" i="15"/>
  <c r="AK59" i="15"/>
  <c r="AK58" i="15"/>
  <c r="AK57" i="15"/>
  <c r="AK56" i="15"/>
  <c r="AK55" i="15"/>
  <c r="AK54" i="15"/>
  <c r="AK51" i="15"/>
  <c r="AK50" i="15"/>
  <c r="AK47" i="15"/>
  <c r="AK46" i="15"/>
  <c r="AK45" i="15"/>
  <c r="AK44" i="15"/>
  <c r="AK37" i="15"/>
  <c r="AK36" i="15"/>
  <c r="AK35" i="15"/>
  <c r="AK34" i="15"/>
  <c r="AK33" i="15"/>
  <c r="AK32" i="15"/>
  <c r="AK31" i="15"/>
  <c r="AK30" i="15"/>
  <c r="AK29" i="15"/>
  <c r="AK28" i="15"/>
  <c r="AK27" i="15"/>
  <c r="AK26" i="15"/>
  <c r="AK25" i="15"/>
  <c r="AK24" i="15"/>
  <c r="AK21" i="15"/>
  <c r="AK20" i="15"/>
  <c r="AK19" i="15"/>
  <c r="AK18" i="15"/>
  <c r="AK17" i="15"/>
  <c r="AK16" i="15"/>
  <c r="AK15" i="15"/>
  <c r="AK14" i="15"/>
  <c r="AK13" i="15"/>
  <c r="AK12" i="15"/>
  <c r="AK67" i="16"/>
  <c r="AK66" i="16"/>
  <c r="AK65" i="16"/>
  <c r="AK64" i="16"/>
  <c r="AK61" i="16"/>
  <c r="AK60" i="16"/>
  <c r="AK59" i="16"/>
  <c r="AK58" i="16"/>
  <c r="AK57" i="16"/>
  <c r="AK56" i="16"/>
  <c r="AK55" i="16"/>
  <c r="AK54" i="16"/>
  <c r="AK51" i="16"/>
  <c r="AK50" i="16"/>
  <c r="AK47" i="16"/>
  <c r="AK46" i="16"/>
  <c r="AK45" i="16"/>
  <c r="AK44" i="16"/>
  <c r="AK37" i="16"/>
  <c r="AK36" i="16"/>
  <c r="AK35" i="16"/>
  <c r="AK34" i="16"/>
  <c r="AK33" i="16"/>
  <c r="AK32" i="16"/>
  <c r="AK31" i="16"/>
  <c r="AK30" i="16"/>
  <c r="AK29" i="16"/>
  <c r="AK28" i="16"/>
  <c r="AK27" i="16"/>
  <c r="AK26" i="16"/>
  <c r="AK25" i="16"/>
  <c r="AK24" i="16"/>
  <c r="AK21" i="16"/>
  <c r="AK20" i="16"/>
  <c r="AK19" i="16"/>
  <c r="AK18" i="16"/>
  <c r="AK17" i="16"/>
  <c r="AK16" i="16"/>
  <c r="AK15" i="16"/>
  <c r="AK14" i="16"/>
  <c r="AK13" i="16"/>
  <c r="AK12" i="16"/>
  <c r="AK10" i="8" l="1"/>
  <c r="AN135" i="2"/>
  <c r="AK9" i="13"/>
  <c r="AN136" i="2"/>
  <c r="AK10" i="13"/>
  <c r="AK10" i="10"/>
  <c r="AK10" i="15"/>
  <c r="AK10" i="6"/>
  <c r="AK9" i="14"/>
  <c r="AK10" i="14"/>
  <c r="AK9" i="11"/>
  <c r="AK10" i="11"/>
  <c r="AK10" i="3"/>
  <c r="AK10" i="17"/>
  <c r="AK10" i="20"/>
  <c r="AK9" i="18"/>
  <c r="AK10" i="16"/>
  <c r="AK9" i="12"/>
  <c r="AK10" i="9"/>
  <c r="AK10" i="12"/>
  <c r="AK10" i="7"/>
  <c r="AK10" i="4"/>
  <c r="AK10" i="5"/>
  <c r="AN9" i="4"/>
  <c r="AN10" i="5"/>
  <c r="AN9" i="5"/>
  <c r="AN10" i="15"/>
  <c r="AN9" i="6"/>
  <c r="AN9" i="7"/>
  <c r="AN10" i="17"/>
  <c r="AN9" i="12"/>
  <c r="AN10" i="6"/>
  <c r="AN9" i="15"/>
  <c r="AN9" i="11"/>
  <c r="AN10" i="7"/>
  <c r="AN9" i="13"/>
  <c r="AN10" i="4"/>
  <c r="AN10" i="3"/>
  <c r="AN10" i="8"/>
  <c r="AN9" i="3"/>
  <c r="AN9" i="8"/>
  <c r="AN10" i="11"/>
  <c r="AN10" i="14"/>
  <c r="AN10" i="12"/>
  <c r="AN10" i="16"/>
  <c r="AN10" i="13"/>
  <c r="AN9" i="20"/>
  <c r="AN9" i="17"/>
  <c r="AN10" i="20"/>
  <c r="AN9" i="14"/>
  <c r="AN10" i="9"/>
  <c r="AN9" i="16"/>
  <c r="AN10" i="10"/>
  <c r="AN9" i="10"/>
  <c r="AN9" i="9"/>
  <c r="AK9" i="16"/>
  <c r="AK9" i="3"/>
  <c r="AK9" i="5"/>
  <c r="AK9" i="20"/>
  <c r="AK9" i="8"/>
  <c r="AK9" i="9"/>
  <c r="AK9" i="15"/>
  <c r="AK9" i="4"/>
  <c r="AK9" i="6"/>
  <c r="AK9" i="7"/>
  <c r="AK9" i="17"/>
  <c r="AK9" i="10"/>
  <c r="AK68" i="2"/>
  <c r="AK135" i="2"/>
  <c r="AK69" i="2"/>
  <c r="AK136" i="2"/>
  <c r="AK78" i="2"/>
  <c r="AK79" i="2"/>
  <c r="AM104" i="18"/>
  <c r="AM100" i="18"/>
  <c r="AM128" i="18"/>
  <c r="AM102" i="18"/>
  <c r="AN16" i="2"/>
  <c r="AM124" i="18"/>
  <c r="AM106" i="18"/>
  <c r="AM114" i="18"/>
  <c r="AM108" i="18"/>
  <c r="AM122" i="18"/>
  <c r="AM98" i="18"/>
  <c r="AM118" i="18"/>
  <c r="AN58" i="2"/>
  <c r="AM126" i="18"/>
  <c r="AM110" i="18"/>
  <c r="AN34" i="2"/>
  <c r="AN50" i="2"/>
  <c r="AN14" i="2"/>
  <c r="AN19" i="2"/>
  <c r="AN65" i="2"/>
  <c r="AN64" i="2"/>
  <c r="AN26" i="2"/>
  <c r="AN27" i="2"/>
  <c r="AN56" i="2"/>
  <c r="AN51" i="2"/>
  <c r="AN37" i="2"/>
  <c r="AN61" i="2"/>
  <c r="AN55" i="2"/>
  <c r="AN18" i="2"/>
  <c r="AN59" i="2"/>
  <c r="AN66" i="2"/>
  <c r="AN17" i="2"/>
  <c r="AN12" i="2"/>
  <c r="AN29" i="2"/>
  <c r="AN45" i="2"/>
  <c r="AN30" i="2"/>
  <c r="AN33" i="2"/>
  <c r="AN57" i="2"/>
  <c r="AN44" i="2"/>
  <c r="AN32" i="2"/>
  <c r="AN13" i="2"/>
  <c r="AM96" i="18"/>
  <c r="AN54" i="2"/>
  <c r="AN28" i="2"/>
  <c r="AN35" i="2"/>
  <c r="AN67" i="2"/>
  <c r="AM59" i="18"/>
  <c r="AN60" i="2"/>
  <c r="AM60" i="18"/>
  <c r="AN47" i="2"/>
  <c r="AN46" i="2"/>
  <c r="AM82" i="18"/>
  <c r="AM72" i="18"/>
  <c r="AM65" i="18"/>
  <c r="AN36" i="2"/>
  <c r="AN31" i="2"/>
  <c r="AM75" i="18"/>
  <c r="AM74" i="18"/>
  <c r="AN25" i="2"/>
  <c r="AN24" i="2"/>
  <c r="AM81" i="18"/>
  <c r="AN15" i="2"/>
  <c r="AN21" i="2"/>
  <c r="AM56" i="18"/>
  <c r="AM70" i="18"/>
  <c r="AN20" i="2"/>
  <c r="AM86" i="18"/>
  <c r="AM73" i="18"/>
  <c r="AM58" i="18"/>
  <c r="AM69" i="18"/>
  <c r="AM57" i="18"/>
  <c r="AM52" i="18" s="1"/>
  <c r="AM85" i="18"/>
  <c r="AM78" i="18"/>
  <c r="AM68" i="18"/>
  <c r="AM77" i="18"/>
  <c r="AM84" i="18"/>
  <c r="AM71" i="18"/>
  <c r="AM67" i="18"/>
  <c r="AM61" i="18"/>
  <c r="AM80" i="18"/>
  <c r="AM83" i="18"/>
  <c r="AK29" i="2"/>
  <c r="AK15" i="2"/>
  <c r="AK10" i="18"/>
  <c r="AK13" i="2"/>
  <c r="AK21" i="2"/>
  <c r="AK31" i="2"/>
  <c r="AK45" i="2"/>
  <c r="AK57" i="2"/>
  <c r="AK67" i="2"/>
  <c r="AK25" i="2"/>
  <c r="AK33" i="2"/>
  <c r="AK47" i="2"/>
  <c r="AK59" i="2"/>
  <c r="AK32" i="2"/>
  <c r="AK12" i="2"/>
  <c r="AK30" i="2"/>
  <c r="AK44" i="2"/>
  <c r="AK56" i="2"/>
  <c r="AK66" i="2"/>
  <c r="AK24" i="2"/>
  <c r="AK46" i="2"/>
  <c r="AK58" i="2"/>
  <c r="AK65" i="2"/>
  <c r="AK60" i="2"/>
  <c r="AK27" i="2"/>
  <c r="AK35" i="2"/>
  <c r="AK51" i="2"/>
  <c r="AK61" i="2"/>
  <c r="AK28" i="2"/>
  <c r="AK36" i="2"/>
  <c r="AK54" i="2"/>
  <c r="AK14" i="2"/>
  <c r="AK19" i="2"/>
  <c r="AK37" i="2"/>
  <c r="AK55" i="2"/>
  <c r="AK20" i="2"/>
  <c r="AK64" i="2"/>
  <c r="AJ96" i="18"/>
  <c r="AJ95" i="18"/>
  <c r="AJ34" i="18"/>
  <c r="AJ26" i="18"/>
  <c r="AJ43" i="18"/>
  <c r="AJ35" i="18"/>
  <c r="AJ27" i="18"/>
  <c r="AJ19" i="18"/>
  <c r="AJ40" i="18"/>
  <c r="AJ32" i="18"/>
  <c r="AJ24" i="18"/>
  <c r="AJ16" i="18"/>
  <c r="AJ33" i="18"/>
  <c r="AJ25" i="18"/>
  <c r="AJ38" i="18"/>
  <c r="AJ30" i="18"/>
  <c r="AJ22" i="18"/>
  <c r="AJ14" i="18"/>
  <c r="AK16" i="2"/>
  <c r="AJ39" i="18"/>
  <c r="AJ31" i="18"/>
  <c r="AJ23" i="18"/>
  <c r="AJ15" i="18"/>
  <c r="AJ37" i="18"/>
  <c r="AJ29" i="18"/>
  <c r="AJ21" i="18"/>
  <c r="AJ53" i="18"/>
  <c r="AJ52" i="18"/>
  <c r="AK26" i="2"/>
  <c r="AK34" i="2"/>
  <c r="AK50" i="2"/>
  <c r="AJ41" i="18"/>
  <c r="AJ18" i="18"/>
  <c r="AJ42" i="18"/>
  <c r="AJ17" i="18"/>
  <c r="AJ20" i="18"/>
  <c r="AJ28" i="18"/>
  <c r="AJ36" i="18"/>
  <c r="AJ12" i="18"/>
  <c r="AJ13" i="18"/>
  <c r="AK17" i="2"/>
  <c r="AK18" i="2"/>
  <c r="T17" i="19"/>
  <c r="AM95" i="18" l="1"/>
  <c r="AJ9" i="18"/>
  <c r="AN10" i="2"/>
  <c r="AN9" i="2"/>
  <c r="AK10" i="2"/>
  <c r="AK9" i="2"/>
  <c r="AJ10" i="18"/>
  <c r="AI67" i="14"/>
  <c r="AM142" i="2" l="1"/>
  <c r="AM144" i="2"/>
  <c r="AM160" i="2"/>
  <c r="AM162" i="2"/>
  <c r="AM182" i="2"/>
  <c r="AM186" i="2"/>
  <c r="AM112" i="2"/>
  <c r="AM183" i="2" l="1"/>
  <c r="AM161" i="2"/>
  <c r="AM143" i="2"/>
  <c r="AM181" i="2"/>
  <c r="AM88" i="2"/>
  <c r="AM180" i="2"/>
  <c r="AM158" i="2"/>
  <c r="AM140" i="2"/>
  <c r="AM179" i="2"/>
  <c r="AM157" i="2"/>
  <c r="AM139" i="2"/>
  <c r="AM87" i="2"/>
  <c r="AM102" i="2"/>
  <c r="AM86" i="2"/>
  <c r="AM178" i="2"/>
  <c r="AM156" i="2"/>
  <c r="AM141" i="2"/>
  <c r="AM155" i="2"/>
  <c r="AM120" i="2"/>
  <c r="AM100" i="2"/>
  <c r="AM154" i="2"/>
  <c r="AM173" i="2"/>
  <c r="AM153" i="2"/>
  <c r="AM110" i="2"/>
  <c r="AM101" i="2"/>
  <c r="AM176" i="2"/>
  <c r="AM119" i="2"/>
  <c r="AM99" i="2"/>
  <c r="AM118" i="2"/>
  <c r="AM82" i="2"/>
  <c r="AM172" i="2"/>
  <c r="AM152" i="2"/>
  <c r="AM96" i="2"/>
  <c r="AM190" i="2"/>
  <c r="AM68" i="2" s="1"/>
  <c r="AM168" i="2"/>
  <c r="AM150" i="2"/>
  <c r="AM191" i="2"/>
  <c r="AM69" i="2" s="1"/>
  <c r="AM151" i="2"/>
  <c r="AM116" i="2"/>
  <c r="AM115" i="2"/>
  <c r="AM95" i="2"/>
  <c r="AM189" i="2"/>
  <c r="AM167" i="2"/>
  <c r="AM147" i="2"/>
  <c r="AM159" i="2"/>
  <c r="AM85" i="2"/>
  <c r="AM117" i="2"/>
  <c r="AM169" i="2"/>
  <c r="AM94" i="2"/>
  <c r="AM188" i="2"/>
  <c r="AM166" i="2"/>
  <c r="AM146" i="2"/>
  <c r="AM109" i="2"/>
  <c r="AM177" i="2"/>
  <c r="AM93" i="2"/>
  <c r="AM187" i="2"/>
  <c r="AM163" i="2"/>
  <c r="AM145" i="2"/>
  <c r="AM84" i="2"/>
  <c r="AM83" i="2"/>
  <c r="AM92" i="2"/>
  <c r="AM90" i="2"/>
  <c r="AM89" i="2"/>
  <c r="AM111" i="2"/>
  <c r="AM126" i="2"/>
  <c r="AM125" i="2"/>
  <c r="AM114" i="2"/>
  <c r="AM113" i="2"/>
  <c r="AM98" i="2"/>
  <c r="AM97" i="2"/>
  <c r="AM124" i="2"/>
  <c r="AM123" i="2"/>
  <c r="AM91" i="2"/>
  <c r="AM103" i="2"/>
  <c r="AM36" i="2" s="1"/>
  <c r="T50" i="19"/>
  <c r="T49" i="19"/>
  <c r="AM136" i="2" l="1"/>
  <c r="AM79" i="2"/>
  <c r="AM47" i="2"/>
  <c r="AM58" i="2"/>
  <c r="AM15" i="2"/>
  <c r="AM18" i="2"/>
  <c r="AM24" i="2"/>
  <c r="AM34" i="2"/>
  <c r="AM16" i="2"/>
  <c r="AM14" i="2"/>
  <c r="AM32" i="2"/>
  <c r="AM65" i="2"/>
  <c r="AM26" i="2"/>
  <c r="AM28" i="2"/>
  <c r="AM60" i="2"/>
  <c r="AM64" i="2"/>
  <c r="AM30" i="2"/>
  <c r="AM61" i="2"/>
  <c r="AM56" i="2"/>
  <c r="AM31" i="2"/>
  <c r="AM50" i="2"/>
  <c r="AM59" i="2"/>
  <c r="AM46" i="2"/>
  <c r="AM57" i="2"/>
  <c r="AM44" i="2"/>
  <c r="AM33" i="2"/>
  <c r="AM37" i="2"/>
  <c r="AM51" i="2"/>
  <c r="AM66" i="2"/>
  <c r="AM19" i="2"/>
  <c r="AM27" i="2"/>
  <c r="AM55" i="2"/>
  <c r="AM54" i="2"/>
  <c r="AM29" i="2"/>
  <c r="AM17" i="2"/>
  <c r="AM67" i="2"/>
  <c r="AM20" i="2"/>
  <c r="AM35" i="2"/>
  <c r="AM21" i="2"/>
  <c r="AM45" i="2"/>
  <c r="AM25" i="2"/>
  <c r="AM13" i="2"/>
  <c r="T51" i="19"/>
  <c r="T52" i="19"/>
  <c r="T121" i="19"/>
  <c r="T122" i="19"/>
  <c r="AM10" i="2" l="1"/>
  <c r="AJ191" i="2"/>
  <c r="AI191" i="2"/>
  <c r="AH191" i="2"/>
  <c r="AG191" i="2"/>
  <c r="AF191" i="2"/>
  <c r="AF69" i="2" s="1"/>
  <c r="AE191" i="2"/>
  <c r="AE69" i="2" s="1"/>
  <c r="AD191" i="2"/>
  <c r="AD69" i="2" s="1"/>
  <c r="AC191" i="2"/>
  <c r="AC69" i="2" s="1"/>
  <c r="AB191" i="2"/>
  <c r="AB69" i="2" s="1"/>
  <c r="AA191" i="2"/>
  <c r="AA69" i="2" s="1"/>
  <c r="Z191" i="2"/>
  <c r="Z69" i="2" s="1"/>
  <c r="Y191" i="2"/>
  <c r="Y69" i="2" s="1"/>
  <c r="X191" i="2"/>
  <c r="X69" i="2" s="1"/>
  <c r="W191" i="2"/>
  <c r="W69" i="2" s="1"/>
  <c r="V191" i="2"/>
  <c r="V69" i="2" s="1"/>
  <c r="U191" i="2"/>
  <c r="U69" i="2" s="1"/>
  <c r="T191" i="2"/>
  <c r="T69" i="2" s="1"/>
  <c r="S191" i="2"/>
  <c r="S69" i="2" s="1"/>
  <c r="R191" i="2"/>
  <c r="R69" i="2" s="1"/>
  <c r="Q191" i="2"/>
  <c r="Q69" i="2" s="1"/>
  <c r="P191" i="2"/>
  <c r="P69" i="2" s="1"/>
  <c r="O191" i="2"/>
  <c r="O69" i="2" s="1"/>
  <c r="N191" i="2"/>
  <c r="N69" i="2" s="1"/>
  <c r="M191" i="2"/>
  <c r="M69" i="2" s="1"/>
  <c r="L191" i="2"/>
  <c r="L69" i="2" s="1"/>
  <c r="K191" i="2"/>
  <c r="K69" i="2" s="1"/>
  <c r="J191" i="2"/>
  <c r="J69" i="2" s="1"/>
  <c r="I191" i="2"/>
  <c r="I69" i="2" s="1"/>
  <c r="H191" i="2"/>
  <c r="H69" i="2" s="1"/>
  <c r="G191" i="2"/>
  <c r="G69" i="2" s="1"/>
  <c r="F191" i="2"/>
  <c r="F69" i="2" s="1"/>
  <c r="E191" i="2"/>
  <c r="E69" i="2" s="1"/>
  <c r="D191" i="2"/>
  <c r="D69" i="2" s="1"/>
  <c r="AJ190" i="2"/>
  <c r="AI190" i="2"/>
  <c r="AH190" i="2"/>
  <c r="AH68" i="2" s="1"/>
  <c r="AG190" i="2"/>
  <c r="AF190" i="2"/>
  <c r="AF68" i="2" s="1"/>
  <c r="AE190" i="2"/>
  <c r="AE68" i="2" s="1"/>
  <c r="AD190" i="2"/>
  <c r="AD68" i="2" s="1"/>
  <c r="AC190" i="2"/>
  <c r="AC68" i="2" s="1"/>
  <c r="AB190" i="2"/>
  <c r="AB68" i="2" s="1"/>
  <c r="AA190" i="2"/>
  <c r="AA68" i="2" s="1"/>
  <c r="Z190" i="2"/>
  <c r="Z68" i="2" s="1"/>
  <c r="Y190" i="2"/>
  <c r="Y68" i="2" s="1"/>
  <c r="X190" i="2"/>
  <c r="X68" i="2" s="1"/>
  <c r="W190" i="2"/>
  <c r="W68" i="2" s="1"/>
  <c r="V190" i="2"/>
  <c r="V68" i="2" s="1"/>
  <c r="U190" i="2"/>
  <c r="U68" i="2" s="1"/>
  <c r="T190" i="2"/>
  <c r="T68" i="2" s="1"/>
  <c r="S190" i="2"/>
  <c r="S68" i="2" s="1"/>
  <c r="R190" i="2"/>
  <c r="R68" i="2" s="1"/>
  <c r="Q190" i="2"/>
  <c r="Q68" i="2" s="1"/>
  <c r="P190" i="2"/>
  <c r="P68" i="2" s="1"/>
  <c r="O190" i="2"/>
  <c r="O68" i="2" s="1"/>
  <c r="N190" i="2"/>
  <c r="N68" i="2" s="1"/>
  <c r="M190" i="2"/>
  <c r="M68" i="2" s="1"/>
  <c r="L190" i="2"/>
  <c r="L68" i="2" s="1"/>
  <c r="K190" i="2"/>
  <c r="K68" i="2" s="1"/>
  <c r="J190" i="2"/>
  <c r="J68" i="2" s="1"/>
  <c r="I190" i="2"/>
  <c r="I68" i="2" s="1"/>
  <c r="H190" i="2"/>
  <c r="H68" i="2" s="1"/>
  <c r="G190" i="2"/>
  <c r="G68" i="2" s="1"/>
  <c r="F190" i="2"/>
  <c r="F68" i="2" s="1"/>
  <c r="E190" i="2"/>
  <c r="E68" i="2" s="1"/>
  <c r="D190" i="2"/>
  <c r="D68" i="2" s="1"/>
  <c r="AJ68" i="2" l="1"/>
  <c r="AG69" i="2"/>
  <c r="AG68" i="2"/>
  <c r="AJ69" i="2"/>
  <c r="AI69" i="2"/>
  <c r="AH69" i="2"/>
  <c r="AI68" i="2"/>
  <c r="AO68" i="3"/>
  <c r="AO68" i="20"/>
  <c r="AO69" i="20"/>
  <c r="AO68" i="17"/>
  <c r="AO68" i="9"/>
  <c r="AO68" i="11"/>
  <c r="AO68" i="13"/>
  <c r="AO68" i="5"/>
  <c r="AO69" i="13"/>
  <c r="AO68" i="6"/>
  <c r="AO190" i="2"/>
  <c r="AO191" i="2"/>
  <c r="AO69" i="5"/>
  <c r="AO68" i="14"/>
  <c r="AO69" i="15"/>
  <c r="AO69" i="6"/>
  <c r="AO69" i="17"/>
  <c r="AO69" i="12"/>
  <c r="AO68" i="7"/>
  <c r="AO68" i="10"/>
  <c r="AO68" i="4"/>
  <c r="AO68" i="15"/>
  <c r="AO68" i="12"/>
  <c r="AO69" i="3"/>
  <c r="AO69" i="9"/>
  <c r="AO69" i="4"/>
  <c r="AO69" i="7"/>
  <c r="AO69" i="10"/>
  <c r="AO68" i="16"/>
  <c r="AO68" i="8"/>
  <c r="AO69" i="14"/>
  <c r="AO69" i="16"/>
  <c r="AO69" i="8"/>
  <c r="AO69" i="11"/>
  <c r="AO69" i="2" l="1"/>
  <c r="AO68" i="2"/>
  <c r="AJ189" i="2" l="1"/>
  <c r="AJ188" i="2"/>
  <c r="AJ187" i="2"/>
  <c r="AJ186" i="2"/>
  <c r="AJ183" i="2"/>
  <c r="AJ182" i="2"/>
  <c r="AJ181" i="2"/>
  <c r="AJ180" i="2"/>
  <c r="AJ179" i="2"/>
  <c r="AJ178" i="2"/>
  <c r="AJ177" i="2"/>
  <c r="AJ176" i="2"/>
  <c r="AJ173" i="2"/>
  <c r="AJ172" i="2"/>
  <c r="AJ169" i="2"/>
  <c r="AJ168" i="2"/>
  <c r="AJ167" i="2"/>
  <c r="AJ166" i="2"/>
  <c r="AJ163" i="2"/>
  <c r="AJ162" i="2"/>
  <c r="AJ161" i="2"/>
  <c r="AJ160" i="2"/>
  <c r="AJ159" i="2"/>
  <c r="AJ158" i="2"/>
  <c r="AJ157" i="2"/>
  <c r="AJ156" i="2"/>
  <c r="AJ155" i="2"/>
  <c r="AJ154" i="2"/>
  <c r="AJ153" i="2"/>
  <c r="AJ152" i="2"/>
  <c r="AJ151" i="2"/>
  <c r="AJ150" i="2"/>
  <c r="AJ147" i="2"/>
  <c r="AJ146" i="2"/>
  <c r="AJ145" i="2"/>
  <c r="AJ144" i="2"/>
  <c r="AJ143" i="2"/>
  <c r="AJ142" i="2"/>
  <c r="AJ141" i="2"/>
  <c r="AJ140" i="2"/>
  <c r="AJ139" i="2"/>
  <c r="AJ138" i="2"/>
  <c r="AJ126" i="2"/>
  <c r="AJ125" i="2"/>
  <c r="AJ124" i="2"/>
  <c r="AJ123" i="2"/>
  <c r="AJ120" i="2"/>
  <c r="AJ119" i="2"/>
  <c r="AJ118" i="2"/>
  <c r="AJ117" i="2"/>
  <c r="AJ116" i="2"/>
  <c r="AJ115" i="2"/>
  <c r="AJ114" i="2"/>
  <c r="AJ113" i="2"/>
  <c r="AJ112" i="2"/>
  <c r="AJ111" i="2"/>
  <c r="AJ110" i="2"/>
  <c r="AJ109" i="2"/>
  <c r="AJ104" i="2"/>
  <c r="AJ103" i="2"/>
  <c r="AJ102" i="2"/>
  <c r="AJ101" i="2"/>
  <c r="AJ100" i="2"/>
  <c r="AJ99" i="2"/>
  <c r="AJ98" i="2"/>
  <c r="AJ97" i="2"/>
  <c r="AJ96" i="2"/>
  <c r="AJ95" i="2"/>
  <c r="AJ94" i="2"/>
  <c r="AJ93" i="2"/>
  <c r="AJ92" i="2"/>
  <c r="AJ91" i="2"/>
  <c r="AJ90" i="2"/>
  <c r="AJ89" i="2"/>
  <c r="AJ88" i="2"/>
  <c r="AJ87" i="2"/>
  <c r="AJ86" i="2"/>
  <c r="AJ85" i="2"/>
  <c r="AJ84" i="2"/>
  <c r="AJ83" i="2"/>
  <c r="AJ82" i="2"/>
  <c r="AJ81" i="2"/>
  <c r="AI189" i="2"/>
  <c r="AI188" i="2"/>
  <c r="AI187" i="2"/>
  <c r="AI186" i="2"/>
  <c r="AI183" i="2"/>
  <c r="AI182" i="2"/>
  <c r="AI181" i="2"/>
  <c r="AI180" i="2"/>
  <c r="AI179" i="2"/>
  <c r="AI178" i="2"/>
  <c r="AI177" i="2"/>
  <c r="AI176" i="2"/>
  <c r="AI173" i="2"/>
  <c r="AI172" i="2"/>
  <c r="AI169" i="2"/>
  <c r="AI168" i="2"/>
  <c r="AI167" i="2"/>
  <c r="AI166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7" i="2"/>
  <c r="AI146" i="2"/>
  <c r="AI145" i="2"/>
  <c r="AI144" i="2"/>
  <c r="AI143" i="2"/>
  <c r="AI142" i="2"/>
  <c r="AI141" i="2"/>
  <c r="AI140" i="2"/>
  <c r="AI139" i="2"/>
  <c r="AI138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H189" i="2"/>
  <c r="AH188" i="2"/>
  <c r="AH187" i="2"/>
  <c r="AH186" i="2"/>
  <c r="AH183" i="2"/>
  <c r="AH182" i="2"/>
  <c r="AH181" i="2"/>
  <c r="AH180" i="2"/>
  <c r="AH179" i="2"/>
  <c r="AH178" i="2"/>
  <c r="AH177" i="2"/>
  <c r="AH176" i="2"/>
  <c r="AH173" i="2"/>
  <c r="AH172" i="2"/>
  <c r="AH169" i="2"/>
  <c r="AH168" i="2"/>
  <c r="AH167" i="2"/>
  <c r="AH166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7" i="2"/>
  <c r="AH146" i="2"/>
  <c r="AH145" i="2"/>
  <c r="AH144" i="2"/>
  <c r="AH143" i="2"/>
  <c r="AH142" i="2"/>
  <c r="AH141" i="2"/>
  <c r="AH140" i="2"/>
  <c r="AH139" i="2"/>
  <c r="AH138" i="2"/>
  <c r="AH126" i="2"/>
  <c r="AH125" i="2"/>
  <c r="AH124" i="2"/>
  <c r="AH123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G189" i="2"/>
  <c r="AG188" i="2"/>
  <c r="AG187" i="2"/>
  <c r="AG186" i="2"/>
  <c r="AG183" i="2"/>
  <c r="AG182" i="2"/>
  <c r="AG181" i="2"/>
  <c r="AG180" i="2"/>
  <c r="AG179" i="2"/>
  <c r="AG178" i="2"/>
  <c r="AG177" i="2"/>
  <c r="AG176" i="2"/>
  <c r="AG173" i="2"/>
  <c r="AG172" i="2"/>
  <c r="AG169" i="2"/>
  <c r="AG168" i="2"/>
  <c r="AG167" i="2"/>
  <c r="AG166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7" i="2"/>
  <c r="AG146" i="2"/>
  <c r="AG145" i="2"/>
  <c r="AG144" i="2"/>
  <c r="AG143" i="2"/>
  <c r="AG142" i="2"/>
  <c r="AG141" i="2"/>
  <c r="AG140" i="2"/>
  <c r="AG139" i="2"/>
  <c r="AG138" i="2"/>
  <c r="AG126" i="2"/>
  <c r="AG125" i="2"/>
  <c r="AG124" i="2"/>
  <c r="AG123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F189" i="2"/>
  <c r="AF188" i="2"/>
  <c r="AF187" i="2"/>
  <c r="AF186" i="2"/>
  <c r="AF183" i="2"/>
  <c r="AF182" i="2"/>
  <c r="AF181" i="2"/>
  <c r="AF180" i="2"/>
  <c r="AF179" i="2"/>
  <c r="AF178" i="2"/>
  <c r="AF177" i="2"/>
  <c r="AF176" i="2"/>
  <c r="AF173" i="2"/>
  <c r="AF172" i="2"/>
  <c r="AF169" i="2"/>
  <c r="AF168" i="2"/>
  <c r="AF167" i="2"/>
  <c r="AF166" i="2"/>
  <c r="AF163" i="2"/>
  <c r="AF162" i="2"/>
  <c r="AF161" i="2"/>
  <c r="AF160" i="2"/>
  <c r="AF159" i="2"/>
  <c r="AF158" i="2"/>
  <c r="AF157" i="2"/>
  <c r="AF156" i="2"/>
  <c r="AF155" i="2"/>
  <c r="AF154" i="2"/>
  <c r="AF153" i="2"/>
  <c r="AF152" i="2"/>
  <c r="AF151" i="2"/>
  <c r="AF150" i="2"/>
  <c r="AF147" i="2"/>
  <c r="AF146" i="2"/>
  <c r="AF145" i="2"/>
  <c r="AF144" i="2"/>
  <c r="AF143" i="2"/>
  <c r="AF142" i="2"/>
  <c r="AF141" i="2"/>
  <c r="AF140" i="2"/>
  <c r="AF139" i="2"/>
  <c r="AF138" i="2"/>
  <c r="AF126" i="2"/>
  <c r="AF125" i="2"/>
  <c r="AF124" i="2"/>
  <c r="AF123" i="2"/>
  <c r="AF120" i="2"/>
  <c r="AF119" i="2"/>
  <c r="AF118" i="2"/>
  <c r="AF117" i="2"/>
  <c r="AF116" i="2"/>
  <c r="AF115" i="2"/>
  <c r="AF114" i="2"/>
  <c r="AF113" i="2"/>
  <c r="AF112" i="2"/>
  <c r="AF111" i="2"/>
  <c r="AF110" i="2"/>
  <c r="AF109" i="2"/>
  <c r="AF104" i="2"/>
  <c r="AF10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AF90" i="2"/>
  <c r="AF89" i="2"/>
  <c r="AF88" i="2"/>
  <c r="AF87" i="2"/>
  <c r="AF86" i="2"/>
  <c r="AF85" i="2"/>
  <c r="AF84" i="2"/>
  <c r="AF83" i="2"/>
  <c r="AF82" i="2"/>
  <c r="AF81" i="2"/>
  <c r="AE189" i="2"/>
  <c r="AE188" i="2"/>
  <c r="AE187" i="2"/>
  <c r="AE186" i="2"/>
  <c r="AE183" i="2"/>
  <c r="AE182" i="2"/>
  <c r="AE181" i="2"/>
  <c r="AE180" i="2"/>
  <c r="AE179" i="2"/>
  <c r="AE178" i="2"/>
  <c r="AE177" i="2"/>
  <c r="AE176" i="2"/>
  <c r="AE173" i="2"/>
  <c r="AE172" i="2"/>
  <c r="AE169" i="2"/>
  <c r="AE168" i="2"/>
  <c r="AE167" i="2"/>
  <c r="AE166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151" i="2"/>
  <c r="AE150" i="2"/>
  <c r="AE147" i="2"/>
  <c r="AE146" i="2"/>
  <c r="AE145" i="2"/>
  <c r="AE144" i="2"/>
  <c r="AE143" i="2"/>
  <c r="AE142" i="2"/>
  <c r="AE141" i="2"/>
  <c r="AE140" i="2"/>
  <c r="AE139" i="2"/>
  <c r="AE138" i="2"/>
  <c r="AE135" i="2" s="1"/>
  <c r="AE126" i="2"/>
  <c r="AE125" i="2"/>
  <c r="AE124" i="2"/>
  <c r="AE123" i="2"/>
  <c r="AE120" i="2"/>
  <c r="AE119" i="2"/>
  <c r="AE118" i="2"/>
  <c r="AE117" i="2"/>
  <c r="AE116" i="2"/>
  <c r="AE115" i="2"/>
  <c r="AE114" i="2"/>
  <c r="AE113" i="2"/>
  <c r="AE112" i="2"/>
  <c r="AE111" i="2"/>
  <c r="AE110" i="2"/>
  <c r="AE109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90" i="2"/>
  <c r="AE89" i="2"/>
  <c r="AE88" i="2"/>
  <c r="AE87" i="2"/>
  <c r="AE86" i="2"/>
  <c r="AE85" i="2"/>
  <c r="AE84" i="2"/>
  <c r="AE83" i="2"/>
  <c r="AE82" i="2"/>
  <c r="AE81" i="2"/>
  <c r="AD189" i="2"/>
  <c r="AD188" i="2"/>
  <c r="AD187" i="2"/>
  <c r="AD186" i="2"/>
  <c r="AD183" i="2"/>
  <c r="AD182" i="2"/>
  <c r="AD181" i="2"/>
  <c r="AD180" i="2"/>
  <c r="AD179" i="2"/>
  <c r="AD178" i="2"/>
  <c r="AD177" i="2"/>
  <c r="AD176" i="2"/>
  <c r="AD173" i="2"/>
  <c r="AD172" i="2"/>
  <c r="AD169" i="2"/>
  <c r="AD168" i="2"/>
  <c r="AD167" i="2"/>
  <c r="AD166" i="2"/>
  <c r="AD163" i="2"/>
  <c r="AD162" i="2"/>
  <c r="AD161" i="2"/>
  <c r="AD160" i="2"/>
  <c r="AD159" i="2"/>
  <c r="AD158" i="2"/>
  <c r="AD157" i="2"/>
  <c r="AD156" i="2"/>
  <c r="AD155" i="2"/>
  <c r="AD154" i="2"/>
  <c r="AD153" i="2"/>
  <c r="AD152" i="2"/>
  <c r="AD151" i="2"/>
  <c r="AD150" i="2"/>
  <c r="AD147" i="2"/>
  <c r="AD146" i="2"/>
  <c r="AD145" i="2"/>
  <c r="AD144" i="2"/>
  <c r="AD143" i="2"/>
  <c r="AD142" i="2"/>
  <c r="AD141" i="2"/>
  <c r="AD140" i="2"/>
  <c r="AD139" i="2"/>
  <c r="AD138" i="2"/>
  <c r="AD126" i="2"/>
  <c r="AD125" i="2"/>
  <c r="AD124" i="2"/>
  <c r="AD123" i="2"/>
  <c r="AD120" i="2"/>
  <c r="AD119" i="2"/>
  <c r="AD118" i="2"/>
  <c r="AD117" i="2"/>
  <c r="AD116" i="2"/>
  <c r="AD115" i="2"/>
  <c r="AD114" i="2"/>
  <c r="AD113" i="2"/>
  <c r="AD112" i="2"/>
  <c r="AD111" i="2"/>
  <c r="AD110" i="2"/>
  <c r="AD109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C189" i="2"/>
  <c r="AB189" i="2"/>
  <c r="AA189" i="2"/>
  <c r="Z189" i="2"/>
  <c r="Y189" i="2"/>
  <c r="X189" i="2"/>
  <c r="W189" i="2"/>
  <c r="AC188" i="2"/>
  <c r="AB188" i="2"/>
  <c r="AA188" i="2"/>
  <c r="Z188" i="2"/>
  <c r="Y188" i="2"/>
  <c r="X188" i="2"/>
  <c r="W188" i="2"/>
  <c r="AC187" i="2"/>
  <c r="AB187" i="2"/>
  <c r="AA187" i="2"/>
  <c r="Z187" i="2"/>
  <c r="Y187" i="2"/>
  <c r="X187" i="2"/>
  <c r="W187" i="2"/>
  <c r="AC186" i="2"/>
  <c r="AB186" i="2"/>
  <c r="AA186" i="2"/>
  <c r="Z186" i="2"/>
  <c r="Y186" i="2"/>
  <c r="X186" i="2"/>
  <c r="W186" i="2"/>
  <c r="AC183" i="2"/>
  <c r="AB183" i="2"/>
  <c r="AA183" i="2"/>
  <c r="Z183" i="2"/>
  <c r="Y183" i="2"/>
  <c r="X183" i="2"/>
  <c r="W183" i="2"/>
  <c r="AC182" i="2"/>
  <c r="AB182" i="2"/>
  <c r="AA182" i="2"/>
  <c r="Z182" i="2"/>
  <c r="Y182" i="2"/>
  <c r="X182" i="2"/>
  <c r="W182" i="2"/>
  <c r="AC181" i="2"/>
  <c r="AB181" i="2"/>
  <c r="AA181" i="2"/>
  <c r="Z181" i="2"/>
  <c r="Y181" i="2"/>
  <c r="X181" i="2"/>
  <c r="W181" i="2"/>
  <c r="AC180" i="2"/>
  <c r="AB180" i="2"/>
  <c r="AA180" i="2"/>
  <c r="Z180" i="2"/>
  <c r="Y180" i="2"/>
  <c r="X180" i="2"/>
  <c r="W180" i="2"/>
  <c r="AC179" i="2"/>
  <c r="AB179" i="2"/>
  <c r="AA179" i="2"/>
  <c r="Z179" i="2"/>
  <c r="Y179" i="2"/>
  <c r="X179" i="2"/>
  <c r="W179" i="2"/>
  <c r="AC178" i="2"/>
  <c r="AB178" i="2"/>
  <c r="AA178" i="2"/>
  <c r="Z178" i="2"/>
  <c r="Y178" i="2"/>
  <c r="X178" i="2"/>
  <c r="W178" i="2"/>
  <c r="AC177" i="2"/>
  <c r="AB177" i="2"/>
  <c r="AA177" i="2"/>
  <c r="Z177" i="2"/>
  <c r="Y177" i="2"/>
  <c r="X177" i="2"/>
  <c r="W177" i="2"/>
  <c r="AC176" i="2"/>
  <c r="AB176" i="2"/>
  <c r="AA176" i="2"/>
  <c r="Z176" i="2"/>
  <c r="Y176" i="2"/>
  <c r="X176" i="2"/>
  <c r="W176" i="2"/>
  <c r="AC173" i="2"/>
  <c r="AB173" i="2"/>
  <c r="AA173" i="2"/>
  <c r="Z173" i="2"/>
  <c r="Y173" i="2"/>
  <c r="X173" i="2"/>
  <c r="W173" i="2"/>
  <c r="AC172" i="2"/>
  <c r="AB172" i="2"/>
  <c r="AA172" i="2"/>
  <c r="Z172" i="2"/>
  <c r="Y172" i="2"/>
  <c r="X172" i="2"/>
  <c r="W172" i="2"/>
  <c r="AC169" i="2"/>
  <c r="AB169" i="2"/>
  <c r="AA169" i="2"/>
  <c r="Z169" i="2"/>
  <c r="Y169" i="2"/>
  <c r="X169" i="2"/>
  <c r="W169" i="2"/>
  <c r="AC168" i="2"/>
  <c r="AB168" i="2"/>
  <c r="AA168" i="2"/>
  <c r="Z168" i="2"/>
  <c r="Y168" i="2"/>
  <c r="X168" i="2"/>
  <c r="W168" i="2"/>
  <c r="AC167" i="2"/>
  <c r="AB167" i="2"/>
  <c r="AA167" i="2"/>
  <c r="Z167" i="2"/>
  <c r="Y167" i="2"/>
  <c r="X167" i="2"/>
  <c r="W167" i="2"/>
  <c r="AC166" i="2"/>
  <c r="AB166" i="2"/>
  <c r="AA166" i="2"/>
  <c r="Z166" i="2"/>
  <c r="Y166" i="2"/>
  <c r="X166" i="2"/>
  <c r="W166" i="2"/>
  <c r="AC163" i="2"/>
  <c r="AB163" i="2"/>
  <c r="AA163" i="2"/>
  <c r="Z163" i="2"/>
  <c r="Y163" i="2"/>
  <c r="X163" i="2"/>
  <c r="W163" i="2"/>
  <c r="AC162" i="2"/>
  <c r="AB162" i="2"/>
  <c r="AA162" i="2"/>
  <c r="Z162" i="2"/>
  <c r="Y162" i="2"/>
  <c r="X162" i="2"/>
  <c r="W162" i="2"/>
  <c r="AC161" i="2"/>
  <c r="AB161" i="2"/>
  <c r="AA161" i="2"/>
  <c r="Z161" i="2"/>
  <c r="Y161" i="2"/>
  <c r="X161" i="2"/>
  <c r="W161" i="2"/>
  <c r="AC160" i="2"/>
  <c r="AB160" i="2"/>
  <c r="AA160" i="2"/>
  <c r="Z160" i="2"/>
  <c r="Y160" i="2"/>
  <c r="X160" i="2"/>
  <c r="W160" i="2"/>
  <c r="AC159" i="2"/>
  <c r="AB159" i="2"/>
  <c r="AA159" i="2"/>
  <c r="Z159" i="2"/>
  <c r="Y159" i="2"/>
  <c r="X159" i="2"/>
  <c r="W159" i="2"/>
  <c r="AC158" i="2"/>
  <c r="AB158" i="2"/>
  <c r="AA158" i="2"/>
  <c r="Z158" i="2"/>
  <c r="Y158" i="2"/>
  <c r="X158" i="2"/>
  <c r="W158" i="2"/>
  <c r="AC157" i="2"/>
  <c r="AB157" i="2"/>
  <c r="AA157" i="2"/>
  <c r="Z157" i="2"/>
  <c r="Y157" i="2"/>
  <c r="X157" i="2"/>
  <c r="W157" i="2"/>
  <c r="AC156" i="2"/>
  <c r="AB156" i="2"/>
  <c r="AA156" i="2"/>
  <c r="Z156" i="2"/>
  <c r="Y156" i="2"/>
  <c r="X156" i="2"/>
  <c r="W156" i="2"/>
  <c r="AC155" i="2"/>
  <c r="AB155" i="2"/>
  <c r="AA155" i="2"/>
  <c r="Z155" i="2"/>
  <c r="Y155" i="2"/>
  <c r="X155" i="2"/>
  <c r="W155" i="2"/>
  <c r="AC154" i="2"/>
  <c r="AB154" i="2"/>
  <c r="AA154" i="2"/>
  <c r="Z154" i="2"/>
  <c r="Y154" i="2"/>
  <c r="X154" i="2"/>
  <c r="W154" i="2"/>
  <c r="AC153" i="2"/>
  <c r="AB153" i="2"/>
  <c r="AA153" i="2"/>
  <c r="Z153" i="2"/>
  <c r="Y153" i="2"/>
  <c r="X153" i="2"/>
  <c r="W153" i="2"/>
  <c r="AC152" i="2"/>
  <c r="AB152" i="2"/>
  <c r="AA152" i="2"/>
  <c r="Z152" i="2"/>
  <c r="Y152" i="2"/>
  <c r="X152" i="2"/>
  <c r="W152" i="2"/>
  <c r="AC151" i="2"/>
  <c r="AB151" i="2"/>
  <c r="AA151" i="2"/>
  <c r="Z151" i="2"/>
  <c r="Y151" i="2"/>
  <c r="X151" i="2"/>
  <c r="W151" i="2"/>
  <c r="AC150" i="2"/>
  <c r="AB150" i="2"/>
  <c r="AA150" i="2"/>
  <c r="Z150" i="2"/>
  <c r="Y150" i="2"/>
  <c r="X150" i="2"/>
  <c r="W150" i="2"/>
  <c r="AC147" i="2"/>
  <c r="AB147" i="2"/>
  <c r="AA147" i="2"/>
  <c r="Z147" i="2"/>
  <c r="Y147" i="2"/>
  <c r="X147" i="2"/>
  <c r="W147" i="2"/>
  <c r="AC146" i="2"/>
  <c r="AB146" i="2"/>
  <c r="AA146" i="2"/>
  <c r="Z146" i="2"/>
  <c r="Y146" i="2"/>
  <c r="X146" i="2"/>
  <c r="W146" i="2"/>
  <c r="AC145" i="2"/>
  <c r="AB145" i="2"/>
  <c r="AA145" i="2"/>
  <c r="Z145" i="2"/>
  <c r="Y145" i="2"/>
  <c r="X145" i="2"/>
  <c r="W145" i="2"/>
  <c r="AC144" i="2"/>
  <c r="AB144" i="2"/>
  <c r="AA144" i="2"/>
  <c r="Z144" i="2"/>
  <c r="Y144" i="2"/>
  <c r="X144" i="2"/>
  <c r="W144" i="2"/>
  <c r="AC143" i="2"/>
  <c r="AB143" i="2"/>
  <c r="AA143" i="2"/>
  <c r="Z143" i="2"/>
  <c r="Y143" i="2"/>
  <c r="X143" i="2"/>
  <c r="W143" i="2"/>
  <c r="AC142" i="2"/>
  <c r="AB142" i="2"/>
  <c r="AA142" i="2"/>
  <c r="Z142" i="2"/>
  <c r="Y142" i="2"/>
  <c r="X142" i="2"/>
  <c r="W142" i="2"/>
  <c r="AC141" i="2"/>
  <c r="AB141" i="2"/>
  <c r="AA141" i="2"/>
  <c r="Z141" i="2"/>
  <c r="Y141" i="2"/>
  <c r="X141" i="2"/>
  <c r="W141" i="2"/>
  <c r="AC140" i="2"/>
  <c r="AB140" i="2"/>
  <c r="AA140" i="2"/>
  <c r="Z140" i="2"/>
  <c r="Y140" i="2"/>
  <c r="X140" i="2"/>
  <c r="W140" i="2"/>
  <c r="AC139" i="2"/>
  <c r="AB139" i="2"/>
  <c r="AA139" i="2"/>
  <c r="Z139" i="2"/>
  <c r="Y139" i="2"/>
  <c r="X139" i="2"/>
  <c r="W139" i="2"/>
  <c r="AC138" i="2"/>
  <c r="AB138" i="2"/>
  <c r="AA138" i="2"/>
  <c r="Z138" i="2"/>
  <c r="Y138" i="2"/>
  <c r="X138" i="2"/>
  <c r="X135" i="2" s="1"/>
  <c r="W138" i="2"/>
  <c r="W135" i="2" s="1"/>
  <c r="AC126" i="2"/>
  <c r="AB126" i="2"/>
  <c r="AA126" i="2"/>
  <c r="Z126" i="2"/>
  <c r="Y126" i="2"/>
  <c r="X126" i="2"/>
  <c r="W126" i="2"/>
  <c r="AC125" i="2"/>
  <c r="AB125" i="2"/>
  <c r="AA125" i="2"/>
  <c r="Z125" i="2"/>
  <c r="Y125" i="2"/>
  <c r="X125" i="2"/>
  <c r="W125" i="2"/>
  <c r="AC124" i="2"/>
  <c r="AB124" i="2"/>
  <c r="AA124" i="2"/>
  <c r="Z124" i="2"/>
  <c r="Y124" i="2"/>
  <c r="X124" i="2"/>
  <c r="W124" i="2"/>
  <c r="AC123" i="2"/>
  <c r="AB123" i="2"/>
  <c r="AA123" i="2"/>
  <c r="Z123" i="2"/>
  <c r="Y123" i="2"/>
  <c r="X123" i="2"/>
  <c r="W123" i="2"/>
  <c r="AC120" i="2"/>
  <c r="AB120" i="2"/>
  <c r="AA120" i="2"/>
  <c r="Z120" i="2"/>
  <c r="Y120" i="2"/>
  <c r="X120" i="2"/>
  <c r="W120" i="2"/>
  <c r="AC119" i="2"/>
  <c r="AB119" i="2"/>
  <c r="AA119" i="2"/>
  <c r="Z119" i="2"/>
  <c r="Y119" i="2"/>
  <c r="X119" i="2"/>
  <c r="W119" i="2"/>
  <c r="AC118" i="2"/>
  <c r="AB118" i="2"/>
  <c r="AA118" i="2"/>
  <c r="Z118" i="2"/>
  <c r="Y118" i="2"/>
  <c r="X118" i="2"/>
  <c r="W118" i="2"/>
  <c r="AC117" i="2"/>
  <c r="AB117" i="2"/>
  <c r="AA117" i="2"/>
  <c r="Z117" i="2"/>
  <c r="Y117" i="2"/>
  <c r="X117" i="2"/>
  <c r="W117" i="2"/>
  <c r="AC116" i="2"/>
  <c r="AB116" i="2"/>
  <c r="AA116" i="2"/>
  <c r="Z116" i="2"/>
  <c r="Y116" i="2"/>
  <c r="X116" i="2"/>
  <c r="W116" i="2"/>
  <c r="AC115" i="2"/>
  <c r="AB115" i="2"/>
  <c r="AA115" i="2"/>
  <c r="Z115" i="2"/>
  <c r="Y115" i="2"/>
  <c r="X115" i="2"/>
  <c r="W115" i="2"/>
  <c r="AC114" i="2"/>
  <c r="AB114" i="2"/>
  <c r="AA114" i="2"/>
  <c r="Z114" i="2"/>
  <c r="Y114" i="2"/>
  <c r="X114" i="2"/>
  <c r="W114" i="2"/>
  <c r="AC113" i="2"/>
  <c r="AB113" i="2"/>
  <c r="AA113" i="2"/>
  <c r="Z113" i="2"/>
  <c r="Y113" i="2"/>
  <c r="X113" i="2"/>
  <c r="W113" i="2"/>
  <c r="AC112" i="2"/>
  <c r="AB112" i="2"/>
  <c r="AA112" i="2"/>
  <c r="Z112" i="2"/>
  <c r="Y112" i="2"/>
  <c r="X112" i="2"/>
  <c r="W112" i="2"/>
  <c r="AC111" i="2"/>
  <c r="AB111" i="2"/>
  <c r="AA111" i="2"/>
  <c r="Z111" i="2"/>
  <c r="Y111" i="2"/>
  <c r="X111" i="2"/>
  <c r="W111" i="2"/>
  <c r="AC110" i="2"/>
  <c r="AB110" i="2"/>
  <c r="AA110" i="2"/>
  <c r="Z110" i="2"/>
  <c r="Y110" i="2"/>
  <c r="X110" i="2"/>
  <c r="W110" i="2"/>
  <c r="AC109" i="2"/>
  <c r="AB109" i="2"/>
  <c r="AA109" i="2"/>
  <c r="Z109" i="2"/>
  <c r="Y109" i="2"/>
  <c r="X109" i="2"/>
  <c r="W109" i="2"/>
  <c r="AC104" i="2"/>
  <c r="AB104" i="2"/>
  <c r="AA104" i="2"/>
  <c r="Z104" i="2"/>
  <c r="Y104" i="2"/>
  <c r="X104" i="2"/>
  <c r="W104" i="2"/>
  <c r="AC103" i="2"/>
  <c r="AB103" i="2"/>
  <c r="AA103" i="2"/>
  <c r="Z103" i="2"/>
  <c r="Y103" i="2"/>
  <c r="X103" i="2"/>
  <c r="W103" i="2"/>
  <c r="AC102" i="2"/>
  <c r="AB102" i="2"/>
  <c r="AA102" i="2"/>
  <c r="Z102" i="2"/>
  <c r="Y102" i="2"/>
  <c r="X102" i="2"/>
  <c r="W102" i="2"/>
  <c r="AC101" i="2"/>
  <c r="AB101" i="2"/>
  <c r="AA101" i="2"/>
  <c r="Z101" i="2"/>
  <c r="Y101" i="2"/>
  <c r="X101" i="2"/>
  <c r="W101" i="2"/>
  <c r="AC100" i="2"/>
  <c r="AB100" i="2"/>
  <c r="AA100" i="2"/>
  <c r="Z100" i="2"/>
  <c r="Y100" i="2"/>
  <c r="X100" i="2"/>
  <c r="W100" i="2"/>
  <c r="AC99" i="2"/>
  <c r="AB99" i="2"/>
  <c r="AA99" i="2"/>
  <c r="Z99" i="2"/>
  <c r="Y99" i="2"/>
  <c r="X99" i="2"/>
  <c r="W99" i="2"/>
  <c r="AC98" i="2"/>
  <c r="AB98" i="2"/>
  <c r="AA98" i="2"/>
  <c r="Z98" i="2"/>
  <c r="Y98" i="2"/>
  <c r="X98" i="2"/>
  <c r="W98" i="2"/>
  <c r="AC97" i="2"/>
  <c r="AB97" i="2"/>
  <c r="AA97" i="2"/>
  <c r="Z97" i="2"/>
  <c r="Y97" i="2"/>
  <c r="X97" i="2"/>
  <c r="W97" i="2"/>
  <c r="AC96" i="2"/>
  <c r="AB96" i="2"/>
  <c r="AA96" i="2"/>
  <c r="Z96" i="2"/>
  <c r="Y96" i="2"/>
  <c r="X96" i="2"/>
  <c r="W96" i="2"/>
  <c r="AC95" i="2"/>
  <c r="AB95" i="2"/>
  <c r="AA95" i="2"/>
  <c r="Z95" i="2"/>
  <c r="Y95" i="2"/>
  <c r="X95" i="2"/>
  <c r="W95" i="2"/>
  <c r="AC94" i="2"/>
  <c r="AB94" i="2"/>
  <c r="AA94" i="2"/>
  <c r="Z94" i="2"/>
  <c r="Y94" i="2"/>
  <c r="X94" i="2"/>
  <c r="W94" i="2"/>
  <c r="AC93" i="2"/>
  <c r="AB93" i="2"/>
  <c r="AA93" i="2"/>
  <c r="Z93" i="2"/>
  <c r="Y93" i="2"/>
  <c r="X93" i="2"/>
  <c r="W93" i="2"/>
  <c r="AC92" i="2"/>
  <c r="AB92" i="2"/>
  <c r="AA92" i="2"/>
  <c r="Z92" i="2"/>
  <c r="Y92" i="2"/>
  <c r="X92" i="2"/>
  <c r="W92" i="2"/>
  <c r="AC91" i="2"/>
  <c r="AB91" i="2"/>
  <c r="AA91" i="2"/>
  <c r="Z91" i="2"/>
  <c r="Y91" i="2"/>
  <c r="X91" i="2"/>
  <c r="W91" i="2"/>
  <c r="AC90" i="2"/>
  <c r="AB90" i="2"/>
  <c r="AA90" i="2"/>
  <c r="Z90" i="2"/>
  <c r="Y90" i="2"/>
  <c r="X90" i="2"/>
  <c r="W90" i="2"/>
  <c r="AC89" i="2"/>
  <c r="AB89" i="2"/>
  <c r="AA89" i="2"/>
  <c r="Z89" i="2"/>
  <c r="Y89" i="2"/>
  <c r="X89" i="2"/>
  <c r="W89" i="2"/>
  <c r="AC88" i="2"/>
  <c r="AB88" i="2"/>
  <c r="AA88" i="2"/>
  <c r="Z88" i="2"/>
  <c r="Y88" i="2"/>
  <c r="X88" i="2"/>
  <c r="W88" i="2"/>
  <c r="AC87" i="2"/>
  <c r="AB87" i="2"/>
  <c r="AA87" i="2"/>
  <c r="Z87" i="2"/>
  <c r="Y87" i="2"/>
  <c r="X87" i="2"/>
  <c r="W87" i="2"/>
  <c r="AC86" i="2"/>
  <c r="AB86" i="2"/>
  <c r="AA86" i="2"/>
  <c r="Z86" i="2"/>
  <c r="Y86" i="2"/>
  <c r="X86" i="2"/>
  <c r="W86" i="2"/>
  <c r="AC85" i="2"/>
  <c r="AB85" i="2"/>
  <c r="AA85" i="2"/>
  <c r="Z85" i="2"/>
  <c r="Y85" i="2"/>
  <c r="X85" i="2"/>
  <c r="W85" i="2"/>
  <c r="AC84" i="2"/>
  <c r="AB84" i="2"/>
  <c r="AA84" i="2"/>
  <c r="Z84" i="2"/>
  <c r="Y84" i="2"/>
  <c r="X84" i="2"/>
  <c r="W84" i="2"/>
  <c r="AC83" i="2"/>
  <c r="AB83" i="2"/>
  <c r="AA83" i="2"/>
  <c r="Z83" i="2"/>
  <c r="Y83" i="2"/>
  <c r="X83" i="2"/>
  <c r="W83" i="2"/>
  <c r="AC82" i="2"/>
  <c r="AB82" i="2"/>
  <c r="AA82" i="2"/>
  <c r="Z82" i="2"/>
  <c r="Y82" i="2"/>
  <c r="X82" i="2"/>
  <c r="W82" i="2"/>
  <c r="AC81" i="2"/>
  <c r="AB81" i="2"/>
  <c r="AA81" i="2"/>
  <c r="Z81" i="2"/>
  <c r="Y81" i="2"/>
  <c r="X81" i="2"/>
  <c r="W81" i="2"/>
  <c r="V189" i="2"/>
  <c r="U189" i="2"/>
  <c r="T189" i="2"/>
  <c r="S189" i="2"/>
  <c r="R189" i="2"/>
  <c r="Q189" i="2"/>
  <c r="P189" i="2"/>
  <c r="O189" i="2"/>
  <c r="N189" i="2"/>
  <c r="V188" i="2"/>
  <c r="U188" i="2"/>
  <c r="T188" i="2"/>
  <c r="S188" i="2"/>
  <c r="R188" i="2"/>
  <c r="Q188" i="2"/>
  <c r="P188" i="2"/>
  <c r="O188" i="2"/>
  <c r="N188" i="2"/>
  <c r="V187" i="2"/>
  <c r="U187" i="2"/>
  <c r="T187" i="2"/>
  <c r="S187" i="2"/>
  <c r="R187" i="2"/>
  <c r="Q187" i="2"/>
  <c r="P187" i="2"/>
  <c r="O187" i="2"/>
  <c r="N187" i="2"/>
  <c r="V186" i="2"/>
  <c r="U186" i="2"/>
  <c r="T186" i="2"/>
  <c r="S186" i="2"/>
  <c r="R186" i="2"/>
  <c r="Q186" i="2"/>
  <c r="P186" i="2"/>
  <c r="O186" i="2"/>
  <c r="N186" i="2"/>
  <c r="V183" i="2"/>
  <c r="U183" i="2"/>
  <c r="T183" i="2"/>
  <c r="S183" i="2"/>
  <c r="R183" i="2"/>
  <c r="Q183" i="2"/>
  <c r="P183" i="2"/>
  <c r="O183" i="2"/>
  <c r="N183" i="2"/>
  <c r="V182" i="2"/>
  <c r="U182" i="2"/>
  <c r="T182" i="2"/>
  <c r="S182" i="2"/>
  <c r="R182" i="2"/>
  <c r="Q182" i="2"/>
  <c r="P182" i="2"/>
  <c r="O182" i="2"/>
  <c r="N182" i="2"/>
  <c r="V181" i="2"/>
  <c r="U181" i="2"/>
  <c r="T181" i="2"/>
  <c r="S181" i="2"/>
  <c r="R181" i="2"/>
  <c r="Q181" i="2"/>
  <c r="P181" i="2"/>
  <c r="O181" i="2"/>
  <c r="N181" i="2"/>
  <c r="V180" i="2"/>
  <c r="U180" i="2"/>
  <c r="T180" i="2"/>
  <c r="S180" i="2"/>
  <c r="R180" i="2"/>
  <c r="Q180" i="2"/>
  <c r="P180" i="2"/>
  <c r="O180" i="2"/>
  <c r="N180" i="2"/>
  <c r="V179" i="2"/>
  <c r="U179" i="2"/>
  <c r="T179" i="2"/>
  <c r="S179" i="2"/>
  <c r="R179" i="2"/>
  <c r="Q179" i="2"/>
  <c r="P179" i="2"/>
  <c r="O179" i="2"/>
  <c r="N179" i="2"/>
  <c r="V178" i="2"/>
  <c r="U178" i="2"/>
  <c r="T178" i="2"/>
  <c r="S178" i="2"/>
  <c r="R178" i="2"/>
  <c r="Q178" i="2"/>
  <c r="P178" i="2"/>
  <c r="O178" i="2"/>
  <c r="N178" i="2"/>
  <c r="V177" i="2"/>
  <c r="U177" i="2"/>
  <c r="T177" i="2"/>
  <c r="S177" i="2"/>
  <c r="R177" i="2"/>
  <c r="Q177" i="2"/>
  <c r="P177" i="2"/>
  <c r="O177" i="2"/>
  <c r="N177" i="2"/>
  <c r="V176" i="2"/>
  <c r="U176" i="2"/>
  <c r="T176" i="2"/>
  <c r="S176" i="2"/>
  <c r="R176" i="2"/>
  <c r="Q176" i="2"/>
  <c r="P176" i="2"/>
  <c r="O176" i="2"/>
  <c r="N176" i="2"/>
  <c r="V173" i="2"/>
  <c r="U173" i="2"/>
  <c r="T173" i="2"/>
  <c r="S173" i="2"/>
  <c r="R173" i="2"/>
  <c r="Q173" i="2"/>
  <c r="P173" i="2"/>
  <c r="O173" i="2"/>
  <c r="N173" i="2"/>
  <c r="V172" i="2"/>
  <c r="U172" i="2"/>
  <c r="T172" i="2"/>
  <c r="S172" i="2"/>
  <c r="R172" i="2"/>
  <c r="Q172" i="2"/>
  <c r="P172" i="2"/>
  <c r="O172" i="2"/>
  <c r="N172" i="2"/>
  <c r="V169" i="2"/>
  <c r="U169" i="2"/>
  <c r="T169" i="2"/>
  <c r="S169" i="2"/>
  <c r="R169" i="2"/>
  <c r="Q169" i="2"/>
  <c r="P169" i="2"/>
  <c r="O169" i="2"/>
  <c r="N169" i="2"/>
  <c r="V168" i="2"/>
  <c r="U168" i="2"/>
  <c r="T168" i="2"/>
  <c r="S168" i="2"/>
  <c r="R168" i="2"/>
  <c r="Q168" i="2"/>
  <c r="P168" i="2"/>
  <c r="O168" i="2"/>
  <c r="N168" i="2"/>
  <c r="V167" i="2"/>
  <c r="U167" i="2"/>
  <c r="T167" i="2"/>
  <c r="S167" i="2"/>
  <c r="R167" i="2"/>
  <c r="Q167" i="2"/>
  <c r="P167" i="2"/>
  <c r="O167" i="2"/>
  <c r="N167" i="2"/>
  <c r="V166" i="2"/>
  <c r="U166" i="2"/>
  <c r="T166" i="2"/>
  <c r="S166" i="2"/>
  <c r="R166" i="2"/>
  <c r="Q166" i="2"/>
  <c r="P166" i="2"/>
  <c r="O166" i="2"/>
  <c r="N166" i="2"/>
  <c r="V163" i="2"/>
  <c r="U163" i="2"/>
  <c r="T163" i="2"/>
  <c r="S163" i="2"/>
  <c r="R163" i="2"/>
  <c r="Q163" i="2"/>
  <c r="P163" i="2"/>
  <c r="O163" i="2"/>
  <c r="N163" i="2"/>
  <c r="V162" i="2"/>
  <c r="U162" i="2"/>
  <c r="T162" i="2"/>
  <c r="S162" i="2"/>
  <c r="R162" i="2"/>
  <c r="Q162" i="2"/>
  <c r="P162" i="2"/>
  <c r="O162" i="2"/>
  <c r="N162" i="2"/>
  <c r="V161" i="2"/>
  <c r="U161" i="2"/>
  <c r="T161" i="2"/>
  <c r="S161" i="2"/>
  <c r="R161" i="2"/>
  <c r="Q161" i="2"/>
  <c r="P161" i="2"/>
  <c r="O161" i="2"/>
  <c r="N161" i="2"/>
  <c r="V160" i="2"/>
  <c r="U160" i="2"/>
  <c r="T160" i="2"/>
  <c r="S160" i="2"/>
  <c r="R160" i="2"/>
  <c r="Q160" i="2"/>
  <c r="P160" i="2"/>
  <c r="O160" i="2"/>
  <c r="N160" i="2"/>
  <c r="V159" i="2"/>
  <c r="U159" i="2"/>
  <c r="T159" i="2"/>
  <c r="S159" i="2"/>
  <c r="R159" i="2"/>
  <c r="Q159" i="2"/>
  <c r="P159" i="2"/>
  <c r="O159" i="2"/>
  <c r="N159" i="2"/>
  <c r="V158" i="2"/>
  <c r="U158" i="2"/>
  <c r="T158" i="2"/>
  <c r="S158" i="2"/>
  <c r="R158" i="2"/>
  <c r="Q158" i="2"/>
  <c r="P158" i="2"/>
  <c r="O158" i="2"/>
  <c r="N158" i="2"/>
  <c r="V157" i="2"/>
  <c r="U157" i="2"/>
  <c r="T157" i="2"/>
  <c r="S157" i="2"/>
  <c r="R157" i="2"/>
  <c r="Q157" i="2"/>
  <c r="P157" i="2"/>
  <c r="O157" i="2"/>
  <c r="N157" i="2"/>
  <c r="V156" i="2"/>
  <c r="U156" i="2"/>
  <c r="T156" i="2"/>
  <c r="S156" i="2"/>
  <c r="R156" i="2"/>
  <c r="Q156" i="2"/>
  <c r="P156" i="2"/>
  <c r="O156" i="2"/>
  <c r="N156" i="2"/>
  <c r="V155" i="2"/>
  <c r="U155" i="2"/>
  <c r="T155" i="2"/>
  <c r="S155" i="2"/>
  <c r="R155" i="2"/>
  <c r="Q155" i="2"/>
  <c r="P155" i="2"/>
  <c r="O155" i="2"/>
  <c r="N155" i="2"/>
  <c r="V154" i="2"/>
  <c r="U154" i="2"/>
  <c r="T154" i="2"/>
  <c r="S154" i="2"/>
  <c r="R154" i="2"/>
  <c r="Q154" i="2"/>
  <c r="P154" i="2"/>
  <c r="O154" i="2"/>
  <c r="N154" i="2"/>
  <c r="V153" i="2"/>
  <c r="U153" i="2"/>
  <c r="T153" i="2"/>
  <c r="S153" i="2"/>
  <c r="R153" i="2"/>
  <c r="Q153" i="2"/>
  <c r="P153" i="2"/>
  <c r="O153" i="2"/>
  <c r="N153" i="2"/>
  <c r="V152" i="2"/>
  <c r="U152" i="2"/>
  <c r="T152" i="2"/>
  <c r="S152" i="2"/>
  <c r="R152" i="2"/>
  <c r="Q152" i="2"/>
  <c r="P152" i="2"/>
  <c r="O152" i="2"/>
  <c r="N152" i="2"/>
  <c r="V151" i="2"/>
  <c r="U151" i="2"/>
  <c r="T151" i="2"/>
  <c r="S151" i="2"/>
  <c r="R151" i="2"/>
  <c r="Q151" i="2"/>
  <c r="P151" i="2"/>
  <c r="O151" i="2"/>
  <c r="N151" i="2"/>
  <c r="V150" i="2"/>
  <c r="U150" i="2"/>
  <c r="T150" i="2"/>
  <c r="S150" i="2"/>
  <c r="R150" i="2"/>
  <c r="Q150" i="2"/>
  <c r="P150" i="2"/>
  <c r="O150" i="2"/>
  <c r="N150" i="2"/>
  <c r="V147" i="2"/>
  <c r="U147" i="2"/>
  <c r="T147" i="2"/>
  <c r="S147" i="2"/>
  <c r="R147" i="2"/>
  <c r="Q147" i="2"/>
  <c r="P147" i="2"/>
  <c r="O147" i="2"/>
  <c r="N147" i="2"/>
  <c r="V146" i="2"/>
  <c r="U146" i="2"/>
  <c r="T146" i="2"/>
  <c r="S146" i="2"/>
  <c r="R146" i="2"/>
  <c r="Q146" i="2"/>
  <c r="P146" i="2"/>
  <c r="O146" i="2"/>
  <c r="N146" i="2"/>
  <c r="V145" i="2"/>
  <c r="U145" i="2"/>
  <c r="T145" i="2"/>
  <c r="S145" i="2"/>
  <c r="R145" i="2"/>
  <c r="Q145" i="2"/>
  <c r="P145" i="2"/>
  <c r="O145" i="2"/>
  <c r="N145" i="2"/>
  <c r="V144" i="2"/>
  <c r="U144" i="2"/>
  <c r="T144" i="2"/>
  <c r="S144" i="2"/>
  <c r="R144" i="2"/>
  <c r="Q144" i="2"/>
  <c r="P144" i="2"/>
  <c r="O144" i="2"/>
  <c r="N144" i="2"/>
  <c r="V143" i="2"/>
  <c r="U143" i="2"/>
  <c r="T143" i="2"/>
  <c r="S143" i="2"/>
  <c r="R143" i="2"/>
  <c r="Q143" i="2"/>
  <c r="P143" i="2"/>
  <c r="O143" i="2"/>
  <c r="N143" i="2"/>
  <c r="V142" i="2"/>
  <c r="U142" i="2"/>
  <c r="T142" i="2"/>
  <c r="S142" i="2"/>
  <c r="R142" i="2"/>
  <c r="Q142" i="2"/>
  <c r="P142" i="2"/>
  <c r="O142" i="2"/>
  <c r="N142" i="2"/>
  <c r="V141" i="2"/>
  <c r="U141" i="2"/>
  <c r="T141" i="2"/>
  <c r="S141" i="2"/>
  <c r="R141" i="2"/>
  <c r="Q141" i="2"/>
  <c r="P141" i="2"/>
  <c r="O141" i="2"/>
  <c r="N141" i="2"/>
  <c r="V140" i="2"/>
  <c r="U140" i="2"/>
  <c r="T140" i="2"/>
  <c r="S140" i="2"/>
  <c r="R140" i="2"/>
  <c r="Q140" i="2"/>
  <c r="P140" i="2"/>
  <c r="O140" i="2"/>
  <c r="N140" i="2"/>
  <c r="V139" i="2"/>
  <c r="U139" i="2"/>
  <c r="T139" i="2"/>
  <c r="S139" i="2"/>
  <c r="R139" i="2"/>
  <c r="Q139" i="2"/>
  <c r="P139" i="2"/>
  <c r="O139" i="2"/>
  <c r="N139" i="2"/>
  <c r="V138" i="2"/>
  <c r="U138" i="2"/>
  <c r="T138" i="2"/>
  <c r="S138" i="2"/>
  <c r="R138" i="2"/>
  <c r="Q138" i="2"/>
  <c r="P138" i="2"/>
  <c r="O138" i="2"/>
  <c r="N138" i="2"/>
  <c r="V126" i="2"/>
  <c r="U126" i="2"/>
  <c r="T126" i="2"/>
  <c r="S126" i="2"/>
  <c r="R126" i="2"/>
  <c r="Q126" i="2"/>
  <c r="P126" i="2"/>
  <c r="O126" i="2"/>
  <c r="N126" i="2"/>
  <c r="V125" i="2"/>
  <c r="U125" i="2"/>
  <c r="T125" i="2"/>
  <c r="S125" i="2"/>
  <c r="R125" i="2"/>
  <c r="Q125" i="2"/>
  <c r="P125" i="2"/>
  <c r="O125" i="2"/>
  <c r="N125" i="2"/>
  <c r="V124" i="2"/>
  <c r="U124" i="2"/>
  <c r="T124" i="2"/>
  <c r="S124" i="2"/>
  <c r="R124" i="2"/>
  <c r="Q124" i="2"/>
  <c r="P124" i="2"/>
  <c r="O124" i="2"/>
  <c r="N124" i="2"/>
  <c r="V123" i="2"/>
  <c r="U123" i="2"/>
  <c r="T123" i="2"/>
  <c r="S123" i="2"/>
  <c r="R123" i="2"/>
  <c r="Q123" i="2"/>
  <c r="P123" i="2"/>
  <c r="O123" i="2"/>
  <c r="N123" i="2"/>
  <c r="V120" i="2"/>
  <c r="U120" i="2"/>
  <c r="T120" i="2"/>
  <c r="S120" i="2"/>
  <c r="R120" i="2"/>
  <c r="Q120" i="2"/>
  <c r="P120" i="2"/>
  <c r="O120" i="2"/>
  <c r="N120" i="2"/>
  <c r="V119" i="2"/>
  <c r="U119" i="2"/>
  <c r="T119" i="2"/>
  <c r="S119" i="2"/>
  <c r="R119" i="2"/>
  <c r="Q119" i="2"/>
  <c r="P119" i="2"/>
  <c r="O119" i="2"/>
  <c r="N119" i="2"/>
  <c r="V118" i="2"/>
  <c r="U118" i="2"/>
  <c r="T118" i="2"/>
  <c r="S118" i="2"/>
  <c r="R118" i="2"/>
  <c r="Q118" i="2"/>
  <c r="P118" i="2"/>
  <c r="O118" i="2"/>
  <c r="N118" i="2"/>
  <c r="V117" i="2"/>
  <c r="U117" i="2"/>
  <c r="T117" i="2"/>
  <c r="S117" i="2"/>
  <c r="R117" i="2"/>
  <c r="Q117" i="2"/>
  <c r="P117" i="2"/>
  <c r="O117" i="2"/>
  <c r="N117" i="2"/>
  <c r="V116" i="2"/>
  <c r="U116" i="2"/>
  <c r="T116" i="2"/>
  <c r="S116" i="2"/>
  <c r="R116" i="2"/>
  <c r="Q116" i="2"/>
  <c r="P116" i="2"/>
  <c r="O116" i="2"/>
  <c r="N116" i="2"/>
  <c r="V115" i="2"/>
  <c r="U115" i="2"/>
  <c r="T115" i="2"/>
  <c r="S115" i="2"/>
  <c r="R115" i="2"/>
  <c r="Q115" i="2"/>
  <c r="P115" i="2"/>
  <c r="O115" i="2"/>
  <c r="N115" i="2"/>
  <c r="V114" i="2"/>
  <c r="U114" i="2"/>
  <c r="T114" i="2"/>
  <c r="S114" i="2"/>
  <c r="R114" i="2"/>
  <c r="Q114" i="2"/>
  <c r="P114" i="2"/>
  <c r="O114" i="2"/>
  <c r="N114" i="2"/>
  <c r="V113" i="2"/>
  <c r="U113" i="2"/>
  <c r="T113" i="2"/>
  <c r="S113" i="2"/>
  <c r="R113" i="2"/>
  <c r="Q113" i="2"/>
  <c r="P113" i="2"/>
  <c r="O113" i="2"/>
  <c r="N113" i="2"/>
  <c r="V112" i="2"/>
  <c r="U112" i="2"/>
  <c r="T112" i="2"/>
  <c r="S112" i="2"/>
  <c r="R112" i="2"/>
  <c r="Q112" i="2"/>
  <c r="P112" i="2"/>
  <c r="O112" i="2"/>
  <c r="N112" i="2"/>
  <c r="V111" i="2"/>
  <c r="U111" i="2"/>
  <c r="T111" i="2"/>
  <c r="S111" i="2"/>
  <c r="R111" i="2"/>
  <c r="Q111" i="2"/>
  <c r="P111" i="2"/>
  <c r="O111" i="2"/>
  <c r="N111" i="2"/>
  <c r="V110" i="2"/>
  <c r="U110" i="2"/>
  <c r="T110" i="2"/>
  <c r="S110" i="2"/>
  <c r="R110" i="2"/>
  <c r="Q110" i="2"/>
  <c r="P110" i="2"/>
  <c r="O110" i="2"/>
  <c r="N110" i="2"/>
  <c r="V109" i="2"/>
  <c r="U109" i="2"/>
  <c r="T109" i="2"/>
  <c r="S109" i="2"/>
  <c r="R109" i="2"/>
  <c r="Q109" i="2"/>
  <c r="P109" i="2"/>
  <c r="O109" i="2"/>
  <c r="N109" i="2"/>
  <c r="V104" i="2"/>
  <c r="U104" i="2"/>
  <c r="T104" i="2"/>
  <c r="S104" i="2"/>
  <c r="R104" i="2"/>
  <c r="Q104" i="2"/>
  <c r="P104" i="2"/>
  <c r="O104" i="2"/>
  <c r="N104" i="2"/>
  <c r="V103" i="2"/>
  <c r="U103" i="2"/>
  <c r="T103" i="2"/>
  <c r="S103" i="2"/>
  <c r="R103" i="2"/>
  <c r="Q103" i="2"/>
  <c r="P103" i="2"/>
  <c r="O103" i="2"/>
  <c r="N103" i="2"/>
  <c r="V102" i="2"/>
  <c r="U102" i="2"/>
  <c r="T102" i="2"/>
  <c r="S102" i="2"/>
  <c r="R102" i="2"/>
  <c r="Q102" i="2"/>
  <c r="P102" i="2"/>
  <c r="O102" i="2"/>
  <c r="N102" i="2"/>
  <c r="V101" i="2"/>
  <c r="U101" i="2"/>
  <c r="T101" i="2"/>
  <c r="S101" i="2"/>
  <c r="R101" i="2"/>
  <c r="Q101" i="2"/>
  <c r="P101" i="2"/>
  <c r="O101" i="2"/>
  <c r="N101" i="2"/>
  <c r="V100" i="2"/>
  <c r="U100" i="2"/>
  <c r="T100" i="2"/>
  <c r="S100" i="2"/>
  <c r="R100" i="2"/>
  <c r="Q100" i="2"/>
  <c r="P100" i="2"/>
  <c r="O100" i="2"/>
  <c r="N100" i="2"/>
  <c r="V99" i="2"/>
  <c r="U99" i="2"/>
  <c r="T99" i="2"/>
  <c r="S99" i="2"/>
  <c r="R99" i="2"/>
  <c r="Q99" i="2"/>
  <c r="P99" i="2"/>
  <c r="O99" i="2"/>
  <c r="N99" i="2"/>
  <c r="V98" i="2"/>
  <c r="U98" i="2"/>
  <c r="T98" i="2"/>
  <c r="S98" i="2"/>
  <c r="R98" i="2"/>
  <c r="Q98" i="2"/>
  <c r="P98" i="2"/>
  <c r="O98" i="2"/>
  <c r="N98" i="2"/>
  <c r="V97" i="2"/>
  <c r="U97" i="2"/>
  <c r="T97" i="2"/>
  <c r="S97" i="2"/>
  <c r="R97" i="2"/>
  <c r="Q97" i="2"/>
  <c r="P97" i="2"/>
  <c r="O97" i="2"/>
  <c r="N97" i="2"/>
  <c r="V96" i="2"/>
  <c r="U96" i="2"/>
  <c r="T96" i="2"/>
  <c r="S96" i="2"/>
  <c r="R96" i="2"/>
  <c r="Q96" i="2"/>
  <c r="P96" i="2"/>
  <c r="O96" i="2"/>
  <c r="N96" i="2"/>
  <c r="V95" i="2"/>
  <c r="U95" i="2"/>
  <c r="T95" i="2"/>
  <c r="S95" i="2"/>
  <c r="R95" i="2"/>
  <c r="Q95" i="2"/>
  <c r="P95" i="2"/>
  <c r="O95" i="2"/>
  <c r="N95" i="2"/>
  <c r="V94" i="2"/>
  <c r="U94" i="2"/>
  <c r="T94" i="2"/>
  <c r="S94" i="2"/>
  <c r="R94" i="2"/>
  <c r="Q94" i="2"/>
  <c r="P94" i="2"/>
  <c r="O94" i="2"/>
  <c r="N94" i="2"/>
  <c r="V93" i="2"/>
  <c r="U93" i="2"/>
  <c r="T93" i="2"/>
  <c r="S93" i="2"/>
  <c r="R93" i="2"/>
  <c r="Q93" i="2"/>
  <c r="P93" i="2"/>
  <c r="O93" i="2"/>
  <c r="N93" i="2"/>
  <c r="V92" i="2"/>
  <c r="U92" i="2"/>
  <c r="T92" i="2"/>
  <c r="S92" i="2"/>
  <c r="R92" i="2"/>
  <c r="Q92" i="2"/>
  <c r="P92" i="2"/>
  <c r="O92" i="2"/>
  <c r="N92" i="2"/>
  <c r="V91" i="2"/>
  <c r="U91" i="2"/>
  <c r="T91" i="2"/>
  <c r="S91" i="2"/>
  <c r="R91" i="2"/>
  <c r="Q91" i="2"/>
  <c r="P91" i="2"/>
  <c r="O91" i="2"/>
  <c r="N91" i="2"/>
  <c r="V90" i="2"/>
  <c r="U90" i="2"/>
  <c r="T90" i="2"/>
  <c r="S90" i="2"/>
  <c r="R90" i="2"/>
  <c r="Q90" i="2"/>
  <c r="P90" i="2"/>
  <c r="O90" i="2"/>
  <c r="N90" i="2"/>
  <c r="V89" i="2"/>
  <c r="U89" i="2"/>
  <c r="T89" i="2"/>
  <c r="S89" i="2"/>
  <c r="R89" i="2"/>
  <c r="Q89" i="2"/>
  <c r="P89" i="2"/>
  <c r="O89" i="2"/>
  <c r="N89" i="2"/>
  <c r="V88" i="2"/>
  <c r="U88" i="2"/>
  <c r="T88" i="2"/>
  <c r="S88" i="2"/>
  <c r="R88" i="2"/>
  <c r="Q88" i="2"/>
  <c r="P88" i="2"/>
  <c r="O88" i="2"/>
  <c r="N88" i="2"/>
  <c r="V87" i="2"/>
  <c r="U87" i="2"/>
  <c r="T87" i="2"/>
  <c r="S87" i="2"/>
  <c r="R87" i="2"/>
  <c r="Q87" i="2"/>
  <c r="P87" i="2"/>
  <c r="O87" i="2"/>
  <c r="N87" i="2"/>
  <c r="V86" i="2"/>
  <c r="U86" i="2"/>
  <c r="T86" i="2"/>
  <c r="S86" i="2"/>
  <c r="R86" i="2"/>
  <c r="Q86" i="2"/>
  <c r="P86" i="2"/>
  <c r="O86" i="2"/>
  <c r="N86" i="2"/>
  <c r="V85" i="2"/>
  <c r="U85" i="2"/>
  <c r="T85" i="2"/>
  <c r="S85" i="2"/>
  <c r="R85" i="2"/>
  <c r="Q85" i="2"/>
  <c r="P85" i="2"/>
  <c r="O85" i="2"/>
  <c r="N85" i="2"/>
  <c r="V84" i="2"/>
  <c r="U84" i="2"/>
  <c r="T84" i="2"/>
  <c r="S84" i="2"/>
  <c r="R84" i="2"/>
  <c r="Q84" i="2"/>
  <c r="P84" i="2"/>
  <c r="O84" i="2"/>
  <c r="N84" i="2"/>
  <c r="V83" i="2"/>
  <c r="U83" i="2"/>
  <c r="T83" i="2"/>
  <c r="S83" i="2"/>
  <c r="R83" i="2"/>
  <c r="Q83" i="2"/>
  <c r="P83" i="2"/>
  <c r="O83" i="2"/>
  <c r="N83" i="2"/>
  <c r="V82" i="2"/>
  <c r="U82" i="2"/>
  <c r="T82" i="2"/>
  <c r="S82" i="2"/>
  <c r="R82" i="2"/>
  <c r="Q82" i="2"/>
  <c r="P82" i="2"/>
  <c r="O82" i="2"/>
  <c r="N82" i="2"/>
  <c r="V81" i="2"/>
  <c r="U81" i="2"/>
  <c r="T81" i="2"/>
  <c r="S81" i="2"/>
  <c r="R81" i="2"/>
  <c r="Q81" i="2"/>
  <c r="P81" i="2"/>
  <c r="O81" i="2"/>
  <c r="N81" i="2"/>
  <c r="M189" i="2"/>
  <c r="L189" i="2"/>
  <c r="K189" i="2"/>
  <c r="J189" i="2"/>
  <c r="I189" i="2"/>
  <c r="H189" i="2"/>
  <c r="G189" i="2"/>
  <c r="F189" i="2"/>
  <c r="E189" i="2"/>
  <c r="M188" i="2"/>
  <c r="L188" i="2"/>
  <c r="K188" i="2"/>
  <c r="J188" i="2"/>
  <c r="I188" i="2"/>
  <c r="H188" i="2"/>
  <c r="G188" i="2"/>
  <c r="F188" i="2"/>
  <c r="E188" i="2"/>
  <c r="M187" i="2"/>
  <c r="L187" i="2"/>
  <c r="K187" i="2"/>
  <c r="J187" i="2"/>
  <c r="I187" i="2"/>
  <c r="H187" i="2"/>
  <c r="G187" i="2"/>
  <c r="F187" i="2"/>
  <c r="E187" i="2"/>
  <c r="M186" i="2"/>
  <c r="L186" i="2"/>
  <c r="K186" i="2"/>
  <c r="J186" i="2"/>
  <c r="I186" i="2"/>
  <c r="H186" i="2"/>
  <c r="G186" i="2"/>
  <c r="F186" i="2"/>
  <c r="E186" i="2"/>
  <c r="M183" i="2"/>
  <c r="L183" i="2"/>
  <c r="K183" i="2"/>
  <c r="J183" i="2"/>
  <c r="I183" i="2"/>
  <c r="H183" i="2"/>
  <c r="G183" i="2"/>
  <c r="F183" i="2"/>
  <c r="E183" i="2"/>
  <c r="M182" i="2"/>
  <c r="L182" i="2"/>
  <c r="K182" i="2"/>
  <c r="J182" i="2"/>
  <c r="I182" i="2"/>
  <c r="H182" i="2"/>
  <c r="G182" i="2"/>
  <c r="F182" i="2"/>
  <c r="E182" i="2"/>
  <c r="M181" i="2"/>
  <c r="L181" i="2"/>
  <c r="K181" i="2"/>
  <c r="J181" i="2"/>
  <c r="I181" i="2"/>
  <c r="H181" i="2"/>
  <c r="G181" i="2"/>
  <c r="F181" i="2"/>
  <c r="E181" i="2"/>
  <c r="M180" i="2"/>
  <c r="L180" i="2"/>
  <c r="K180" i="2"/>
  <c r="J180" i="2"/>
  <c r="I180" i="2"/>
  <c r="H180" i="2"/>
  <c r="G180" i="2"/>
  <c r="F180" i="2"/>
  <c r="E180" i="2"/>
  <c r="M179" i="2"/>
  <c r="L179" i="2"/>
  <c r="K179" i="2"/>
  <c r="J179" i="2"/>
  <c r="I179" i="2"/>
  <c r="H179" i="2"/>
  <c r="G179" i="2"/>
  <c r="F179" i="2"/>
  <c r="E179" i="2"/>
  <c r="M178" i="2"/>
  <c r="L178" i="2"/>
  <c r="K178" i="2"/>
  <c r="J178" i="2"/>
  <c r="I178" i="2"/>
  <c r="H178" i="2"/>
  <c r="G178" i="2"/>
  <c r="F178" i="2"/>
  <c r="E178" i="2"/>
  <c r="M177" i="2"/>
  <c r="L177" i="2"/>
  <c r="K177" i="2"/>
  <c r="J177" i="2"/>
  <c r="I177" i="2"/>
  <c r="H177" i="2"/>
  <c r="G177" i="2"/>
  <c r="F177" i="2"/>
  <c r="E177" i="2"/>
  <c r="M176" i="2"/>
  <c r="L176" i="2"/>
  <c r="K176" i="2"/>
  <c r="J176" i="2"/>
  <c r="I176" i="2"/>
  <c r="H176" i="2"/>
  <c r="G176" i="2"/>
  <c r="F176" i="2"/>
  <c r="E176" i="2"/>
  <c r="M173" i="2"/>
  <c r="L173" i="2"/>
  <c r="K173" i="2"/>
  <c r="J173" i="2"/>
  <c r="I173" i="2"/>
  <c r="H173" i="2"/>
  <c r="G173" i="2"/>
  <c r="F173" i="2"/>
  <c r="E173" i="2"/>
  <c r="M172" i="2"/>
  <c r="L172" i="2"/>
  <c r="K172" i="2"/>
  <c r="J172" i="2"/>
  <c r="I172" i="2"/>
  <c r="H172" i="2"/>
  <c r="G172" i="2"/>
  <c r="F172" i="2"/>
  <c r="E172" i="2"/>
  <c r="M169" i="2"/>
  <c r="L169" i="2"/>
  <c r="K169" i="2"/>
  <c r="J169" i="2"/>
  <c r="I169" i="2"/>
  <c r="H169" i="2"/>
  <c r="G169" i="2"/>
  <c r="F169" i="2"/>
  <c r="E169" i="2"/>
  <c r="M168" i="2"/>
  <c r="L168" i="2"/>
  <c r="K168" i="2"/>
  <c r="J168" i="2"/>
  <c r="I168" i="2"/>
  <c r="H168" i="2"/>
  <c r="G168" i="2"/>
  <c r="F168" i="2"/>
  <c r="E168" i="2"/>
  <c r="M167" i="2"/>
  <c r="L167" i="2"/>
  <c r="K167" i="2"/>
  <c r="J167" i="2"/>
  <c r="I167" i="2"/>
  <c r="H167" i="2"/>
  <c r="G167" i="2"/>
  <c r="F167" i="2"/>
  <c r="E167" i="2"/>
  <c r="M166" i="2"/>
  <c r="L166" i="2"/>
  <c r="K166" i="2"/>
  <c r="J166" i="2"/>
  <c r="I166" i="2"/>
  <c r="H166" i="2"/>
  <c r="G166" i="2"/>
  <c r="F166" i="2"/>
  <c r="E166" i="2"/>
  <c r="M163" i="2"/>
  <c r="L163" i="2"/>
  <c r="K163" i="2"/>
  <c r="J163" i="2"/>
  <c r="I163" i="2"/>
  <c r="H163" i="2"/>
  <c r="G163" i="2"/>
  <c r="F163" i="2"/>
  <c r="E163" i="2"/>
  <c r="M162" i="2"/>
  <c r="L162" i="2"/>
  <c r="K162" i="2"/>
  <c r="J162" i="2"/>
  <c r="I162" i="2"/>
  <c r="H162" i="2"/>
  <c r="G162" i="2"/>
  <c r="F162" i="2"/>
  <c r="E162" i="2"/>
  <c r="M161" i="2"/>
  <c r="L161" i="2"/>
  <c r="K161" i="2"/>
  <c r="J161" i="2"/>
  <c r="I161" i="2"/>
  <c r="H161" i="2"/>
  <c r="G161" i="2"/>
  <c r="F161" i="2"/>
  <c r="E161" i="2"/>
  <c r="M160" i="2"/>
  <c r="L160" i="2"/>
  <c r="K160" i="2"/>
  <c r="J160" i="2"/>
  <c r="I160" i="2"/>
  <c r="H160" i="2"/>
  <c r="G160" i="2"/>
  <c r="F160" i="2"/>
  <c r="E160" i="2"/>
  <c r="M159" i="2"/>
  <c r="L159" i="2"/>
  <c r="K159" i="2"/>
  <c r="J159" i="2"/>
  <c r="I159" i="2"/>
  <c r="H159" i="2"/>
  <c r="G159" i="2"/>
  <c r="F159" i="2"/>
  <c r="E159" i="2"/>
  <c r="M158" i="2"/>
  <c r="L158" i="2"/>
  <c r="K158" i="2"/>
  <c r="J158" i="2"/>
  <c r="I158" i="2"/>
  <c r="H158" i="2"/>
  <c r="G158" i="2"/>
  <c r="F158" i="2"/>
  <c r="E158" i="2"/>
  <c r="M157" i="2"/>
  <c r="L157" i="2"/>
  <c r="K157" i="2"/>
  <c r="J157" i="2"/>
  <c r="I157" i="2"/>
  <c r="H157" i="2"/>
  <c r="G157" i="2"/>
  <c r="F157" i="2"/>
  <c r="E157" i="2"/>
  <c r="M156" i="2"/>
  <c r="L156" i="2"/>
  <c r="K156" i="2"/>
  <c r="J156" i="2"/>
  <c r="I156" i="2"/>
  <c r="H156" i="2"/>
  <c r="G156" i="2"/>
  <c r="F156" i="2"/>
  <c r="E156" i="2"/>
  <c r="M155" i="2"/>
  <c r="L155" i="2"/>
  <c r="K155" i="2"/>
  <c r="J155" i="2"/>
  <c r="I155" i="2"/>
  <c r="H155" i="2"/>
  <c r="G155" i="2"/>
  <c r="F155" i="2"/>
  <c r="E155" i="2"/>
  <c r="M154" i="2"/>
  <c r="L154" i="2"/>
  <c r="K154" i="2"/>
  <c r="J154" i="2"/>
  <c r="I154" i="2"/>
  <c r="H154" i="2"/>
  <c r="G154" i="2"/>
  <c r="F154" i="2"/>
  <c r="E154" i="2"/>
  <c r="M153" i="2"/>
  <c r="L153" i="2"/>
  <c r="K153" i="2"/>
  <c r="J153" i="2"/>
  <c r="I153" i="2"/>
  <c r="H153" i="2"/>
  <c r="G153" i="2"/>
  <c r="F153" i="2"/>
  <c r="E153" i="2"/>
  <c r="M152" i="2"/>
  <c r="L152" i="2"/>
  <c r="K152" i="2"/>
  <c r="J152" i="2"/>
  <c r="I152" i="2"/>
  <c r="H152" i="2"/>
  <c r="G152" i="2"/>
  <c r="F152" i="2"/>
  <c r="E152" i="2"/>
  <c r="M151" i="2"/>
  <c r="L151" i="2"/>
  <c r="K151" i="2"/>
  <c r="J151" i="2"/>
  <c r="I151" i="2"/>
  <c r="H151" i="2"/>
  <c r="G151" i="2"/>
  <c r="F151" i="2"/>
  <c r="E151" i="2"/>
  <c r="M150" i="2"/>
  <c r="L150" i="2"/>
  <c r="K150" i="2"/>
  <c r="J150" i="2"/>
  <c r="I150" i="2"/>
  <c r="H150" i="2"/>
  <c r="G150" i="2"/>
  <c r="F150" i="2"/>
  <c r="E150" i="2"/>
  <c r="M147" i="2"/>
  <c r="L147" i="2"/>
  <c r="K147" i="2"/>
  <c r="J147" i="2"/>
  <c r="I147" i="2"/>
  <c r="H147" i="2"/>
  <c r="G147" i="2"/>
  <c r="F147" i="2"/>
  <c r="E147" i="2"/>
  <c r="M146" i="2"/>
  <c r="L146" i="2"/>
  <c r="K146" i="2"/>
  <c r="J146" i="2"/>
  <c r="I146" i="2"/>
  <c r="H146" i="2"/>
  <c r="G146" i="2"/>
  <c r="F146" i="2"/>
  <c r="E146" i="2"/>
  <c r="M145" i="2"/>
  <c r="L145" i="2"/>
  <c r="K145" i="2"/>
  <c r="J145" i="2"/>
  <c r="I145" i="2"/>
  <c r="H145" i="2"/>
  <c r="G145" i="2"/>
  <c r="F145" i="2"/>
  <c r="E145" i="2"/>
  <c r="M144" i="2"/>
  <c r="L144" i="2"/>
  <c r="K144" i="2"/>
  <c r="J144" i="2"/>
  <c r="I144" i="2"/>
  <c r="H144" i="2"/>
  <c r="G144" i="2"/>
  <c r="F144" i="2"/>
  <c r="E144" i="2"/>
  <c r="M143" i="2"/>
  <c r="L143" i="2"/>
  <c r="K143" i="2"/>
  <c r="J143" i="2"/>
  <c r="I143" i="2"/>
  <c r="H143" i="2"/>
  <c r="G143" i="2"/>
  <c r="F143" i="2"/>
  <c r="E143" i="2"/>
  <c r="M142" i="2"/>
  <c r="L142" i="2"/>
  <c r="K142" i="2"/>
  <c r="J142" i="2"/>
  <c r="I142" i="2"/>
  <c r="H142" i="2"/>
  <c r="G142" i="2"/>
  <c r="F142" i="2"/>
  <c r="E142" i="2"/>
  <c r="M141" i="2"/>
  <c r="L141" i="2"/>
  <c r="K141" i="2"/>
  <c r="J141" i="2"/>
  <c r="I141" i="2"/>
  <c r="H141" i="2"/>
  <c r="G141" i="2"/>
  <c r="F141" i="2"/>
  <c r="E141" i="2"/>
  <c r="M140" i="2"/>
  <c r="L140" i="2"/>
  <c r="K140" i="2"/>
  <c r="J140" i="2"/>
  <c r="I140" i="2"/>
  <c r="H140" i="2"/>
  <c r="G140" i="2"/>
  <c r="F140" i="2"/>
  <c r="E140" i="2"/>
  <c r="M139" i="2"/>
  <c r="L139" i="2"/>
  <c r="K139" i="2"/>
  <c r="J139" i="2"/>
  <c r="I139" i="2"/>
  <c r="H139" i="2"/>
  <c r="G139" i="2"/>
  <c r="F139" i="2"/>
  <c r="E139" i="2"/>
  <c r="M138" i="2"/>
  <c r="L138" i="2"/>
  <c r="K138" i="2"/>
  <c r="J138" i="2"/>
  <c r="I138" i="2"/>
  <c r="H138" i="2"/>
  <c r="G138" i="2"/>
  <c r="F138" i="2"/>
  <c r="E138" i="2"/>
  <c r="M126" i="2"/>
  <c r="L126" i="2"/>
  <c r="K126" i="2"/>
  <c r="J126" i="2"/>
  <c r="I126" i="2"/>
  <c r="H126" i="2"/>
  <c r="G126" i="2"/>
  <c r="F126" i="2"/>
  <c r="M125" i="2"/>
  <c r="L125" i="2"/>
  <c r="K125" i="2"/>
  <c r="J125" i="2"/>
  <c r="I125" i="2"/>
  <c r="H125" i="2"/>
  <c r="G125" i="2"/>
  <c r="F125" i="2"/>
  <c r="M124" i="2"/>
  <c r="L124" i="2"/>
  <c r="K124" i="2"/>
  <c r="J124" i="2"/>
  <c r="I124" i="2"/>
  <c r="H124" i="2"/>
  <c r="G124" i="2"/>
  <c r="F124" i="2"/>
  <c r="M123" i="2"/>
  <c r="L123" i="2"/>
  <c r="K123" i="2"/>
  <c r="J123" i="2"/>
  <c r="I123" i="2"/>
  <c r="H123" i="2"/>
  <c r="G123" i="2"/>
  <c r="F123" i="2"/>
  <c r="M120" i="2"/>
  <c r="L120" i="2"/>
  <c r="K120" i="2"/>
  <c r="J120" i="2"/>
  <c r="I120" i="2"/>
  <c r="H120" i="2"/>
  <c r="G120" i="2"/>
  <c r="F120" i="2"/>
  <c r="M119" i="2"/>
  <c r="L119" i="2"/>
  <c r="K119" i="2"/>
  <c r="J119" i="2"/>
  <c r="I119" i="2"/>
  <c r="H119" i="2"/>
  <c r="G119" i="2"/>
  <c r="F119" i="2"/>
  <c r="M118" i="2"/>
  <c r="L118" i="2"/>
  <c r="K118" i="2"/>
  <c r="J118" i="2"/>
  <c r="I118" i="2"/>
  <c r="H118" i="2"/>
  <c r="G118" i="2"/>
  <c r="F118" i="2"/>
  <c r="M117" i="2"/>
  <c r="L117" i="2"/>
  <c r="K117" i="2"/>
  <c r="J117" i="2"/>
  <c r="I117" i="2"/>
  <c r="H117" i="2"/>
  <c r="G117" i="2"/>
  <c r="F117" i="2"/>
  <c r="M116" i="2"/>
  <c r="L116" i="2"/>
  <c r="K116" i="2"/>
  <c r="J116" i="2"/>
  <c r="I116" i="2"/>
  <c r="H116" i="2"/>
  <c r="G116" i="2"/>
  <c r="F116" i="2"/>
  <c r="M115" i="2"/>
  <c r="L115" i="2"/>
  <c r="K115" i="2"/>
  <c r="J115" i="2"/>
  <c r="I115" i="2"/>
  <c r="H115" i="2"/>
  <c r="G115" i="2"/>
  <c r="F115" i="2"/>
  <c r="M114" i="2"/>
  <c r="L114" i="2"/>
  <c r="K114" i="2"/>
  <c r="J114" i="2"/>
  <c r="I114" i="2"/>
  <c r="H114" i="2"/>
  <c r="G114" i="2"/>
  <c r="F114" i="2"/>
  <c r="M113" i="2"/>
  <c r="L113" i="2"/>
  <c r="K113" i="2"/>
  <c r="J113" i="2"/>
  <c r="I113" i="2"/>
  <c r="H113" i="2"/>
  <c r="G113" i="2"/>
  <c r="F113" i="2"/>
  <c r="M112" i="2"/>
  <c r="L112" i="2"/>
  <c r="K112" i="2"/>
  <c r="J112" i="2"/>
  <c r="I112" i="2"/>
  <c r="H112" i="2"/>
  <c r="G112" i="2"/>
  <c r="F112" i="2"/>
  <c r="M111" i="2"/>
  <c r="L111" i="2"/>
  <c r="K111" i="2"/>
  <c r="J111" i="2"/>
  <c r="I111" i="2"/>
  <c r="H111" i="2"/>
  <c r="G111" i="2"/>
  <c r="F111" i="2"/>
  <c r="M110" i="2"/>
  <c r="L110" i="2"/>
  <c r="K110" i="2"/>
  <c r="J110" i="2"/>
  <c r="I110" i="2"/>
  <c r="H110" i="2"/>
  <c r="G110" i="2"/>
  <c r="F110" i="2"/>
  <c r="M109" i="2"/>
  <c r="L109" i="2"/>
  <c r="K109" i="2"/>
  <c r="J109" i="2"/>
  <c r="I109" i="2"/>
  <c r="H109" i="2"/>
  <c r="G109" i="2"/>
  <c r="F109" i="2"/>
  <c r="M104" i="2"/>
  <c r="L104" i="2"/>
  <c r="K104" i="2"/>
  <c r="J104" i="2"/>
  <c r="I104" i="2"/>
  <c r="H104" i="2"/>
  <c r="G104" i="2"/>
  <c r="F104" i="2"/>
  <c r="M103" i="2"/>
  <c r="L103" i="2"/>
  <c r="K103" i="2"/>
  <c r="J103" i="2"/>
  <c r="I103" i="2"/>
  <c r="H103" i="2"/>
  <c r="G103" i="2"/>
  <c r="F103" i="2"/>
  <c r="M102" i="2"/>
  <c r="L102" i="2"/>
  <c r="K102" i="2"/>
  <c r="J102" i="2"/>
  <c r="I102" i="2"/>
  <c r="H102" i="2"/>
  <c r="G102" i="2"/>
  <c r="F102" i="2"/>
  <c r="M101" i="2"/>
  <c r="L101" i="2"/>
  <c r="K101" i="2"/>
  <c r="J101" i="2"/>
  <c r="I101" i="2"/>
  <c r="H101" i="2"/>
  <c r="G101" i="2"/>
  <c r="F101" i="2"/>
  <c r="M100" i="2"/>
  <c r="L100" i="2"/>
  <c r="K100" i="2"/>
  <c r="J100" i="2"/>
  <c r="I100" i="2"/>
  <c r="H100" i="2"/>
  <c r="G100" i="2"/>
  <c r="F100" i="2"/>
  <c r="M99" i="2"/>
  <c r="L99" i="2"/>
  <c r="K99" i="2"/>
  <c r="J99" i="2"/>
  <c r="I99" i="2"/>
  <c r="H99" i="2"/>
  <c r="G99" i="2"/>
  <c r="F99" i="2"/>
  <c r="M98" i="2"/>
  <c r="L98" i="2"/>
  <c r="K98" i="2"/>
  <c r="J98" i="2"/>
  <c r="I98" i="2"/>
  <c r="H98" i="2"/>
  <c r="G98" i="2"/>
  <c r="F98" i="2"/>
  <c r="M97" i="2"/>
  <c r="L97" i="2"/>
  <c r="K97" i="2"/>
  <c r="J97" i="2"/>
  <c r="I97" i="2"/>
  <c r="H97" i="2"/>
  <c r="G97" i="2"/>
  <c r="F97" i="2"/>
  <c r="M96" i="2"/>
  <c r="L96" i="2"/>
  <c r="K96" i="2"/>
  <c r="J96" i="2"/>
  <c r="I96" i="2"/>
  <c r="H96" i="2"/>
  <c r="G96" i="2"/>
  <c r="F96" i="2"/>
  <c r="M95" i="2"/>
  <c r="L95" i="2"/>
  <c r="K95" i="2"/>
  <c r="J95" i="2"/>
  <c r="I95" i="2"/>
  <c r="H95" i="2"/>
  <c r="G95" i="2"/>
  <c r="F95" i="2"/>
  <c r="M94" i="2"/>
  <c r="L94" i="2"/>
  <c r="K94" i="2"/>
  <c r="J94" i="2"/>
  <c r="I94" i="2"/>
  <c r="H94" i="2"/>
  <c r="G94" i="2"/>
  <c r="F94" i="2"/>
  <c r="M93" i="2"/>
  <c r="L93" i="2"/>
  <c r="K93" i="2"/>
  <c r="J93" i="2"/>
  <c r="I93" i="2"/>
  <c r="H93" i="2"/>
  <c r="G93" i="2"/>
  <c r="F93" i="2"/>
  <c r="M92" i="2"/>
  <c r="L92" i="2"/>
  <c r="K92" i="2"/>
  <c r="J92" i="2"/>
  <c r="I92" i="2"/>
  <c r="H92" i="2"/>
  <c r="G92" i="2"/>
  <c r="F92" i="2"/>
  <c r="M91" i="2"/>
  <c r="L91" i="2"/>
  <c r="K91" i="2"/>
  <c r="J91" i="2"/>
  <c r="I91" i="2"/>
  <c r="H91" i="2"/>
  <c r="G91" i="2"/>
  <c r="F91" i="2"/>
  <c r="M90" i="2"/>
  <c r="L90" i="2"/>
  <c r="K90" i="2"/>
  <c r="J90" i="2"/>
  <c r="I90" i="2"/>
  <c r="H90" i="2"/>
  <c r="G90" i="2"/>
  <c r="F90" i="2"/>
  <c r="M89" i="2"/>
  <c r="L89" i="2"/>
  <c r="K89" i="2"/>
  <c r="J89" i="2"/>
  <c r="I89" i="2"/>
  <c r="H89" i="2"/>
  <c r="G89" i="2"/>
  <c r="F89" i="2"/>
  <c r="M88" i="2"/>
  <c r="L88" i="2"/>
  <c r="K88" i="2"/>
  <c r="J88" i="2"/>
  <c r="I88" i="2"/>
  <c r="H88" i="2"/>
  <c r="G88" i="2"/>
  <c r="F88" i="2"/>
  <c r="M87" i="2"/>
  <c r="L87" i="2"/>
  <c r="K87" i="2"/>
  <c r="J87" i="2"/>
  <c r="I87" i="2"/>
  <c r="H87" i="2"/>
  <c r="G87" i="2"/>
  <c r="F87" i="2"/>
  <c r="M86" i="2"/>
  <c r="L86" i="2"/>
  <c r="K86" i="2"/>
  <c r="J86" i="2"/>
  <c r="I86" i="2"/>
  <c r="H86" i="2"/>
  <c r="G86" i="2"/>
  <c r="F86" i="2"/>
  <c r="M85" i="2"/>
  <c r="L85" i="2"/>
  <c r="K85" i="2"/>
  <c r="J85" i="2"/>
  <c r="I85" i="2"/>
  <c r="H85" i="2"/>
  <c r="G85" i="2"/>
  <c r="F85" i="2"/>
  <c r="M84" i="2"/>
  <c r="L84" i="2"/>
  <c r="K84" i="2"/>
  <c r="J84" i="2"/>
  <c r="I84" i="2"/>
  <c r="H84" i="2"/>
  <c r="G84" i="2"/>
  <c r="F84" i="2"/>
  <c r="M83" i="2"/>
  <c r="L83" i="2"/>
  <c r="K83" i="2"/>
  <c r="J83" i="2"/>
  <c r="I83" i="2"/>
  <c r="H83" i="2"/>
  <c r="G83" i="2"/>
  <c r="F83" i="2"/>
  <c r="M82" i="2"/>
  <c r="L82" i="2"/>
  <c r="K82" i="2"/>
  <c r="J82" i="2"/>
  <c r="I82" i="2"/>
  <c r="H82" i="2"/>
  <c r="G82" i="2"/>
  <c r="F82" i="2"/>
  <c r="M81" i="2"/>
  <c r="L81" i="2"/>
  <c r="K81" i="2"/>
  <c r="J81" i="2"/>
  <c r="I81" i="2"/>
  <c r="H81" i="2"/>
  <c r="G81" i="2"/>
  <c r="F81" i="2"/>
  <c r="E126" i="2"/>
  <c r="E125" i="2"/>
  <c r="E124" i="2"/>
  <c r="E123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D189" i="2"/>
  <c r="D188" i="2"/>
  <c r="D187" i="2"/>
  <c r="D186" i="2"/>
  <c r="D183" i="2"/>
  <c r="D182" i="2"/>
  <c r="D181" i="2"/>
  <c r="D180" i="2"/>
  <c r="D179" i="2"/>
  <c r="D178" i="2"/>
  <c r="D177" i="2"/>
  <c r="D176" i="2"/>
  <c r="D173" i="2"/>
  <c r="D172" i="2"/>
  <c r="D169" i="2"/>
  <c r="D168" i="2"/>
  <c r="D167" i="2"/>
  <c r="D166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7" i="2"/>
  <c r="D146" i="2"/>
  <c r="D145" i="2"/>
  <c r="D144" i="2"/>
  <c r="D143" i="2"/>
  <c r="D142" i="2"/>
  <c r="D141" i="2"/>
  <c r="D140" i="2"/>
  <c r="D139" i="2"/>
  <c r="D138" i="2"/>
  <c r="D126" i="2"/>
  <c r="D125" i="2"/>
  <c r="D124" i="2"/>
  <c r="D123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AA135" i="2" l="1"/>
  <c r="AG135" i="2"/>
  <c r="AI135" i="2"/>
  <c r="AB135" i="2"/>
  <c r="AG136" i="2"/>
  <c r="AI136" i="2"/>
  <c r="N78" i="2"/>
  <c r="AC135" i="2"/>
  <c r="W136" i="2"/>
  <c r="W78" i="2"/>
  <c r="X136" i="2"/>
  <c r="Y136" i="2"/>
  <c r="R78" i="2"/>
  <c r="Z136" i="2"/>
  <c r="AA136" i="2"/>
  <c r="E135" i="2"/>
  <c r="AB136" i="2"/>
  <c r="F135" i="2"/>
  <c r="U78" i="2"/>
  <c r="AC136" i="2"/>
  <c r="G135" i="2"/>
  <c r="N135" i="2"/>
  <c r="AD135" i="2"/>
  <c r="AH78" i="2"/>
  <c r="H135" i="2"/>
  <c r="O135" i="2"/>
  <c r="AD136" i="2"/>
  <c r="I135" i="2"/>
  <c r="P135" i="2"/>
  <c r="J135" i="2"/>
  <c r="Q135" i="2"/>
  <c r="L78" i="2"/>
  <c r="K135" i="2"/>
  <c r="Q79" i="2"/>
  <c r="R135" i="2"/>
  <c r="AF135" i="2"/>
  <c r="L135" i="2"/>
  <c r="S135" i="2"/>
  <c r="AF136" i="2"/>
  <c r="M135" i="2"/>
  <c r="T135" i="2"/>
  <c r="E136" i="2"/>
  <c r="U135" i="2"/>
  <c r="F136" i="2"/>
  <c r="U79" i="2"/>
  <c r="V135" i="2"/>
  <c r="AH135" i="2"/>
  <c r="AJ135" i="2"/>
  <c r="G136" i="2"/>
  <c r="N136" i="2"/>
  <c r="AH136" i="2"/>
  <c r="AJ136" i="2"/>
  <c r="Z135" i="2"/>
  <c r="H136" i="2"/>
  <c r="O136" i="2"/>
  <c r="I79" i="2"/>
  <c r="I136" i="2"/>
  <c r="P136" i="2"/>
  <c r="Q136" i="2"/>
  <c r="R136" i="2"/>
  <c r="D136" i="2"/>
  <c r="K136" i="2"/>
  <c r="L136" i="2"/>
  <c r="S136" i="2"/>
  <c r="J136" i="2"/>
  <c r="M136" i="2"/>
  <c r="T136" i="2"/>
  <c r="U136" i="2"/>
  <c r="AE136" i="2"/>
  <c r="Y135" i="2"/>
  <c r="D135" i="2"/>
  <c r="V136" i="2"/>
  <c r="D78" i="2"/>
  <c r="E78" i="2"/>
  <c r="AG78" i="2"/>
  <c r="G78" i="2"/>
  <c r="K79" i="2"/>
  <c r="AF78" i="2"/>
  <c r="W79" i="2"/>
  <c r="AI78" i="2"/>
  <c r="X78" i="2"/>
  <c r="AC79" i="2"/>
  <c r="S78" i="2"/>
  <c r="V79" i="2"/>
  <c r="N79" i="2"/>
  <c r="K78" i="2"/>
  <c r="AJ78" i="2"/>
  <c r="AD78" i="2"/>
  <c r="P78" i="2"/>
  <c r="S79" i="2"/>
  <c r="AB79" i="2"/>
  <c r="J78" i="2"/>
  <c r="O79" i="2"/>
  <c r="AE78" i="2"/>
  <c r="D79" i="2"/>
  <c r="E79" i="2"/>
  <c r="M78" i="2"/>
  <c r="O78" i="2"/>
  <c r="R79" i="2"/>
  <c r="AD79" i="2"/>
  <c r="AE79" i="2"/>
  <c r="AF79" i="2"/>
  <c r="AG79" i="2"/>
  <c r="AH79" i="2"/>
  <c r="AI79" i="2"/>
  <c r="AJ79" i="2"/>
  <c r="F79" i="2"/>
  <c r="Y78" i="2"/>
  <c r="G79" i="2"/>
  <c r="Q78" i="2"/>
  <c r="T79" i="2"/>
  <c r="Z78" i="2"/>
  <c r="AA78" i="2"/>
  <c r="AB78" i="2"/>
  <c r="H79" i="2"/>
  <c r="F78" i="2"/>
  <c r="J79" i="2"/>
  <c r="T78" i="2"/>
  <c r="AC78" i="2"/>
  <c r="H78" i="2"/>
  <c r="L79" i="2"/>
  <c r="V78" i="2"/>
  <c r="X79" i="2"/>
  <c r="I78" i="2"/>
  <c r="M79" i="2"/>
  <c r="Y79" i="2"/>
  <c r="Z79" i="2"/>
  <c r="P79" i="2"/>
  <c r="AA79" i="2"/>
  <c r="AO151" i="2"/>
  <c r="AO150" i="2"/>
  <c r="AO87" i="2"/>
  <c r="AO103" i="2"/>
  <c r="AO123" i="2"/>
  <c r="AO152" i="2"/>
  <c r="AO172" i="2"/>
  <c r="AO143" i="2"/>
  <c r="AO85" i="2"/>
  <c r="AO101" i="2"/>
  <c r="AO121" i="2"/>
  <c r="AO168" i="2"/>
  <c r="AO161" i="2"/>
  <c r="AO86" i="2"/>
  <c r="AO102" i="2"/>
  <c r="AO122" i="2"/>
  <c r="AO169" i="2"/>
  <c r="AO88" i="2"/>
  <c r="AO104" i="2"/>
  <c r="AO124" i="2"/>
  <c r="AO153" i="2"/>
  <c r="AO173" i="2"/>
  <c r="AO125" i="2"/>
  <c r="AO177" i="2"/>
  <c r="AO91" i="2"/>
  <c r="AO111" i="2"/>
  <c r="AO156" i="2"/>
  <c r="AO178" i="2"/>
  <c r="AO139" i="2"/>
  <c r="AO154" i="2"/>
  <c r="AO155" i="2"/>
  <c r="AO157" i="2"/>
  <c r="AO140" i="2"/>
  <c r="AO89" i="2"/>
  <c r="AO110" i="2"/>
  <c r="AO112" i="2"/>
  <c r="AO93" i="2"/>
  <c r="AO180" i="2"/>
  <c r="AO94" i="2"/>
  <c r="AO114" i="2"/>
  <c r="AO141" i="2"/>
  <c r="AO159" i="2"/>
  <c r="AO181" i="2"/>
  <c r="AO92" i="2"/>
  <c r="AO179" i="2"/>
  <c r="AO113" i="2"/>
  <c r="AO158" i="2"/>
  <c r="AO95" i="2"/>
  <c r="AO115" i="2"/>
  <c r="AO142" i="2"/>
  <c r="AO160" i="2"/>
  <c r="AO182" i="2"/>
  <c r="AO90" i="2"/>
  <c r="AO116" i="2"/>
  <c r="AO97" i="2"/>
  <c r="AO117" i="2"/>
  <c r="AO144" i="2"/>
  <c r="AO162" i="2"/>
  <c r="AO186" i="2"/>
  <c r="AO176" i="2"/>
  <c r="AO96" i="2"/>
  <c r="AO82" i="2"/>
  <c r="AO98" i="2"/>
  <c r="AO118" i="2"/>
  <c r="AO145" i="2"/>
  <c r="AO163" i="2"/>
  <c r="AO187" i="2"/>
  <c r="AO109" i="2"/>
  <c r="AO126" i="2"/>
  <c r="AO99" i="2"/>
  <c r="AO146" i="2"/>
  <c r="AO188" i="2"/>
  <c r="AO183" i="2"/>
  <c r="AO83" i="2"/>
  <c r="AO119" i="2"/>
  <c r="AO166" i="2"/>
  <c r="AO84" i="2"/>
  <c r="AO100" i="2"/>
  <c r="AO120" i="2"/>
  <c r="AO147" i="2"/>
  <c r="AO167" i="2"/>
  <c r="AO189" i="2"/>
  <c r="AO79" i="2" l="1"/>
  <c r="AJ60" i="2"/>
  <c r="AJ59" i="2"/>
  <c r="AJ58" i="2"/>
  <c r="AJ51" i="2"/>
  <c r="AJ47" i="2"/>
  <c r="AJ46" i="2"/>
  <c r="AJ35" i="2"/>
  <c r="AJ33" i="2"/>
  <c r="AJ32" i="2"/>
  <c r="AJ27" i="2"/>
  <c r="AJ26" i="2"/>
  <c r="AJ25" i="2"/>
  <c r="AJ24" i="2"/>
  <c r="AJ17" i="2"/>
  <c r="AJ15" i="2"/>
  <c r="AJ14" i="2"/>
  <c r="AI25" i="2"/>
  <c r="AH25" i="2"/>
  <c r="AG27" i="2"/>
  <c r="AG24" i="2"/>
  <c r="AF26" i="2"/>
  <c r="AE26" i="2"/>
  <c r="AD26" i="2"/>
  <c r="W27" i="2"/>
  <c r="O27" i="2"/>
  <c r="G27" i="2"/>
  <c r="Y26" i="2"/>
  <c r="Q26" i="2"/>
  <c r="I26" i="2"/>
  <c r="AC24" i="2"/>
  <c r="U24" i="2"/>
  <c r="M24" i="2"/>
  <c r="E24" i="2"/>
  <c r="Y27" i="2"/>
  <c r="V27" i="2"/>
  <c r="Q27" i="2"/>
  <c r="N27" i="2"/>
  <c r="I27" i="2"/>
  <c r="F27" i="2"/>
  <c r="W26" i="2"/>
  <c r="O26" i="2"/>
  <c r="G26" i="2"/>
  <c r="X25" i="2"/>
  <c r="P25" i="2"/>
  <c r="H25" i="2"/>
  <c r="AB24" i="2"/>
  <c r="Y24" i="2"/>
  <c r="T24" i="2"/>
  <c r="Q24" i="2"/>
  <c r="L24" i="2"/>
  <c r="I24" i="2"/>
  <c r="AJ67" i="14"/>
  <c r="AJ66" i="14"/>
  <c r="AJ65" i="14"/>
  <c r="AJ64" i="14"/>
  <c r="AJ61" i="14"/>
  <c r="AJ60" i="14"/>
  <c r="AJ59" i="14"/>
  <c r="AJ58" i="14"/>
  <c r="AJ57" i="14"/>
  <c r="AJ56" i="14"/>
  <c r="AJ55" i="14"/>
  <c r="AJ54" i="14"/>
  <c r="AJ51" i="14"/>
  <c r="AJ50" i="14"/>
  <c r="AJ47" i="14"/>
  <c r="AJ46" i="14"/>
  <c r="AJ45" i="14"/>
  <c r="AJ44" i="14"/>
  <c r="AJ37" i="14"/>
  <c r="AJ36" i="14"/>
  <c r="AJ35" i="14"/>
  <c r="AJ34" i="14"/>
  <c r="AJ33" i="14"/>
  <c r="AJ32" i="14"/>
  <c r="AJ31" i="14"/>
  <c r="AJ30" i="14"/>
  <c r="AJ29" i="14"/>
  <c r="AJ28" i="14"/>
  <c r="AJ27" i="14"/>
  <c r="AJ26" i="14"/>
  <c r="AJ25" i="14"/>
  <c r="AJ24" i="14"/>
  <c r="AJ21" i="14"/>
  <c r="AJ20" i="14"/>
  <c r="AJ19" i="14"/>
  <c r="AJ18" i="14"/>
  <c r="AJ17" i="14"/>
  <c r="AJ16" i="14"/>
  <c r="AJ15" i="14"/>
  <c r="AJ14" i="14"/>
  <c r="AJ13" i="14"/>
  <c r="AJ12" i="14"/>
  <c r="AJ67" i="13"/>
  <c r="AJ66" i="13"/>
  <c r="AJ65" i="13"/>
  <c r="AJ64" i="13"/>
  <c r="AJ61" i="13"/>
  <c r="AJ60" i="13"/>
  <c r="AJ59" i="13"/>
  <c r="AJ58" i="13"/>
  <c r="AJ57" i="13"/>
  <c r="AJ56" i="13"/>
  <c r="AJ55" i="13"/>
  <c r="AJ54" i="13"/>
  <c r="AJ51" i="13"/>
  <c r="AJ50" i="13"/>
  <c r="AJ47" i="13"/>
  <c r="AJ46" i="13"/>
  <c r="AJ45" i="13"/>
  <c r="AJ44" i="13"/>
  <c r="AJ37" i="13"/>
  <c r="AJ36" i="13"/>
  <c r="AJ35" i="13"/>
  <c r="AJ34" i="13"/>
  <c r="AJ33" i="13"/>
  <c r="AJ32" i="13"/>
  <c r="AJ31" i="13"/>
  <c r="AJ30" i="13"/>
  <c r="AJ29" i="13"/>
  <c r="AJ28" i="13"/>
  <c r="AJ27" i="13"/>
  <c r="AJ26" i="13"/>
  <c r="AJ25" i="13"/>
  <c r="AJ24" i="13"/>
  <c r="AJ21" i="13"/>
  <c r="AJ20" i="13"/>
  <c r="AJ19" i="13"/>
  <c r="AJ18" i="13"/>
  <c r="AJ17" i="13"/>
  <c r="AJ16" i="13"/>
  <c r="AJ15" i="13"/>
  <c r="AJ14" i="13"/>
  <c r="AJ13" i="13"/>
  <c r="AJ12" i="13"/>
  <c r="AJ67" i="12"/>
  <c r="AJ66" i="12"/>
  <c r="AJ65" i="12"/>
  <c r="AJ64" i="12"/>
  <c r="AJ61" i="12"/>
  <c r="AJ60" i="12"/>
  <c r="AJ59" i="12"/>
  <c r="AJ58" i="12"/>
  <c r="AJ57" i="12"/>
  <c r="AJ56" i="12"/>
  <c r="AJ55" i="12"/>
  <c r="AJ54" i="12"/>
  <c r="AJ51" i="12"/>
  <c r="AJ50" i="12"/>
  <c r="AJ47" i="12"/>
  <c r="AJ46" i="12"/>
  <c r="AJ45" i="12"/>
  <c r="AJ44" i="12"/>
  <c r="AJ37" i="12"/>
  <c r="AJ36" i="12"/>
  <c r="AJ35" i="12"/>
  <c r="AJ34" i="12"/>
  <c r="AJ33" i="12"/>
  <c r="AJ32" i="12"/>
  <c r="AJ31" i="12"/>
  <c r="AJ30" i="12"/>
  <c r="AJ29" i="12"/>
  <c r="AJ28" i="12"/>
  <c r="AJ27" i="12"/>
  <c r="AJ26" i="12"/>
  <c r="AJ25" i="12"/>
  <c r="AJ24" i="12"/>
  <c r="AJ21" i="12"/>
  <c r="AJ20" i="12"/>
  <c r="AJ19" i="12"/>
  <c r="AJ18" i="12"/>
  <c r="AJ17" i="12"/>
  <c r="AJ16" i="12"/>
  <c r="AJ15" i="12"/>
  <c r="AJ14" i="12"/>
  <c r="AJ13" i="12"/>
  <c r="AJ12" i="12"/>
  <c r="AJ67" i="11"/>
  <c r="AJ66" i="11"/>
  <c r="AJ65" i="11"/>
  <c r="AJ64" i="11"/>
  <c r="AJ61" i="11"/>
  <c r="AJ60" i="11"/>
  <c r="AJ59" i="11"/>
  <c r="AJ58" i="11"/>
  <c r="AJ57" i="11"/>
  <c r="AJ56" i="11"/>
  <c r="AJ55" i="11"/>
  <c r="AJ54" i="11"/>
  <c r="AJ51" i="11"/>
  <c r="AJ50" i="11"/>
  <c r="AJ47" i="11"/>
  <c r="AJ46" i="11"/>
  <c r="AJ45" i="11"/>
  <c r="AJ44" i="11"/>
  <c r="AJ37" i="11"/>
  <c r="AJ36" i="11"/>
  <c r="AJ35" i="11"/>
  <c r="AJ34" i="11"/>
  <c r="AJ33" i="11"/>
  <c r="AJ32" i="11"/>
  <c r="AJ31" i="11"/>
  <c r="AJ30" i="11"/>
  <c r="AJ29" i="11"/>
  <c r="AJ28" i="11"/>
  <c r="AJ27" i="11"/>
  <c r="AJ26" i="11"/>
  <c r="AJ25" i="11"/>
  <c r="AJ24" i="11"/>
  <c r="AJ21" i="11"/>
  <c r="AJ20" i="11"/>
  <c r="AJ19" i="11"/>
  <c r="AJ18" i="11"/>
  <c r="AJ17" i="11"/>
  <c r="AJ16" i="11"/>
  <c r="AJ15" i="11"/>
  <c r="AJ14" i="11"/>
  <c r="AJ13" i="11"/>
  <c r="AJ12" i="11"/>
  <c r="AJ67" i="10"/>
  <c r="AJ66" i="10"/>
  <c r="AJ65" i="10"/>
  <c r="AJ64" i="10"/>
  <c r="AJ61" i="10"/>
  <c r="AJ60" i="10"/>
  <c r="AJ59" i="10"/>
  <c r="AJ58" i="10"/>
  <c r="AJ57" i="10"/>
  <c r="AJ56" i="10"/>
  <c r="AJ55" i="10"/>
  <c r="AJ54" i="10"/>
  <c r="AJ51" i="10"/>
  <c r="AJ50" i="10"/>
  <c r="AJ47" i="10"/>
  <c r="AJ46" i="10"/>
  <c r="AJ45" i="10"/>
  <c r="AJ44" i="10"/>
  <c r="AJ37" i="10"/>
  <c r="AJ36" i="10"/>
  <c r="AJ35" i="10"/>
  <c r="AJ34" i="10"/>
  <c r="AJ33" i="10"/>
  <c r="AJ32" i="10"/>
  <c r="AJ31" i="10"/>
  <c r="AJ30" i="10"/>
  <c r="AJ29" i="10"/>
  <c r="AJ28" i="10"/>
  <c r="AJ27" i="10"/>
  <c r="AJ26" i="10"/>
  <c r="AJ25" i="10"/>
  <c r="AJ24" i="10"/>
  <c r="AJ21" i="10"/>
  <c r="AJ20" i="10"/>
  <c r="AJ19" i="10"/>
  <c r="AJ18" i="10"/>
  <c r="AJ17" i="10"/>
  <c r="AJ16" i="10"/>
  <c r="AJ15" i="10"/>
  <c r="AJ14" i="10"/>
  <c r="AJ13" i="10"/>
  <c r="AJ12" i="10"/>
  <c r="AJ67" i="9"/>
  <c r="AJ66" i="9"/>
  <c r="AJ65" i="9"/>
  <c r="AJ64" i="9"/>
  <c r="AJ61" i="9"/>
  <c r="AJ60" i="9"/>
  <c r="AJ59" i="9"/>
  <c r="AJ58" i="9"/>
  <c r="AJ57" i="9"/>
  <c r="AJ56" i="9"/>
  <c r="AJ55" i="9"/>
  <c r="AJ54" i="9"/>
  <c r="AJ51" i="9"/>
  <c r="AJ50" i="9"/>
  <c r="AJ47" i="9"/>
  <c r="AJ46" i="9"/>
  <c r="AJ45" i="9"/>
  <c r="AJ44" i="9"/>
  <c r="AJ37" i="9"/>
  <c r="AJ36" i="9"/>
  <c r="AJ35" i="9"/>
  <c r="AJ34" i="9"/>
  <c r="AJ33" i="9"/>
  <c r="AJ32" i="9"/>
  <c r="AJ31" i="9"/>
  <c r="AJ30" i="9"/>
  <c r="AJ29" i="9"/>
  <c r="AJ28" i="9"/>
  <c r="AJ27" i="9"/>
  <c r="AJ26" i="9"/>
  <c r="AJ25" i="9"/>
  <c r="AJ24" i="9"/>
  <c r="AJ21" i="9"/>
  <c r="AJ20" i="9"/>
  <c r="AJ19" i="9"/>
  <c r="AJ18" i="9"/>
  <c r="AJ17" i="9"/>
  <c r="AJ16" i="9"/>
  <c r="AJ15" i="9"/>
  <c r="AJ14" i="9"/>
  <c r="AJ13" i="9"/>
  <c r="AJ12" i="9"/>
  <c r="AJ67" i="17"/>
  <c r="AJ66" i="17"/>
  <c r="AJ65" i="17"/>
  <c r="AJ64" i="17"/>
  <c r="AJ61" i="17"/>
  <c r="AJ60" i="17"/>
  <c r="AJ59" i="17"/>
  <c r="AJ58" i="17"/>
  <c r="AJ57" i="17"/>
  <c r="AJ56" i="17"/>
  <c r="AJ55" i="17"/>
  <c r="AJ54" i="17"/>
  <c r="AJ51" i="17"/>
  <c r="AJ50" i="17"/>
  <c r="AJ47" i="17"/>
  <c r="AJ10" i="17" s="1"/>
  <c r="AJ46" i="17"/>
  <c r="AJ45" i="17"/>
  <c r="AJ44" i="17"/>
  <c r="AJ37" i="17"/>
  <c r="AJ36" i="17"/>
  <c r="AJ35" i="17"/>
  <c r="AJ34" i="17"/>
  <c r="AJ33" i="17"/>
  <c r="AJ32" i="17"/>
  <c r="AJ31" i="17"/>
  <c r="AJ30" i="17"/>
  <c r="AJ29" i="17"/>
  <c r="AJ28" i="17"/>
  <c r="AJ27" i="17"/>
  <c r="AJ26" i="17"/>
  <c r="AJ25" i="17"/>
  <c r="AJ24" i="17"/>
  <c r="AJ21" i="17"/>
  <c r="AJ20" i="17"/>
  <c r="AJ19" i="17"/>
  <c r="AJ18" i="17"/>
  <c r="AJ17" i="17"/>
  <c r="AJ16" i="17"/>
  <c r="AJ15" i="17"/>
  <c r="AJ14" i="17"/>
  <c r="AJ13" i="17"/>
  <c r="AJ12" i="17"/>
  <c r="AJ67" i="8"/>
  <c r="AJ66" i="8"/>
  <c r="AJ65" i="8"/>
  <c r="AJ64" i="8"/>
  <c r="AJ61" i="8"/>
  <c r="AJ60" i="8"/>
  <c r="AJ59" i="8"/>
  <c r="AJ58" i="8"/>
  <c r="AJ57" i="8"/>
  <c r="AJ56" i="8"/>
  <c r="AJ55" i="8"/>
  <c r="AJ54" i="8"/>
  <c r="AJ51" i="8"/>
  <c r="AJ50" i="8"/>
  <c r="AJ47" i="8"/>
  <c r="AJ46" i="8"/>
  <c r="AJ45" i="8"/>
  <c r="AJ44" i="8"/>
  <c r="AJ37" i="8"/>
  <c r="AJ36" i="8"/>
  <c r="AJ35" i="8"/>
  <c r="AJ34" i="8"/>
  <c r="AJ33" i="8"/>
  <c r="AJ32" i="8"/>
  <c r="AJ31" i="8"/>
  <c r="AJ30" i="8"/>
  <c r="AJ29" i="8"/>
  <c r="AJ28" i="8"/>
  <c r="AJ27" i="8"/>
  <c r="AJ26" i="8"/>
  <c r="AJ25" i="8"/>
  <c r="AJ24" i="8"/>
  <c r="AJ21" i="8"/>
  <c r="AJ20" i="8"/>
  <c r="AJ19" i="8"/>
  <c r="AJ18" i="8"/>
  <c r="AJ17" i="8"/>
  <c r="AJ16" i="8"/>
  <c r="AJ15" i="8"/>
  <c r="AJ14" i="8"/>
  <c r="AJ13" i="8"/>
  <c r="AJ12" i="8"/>
  <c r="AJ67" i="7"/>
  <c r="AJ66" i="7"/>
  <c r="AJ65" i="7"/>
  <c r="AJ64" i="7"/>
  <c r="AJ61" i="7"/>
  <c r="AJ60" i="7"/>
  <c r="AJ59" i="7"/>
  <c r="AJ58" i="7"/>
  <c r="AJ57" i="7"/>
  <c r="AJ56" i="7"/>
  <c r="AJ55" i="7"/>
  <c r="AJ54" i="7"/>
  <c r="AJ51" i="7"/>
  <c r="AJ50" i="7"/>
  <c r="AJ47" i="7"/>
  <c r="AJ46" i="7"/>
  <c r="AJ45" i="7"/>
  <c r="AJ44" i="7"/>
  <c r="AJ37" i="7"/>
  <c r="AJ36" i="7"/>
  <c r="AJ35" i="7"/>
  <c r="AJ34" i="7"/>
  <c r="AJ33" i="7"/>
  <c r="AJ32" i="7"/>
  <c r="AJ31" i="7"/>
  <c r="AJ30" i="7"/>
  <c r="AJ29" i="7"/>
  <c r="AJ28" i="7"/>
  <c r="AJ27" i="7"/>
  <c r="AJ26" i="7"/>
  <c r="AJ25" i="7"/>
  <c r="AJ24" i="7"/>
  <c r="AJ21" i="7"/>
  <c r="AJ20" i="7"/>
  <c r="AJ19" i="7"/>
  <c r="AJ18" i="7"/>
  <c r="AJ17" i="7"/>
  <c r="AJ16" i="7"/>
  <c r="AJ15" i="7"/>
  <c r="AJ14" i="7"/>
  <c r="AJ13" i="7"/>
  <c r="AJ12" i="7"/>
  <c r="AJ67" i="20"/>
  <c r="AJ66" i="20"/>
  <c r="AJ65" i="20"/>
  <c r="AJ64" i="20"/>
  <c r="AJ61" i="20"/>
  <c r="AJ60" i="20"/>
  <c r="AJ59" i="20"/>
  <c r="AJ58" i="20"/>
  <c r="AJ57" i="20"/>
  <c r="AJ56" i="20"/>
  <c r="AJ55" i="20"/>
  <c r="AJ54" i="20"/>
  <c r="AJ51" i="20"/>
  <c r="AJ50" i="20"/>
  <c r="AJ47" i="20"/>
  <c r="AJ46" i="20"/>
  <c r="AJ45" i="20"/>
  <c r="AJ44" i="20"/>
  <c r="AJ37" i="20"/>
  <c r="AJ36" i="20"/>
  <c r="AJ35" i="20"/>
  <c r="AJ34" i="20"/>
  <c r="AJ33" i="20"/>
  <c r="AJ32" i="20"/>
  <c r="AJ31" i="20"/>
  <c r="AJ30" i="20"/>
  <c r="AJ29" i="20"/>
  <c r="AJ28" i="20"/>
  <c r="AJ27" i="20"/>
  <c r="AJ26" i="20"/>
  <c r="AJ25" i="20"/>
  <c r="AJ24" i="20"/>
  <c r="AJ21" i="20"/>
  <c r="AJ20" i="20"/>
  <c r="AJ19" i="20"/>
  <c r="AJ18" i="20"/>
  <c r="AJ17" i="20"/>
  <c r="AJ16" i="20"/>
  <c r="AJ15" i="20"/>
  <c r="AJ14" i="20"/>
  <c r="AJ13" i="20"/>
  <c r="AJ12" i="20"/>
  <c r="AJ67" i="6"/>
  <c r="AJ66" i="6"/>
  <c r="AJ65" i="6"/>
  <c r="AJ64" i="6"/>
  <c r="AJ61" i="6"/>
  <c r="AJ60" i="6"/>
  <c r="AJ59" i="6"/>
  <c r="AJ58" i="6"/>
  <c r="AJ57" i="6"/>
  <c r="AJ56" i="6"/>
  <c r="AJ55" i="6"/>
  <c r="AJ54" i="6"/>
  <c r="AJ51" i="6"/>
  <c r="AJ50" i="6"/>
  <c r="AJ47" i="6"/>
  <c r="AJ46" i="6"/>
  <c r="AJ45" i="6"/>
  <c r="AJ44" i="6"/>
  <c r="AJ37" i="6"/>
  <c r="AJ36" i="6"/>
  <c r="AJ35" i="6"/>
  <c r="AJ34" i="6"/>
  <c r="AJ33" i="6"/>
  <c r="AJ32" i="6"/>
  <c r="AJ31" i="6"/>
  <c r="AJ30" i="6"/>
  <c r="AJ29" i="6"/>
  <c r="AJ28" i="6"/>
  <c r="AJ27" i="6"/>
  <c r="AJ26" i="6"/>
  <c r="AJ25" i="6"/>
  <c r="AJ24" i="6"/>
  <c r="AJ21" i="6"/>
  <c r="AJ20" i="6"/>
  <c r="AJ19" i="6"/>
  <c r="AJ18" i="6"/>
  <c r="AJ17" i="6"/>
  <c r="AJ16" i="6"/>
  <c r="AJ15" i="6"/>
  <c r="AJ14" i="6"/>
  <c r="AJ13" i="6"/>
  <c r="AJ12" i="6"/>
  <c r="AJ67" i="5"/>
  <c r="AJ66" i="5"/>
  <c r="AJ65" i="5"/>
  <c r="AJ64" i="5"/>
  <c r="AJ61" i="5"/>
  <c r="AJ60" i="5"/>
  <c r="AJ59" i="5"/>
  <c r="AJ58" i="5"/>
  <c r="AJ57" i="5"/>
  <c r="AJ56" i="5"/>
  <c r="AJ55" i="5"/>
  <c r="AJ54" i="5"/>
  <c r="AJ51" i="5"/>
  <c r="AJ50" i="5"/>
  <c r="AJ47" i="5"/>
  <c r="AJ46" i="5"/>
  <c r="AJ45" i="5"/>
  <c r="AJ44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1" i="5"/>
  <c r="AJ20" i="5"/>
  <c r="AJ19" i="5"/>
  <c r="AJ18" i="5"/>
  <c r="AJ17" i="5"/>
  <c r="AJ16" i="5"/>
  <c r="AJ15" i="5"/>
  <c r="AJ14" i="5"/>
  <c r="AJ13" i="5"/>
  <c r="AJ12" i="5"/>
  <c r="AJ67" i="4"/>
  <c r="AJ66" i="4"/>
  <c r="AJ65" i="4"/>
  <c r="AJ64" i="4"/>
  <c r="AJ61" i="4"/>
  <c r="AJ60" i="4"/>
  <c r="AJ59" i="4"/>
  <c r="AJ58" i="4"/>
  <c r="AJ57" i="4"/>
  <c r="AJ56" i="4"/>
  <c r="AJ55" i="4"/>
  <c r="AJ54" i="4"/>
  <c r="AJ51" i="4"/>
  <c r="AJ50" i="4"/>
  <c r="AJ47" i="4"/>
  <c r="AJ46" i="4"/>
  <c r="AJ45" i="4"/>
  <c r="AJ44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1" i="4"/>
  <c r="AJ20" i="4"/>
  <c r="AJ19" i="4"/>
  <c r="AJ18" i="4"/>
  <c r="AJ17" i="4"/>
  <c r="AJ16" i="4"/>
  <c r="AJ15" i="4"/>
  <c r="AJ14" i="4"/>
  <c r="AJ13" i="4"/>
  <c r="AJ12" i="4"/>
  <c r="AJ67" i="3"/>
  <c r="AJ66" i="3"/>
  <c r="AJ65" i="3"/>
  <c r="AJ64" i="3"/>
  <c r="AJ61" i="3"/>
  <c r="AJ60" i="3"/>
  <c r="AJ59" i="3"/>
  <c r="AJ58" i="3"/>
  <c r="AJ57" i="3"/>
  <c r="AJ56" i="3"/>
  <c r="AJ55" i="3"/>
  <c r="AJ54" i="3"/>
  <c r="AJ51" i="3"/>
  <c r="AJ50" i="3"/>
  <c r="AJ47" i="3"/>
  <c r="AJ46" i="3"/>
  <c r="AJ45" i="3"/>
  <c r="AJ44" i="3"/>
  <c r="AJ37" i="3"/>
  <c r="AJ36" i="3"/>
  <c r="AJ35" i="3"/>
  <c r="AJ34" i="3"/>
  <c r="AJ33" i="3"/>
  <c r="AJ32" i="3"/>
  <c r="AJ31" i="3"/>
  <c r="AJ30" i="3"/>
  <c r="AJ29" i="3"/>
  <c r="AJ28" i="3"/>
  <c r="AJ27" i="3"/>
  <c r="AJ26" i="3"/>
  <c r="AJ25" i="3"/>
  <c r="AJ24" i="3"/>
  <c r="AJ21" i="3"/>
  <c r="AJ20" i="3"/>
  <c r="AJ19" i="3"/>
  <c r="AJ18" i="3"/>
  <c r="AJ17" i="3"/>
  <c r="AJ16" i="3"/>
  <c r="AJ15" i="3"/>
  <c r="AJ14" i="3"/>
  <c r="AJ13" i="3"/>
  <c r="AJ12" i="3"/>
  <c r="AJ67" i="15"/>
  <c r="AJ66" i="15"/>
  <c r="AJ65" i="15"/>
  <c r="AJ64" i="15"/>
  <c r="AJ61" i="15"/>
  <c r="AJ60" i="15"/>
  <c r="AJ59" i="15"/>
  <c r="AJ58" i="15"/>
  <c r="AJ57" i="15"/>
  <c r="AJ56" i="15"/>
  <c r="AJ55" i="15"/>
  <c r="AJ54" i="15"/>
  <c r="AJ51" i="15"/>
  <c r="AJ50" i="15"/>
  <c r="AJ47" i="15"/>
  <c r="AJ46" i="15"/>
  <c r="AJ45" i="15"/>
  <c r="AJ44" i="15"/>
  <c r="AJ37" i="15"/>
  <c r="AJ36" i="15"/>
  <c r="AJ35" i="15"/>
  <c r="AJ34" i="15"/>
  <c r="AJ33" i="15"/>
  <c r="AJ32" i="15"/>
  <c r="AJ31" i="15"/>
  <c r="AJ30" i="15"/>
  <c r="AJ29" i="15"/>
  <c r="AJ28" i="15"/>
  <c r="AJ27" i="15"/>
  <c r="AJ26" i="15"/>
  <c r="AJ25" i="15"/>
  <c r="AJ24" i="15"/>
  <c r="AJ21" i="15"/>
  <c r="AJ20" i="15"/>
  <c r="AJ19" i="15"/>
  <c r="AJ18" i="15"/>
  <c r="AJ17" i="15"/>
  <c r="AJ16" i="15"/>
  <c r="AJ15" i="15"/>
  <c r="AJ14" i="15"/>
  <c r="AJ13" i="15"/>
  <c r="AJ12" i="15"/>
  <c r="AJ67" i="16"/>
  <c r="AJ66" i="16"/>
  <c r="AJ65" i="16"/>
  <c r="AJ64" i="16"/>
  <c r="AJ61" i="16"/>
  <c r="AJ60" i="16"/>
  <c r="AJ59" i="16"/>
  <c r="AJ58" i="16"/>
  <c r="AJ57" i="16"/>
  <c r="AJ56" i="16"/>
  <c r="AJ55" i="16"/>
  <c r="AJ54" i="16"/>
  <c r="AJ51" i="16"/>
  <c r="AJ50" i="16"/>
  <c r="AJ47" i="16"/>
  <c r="AJ46" i="16"/>
  <c r="AJ45" i="16"/>
  <c r="AJ44" i="16"/>
  <c r="AJ37" i="16"/>
  <c r="AJ36" i="16"/>
  <c r="AJ35" i="16"/>
  <c r="AJ34" i="16"/>
  <c r="AJ33" i="16"/>
  <c r="AJ32" i="16"/>
  <c r="AJ31" i="16"/>
  <c r="AJ30" i="16"/>
  <c r="AJ29" i="16"/>
  <c r="AJ28" i="16"/>
  <c r="AJ27" i="16"/>
  <c r="AJ26" i="16"/>
  <c r="AJ25" i="16"/>
  <c r="AJ24" i="16"/>
  <c r="AJ21" i="16"/>
  <c r="AJ20" i="16"/>
  <c r="AJ19" i="16"/>
  <c r="AJ18" i="16"/>
  <c r="AJ17" i="16"/>
  <c r="AJ16" i="16"/>
  <c r="AJ15" i="16"/>
  <c r="AJ14" i="16"/>
  <c r="AJ13" i="16"/>
  <c r="AJ12" i="16"/>
  <c r="AJ67" i="2"/>
  <c r="AJ66" i="2"/>
  <c r="AJ65" i="2"/>
  <c r="AJ64" i="2"/>
  <c r="AJ61" i="2"/>
  <c r="AJ57" i="2"/>
  <c r="AJ56" i="2"/>
  <c r="AJ55" i="2"/>
  <c r="AJ54" i="2"/>
  <c r="AJ50" i="2"/>
  <c r="AJ45" i="2"/>
  <c r="AJ44" i="2"/>
  <c r="AJ37" i="2"/>
  <c r="AJ36" i="2"/>
  <c r="AJ34" i="2"/>
  <c r="AJ31" i="2"/>
  <c r="AJ30" i="2"/>
  <c r="AJ29" i="2"/>
  <c r="AJ28" i="2"/>
  <c r="AJ21" i="2"/>
  <c r="AJ20" i="2"/>
  <c r="AJ19" i="2"/>
  <c r="AJ18" i="2"/>
  <c r="AJ16" i="2"/>
  <c r="AJ13" i="2"/>
  <c r="AJ12" i="2"/>
  <c r="AI27" i="13"/>
  <c r="AH27" i="13"/>
  <c r="AG27" i="13"/>
  <c r="AF27" i="13"/>
  <c r="AE27" i="13"/>
  <c r="AD27" i="13"/>
  <c r="AC27" i="13"/>
  <c r="AB27" i="13"/>
  <c r="AA27" i="13"/>
  <c r="Z27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AI26" i="13"/>
  <c r="AH26" i="13"/>
  <c r="AG26" i="13"/>
  <c r="AF26" i="13"/>
  <c r="AE26" i="13"/>
  <c r="AD26" i="13"/>
  <c r="AC26" i="13"/>
  <c r="AB26" i="13"/>
  <c r="AA26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AI27" i="17"/>
  <c r="AH27" i="17"/>
  <c r="AG27" i="17"/>
  <c r="AF27" i="17"/>
  <c r="AE27" i="17"/>
  <c r="AD27" i="17"/>
  <c r="AC27" i="17"/>
  <c r="AB27" i="17"/>
  <c r="AA27" i="17"/>
  <c r="Z27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AI26" i="17"/>
  <c r="AH26" i="17"/>
  <c r="AG26" i="17"/>
  <c r="AF26" i="17"/>
  <c r="AE26" i="17"/>
  <c r="AD26" i="17"/>
  <c r="AC26" i="17"/>
  <c r="AB26" i="17"/>
  <c r="AA26" i="17"/>
  <c r="Z26" i="17"/>
  <c r="Y26" i="17"/>
  <c r="X26" i="17"/>
  <c r="W26" i="17"/>
  <c r="V26" i="17"/>
  <c r="U26" i="17"/>
  <c r="T26" i="17"/>
  <c r="S26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AI27" i="15"/>
  <c r="AH27" i="15"/>
  <c r="AG27" i="15"/>
  <c r="AF27" i="15"/>
  <c r="AE27" i="15"/>
  <c r="AD27" i="15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AI26" i="15"/>
  <c r="AH26" i="15"/>
  <c r="AG26" i="15"/>
  <c r="AF26" i="15"/>
  <c r="AE26" i="15"/>
  <c r="AD26" i="15"/>
  <c r="AC26" i="15"/>
  <c r="AB26" i="15"/>
  <c r="AA26" i="15"/>
  <c r="Z26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I27" i="2"/>
  <c r="AH27" i="2"/>
  <c r="AF27" i="2"/>
  <c r="AE27" i="2"/>
  <c r="AC27" i="2"/>
  <c r="AB27" i="2"/>
  <c r="AA27" i="2"/>
  <c r="Z27" i="2"/>
  <c r="X27" i="2"/>
  <c r="U27" i="2"/>
  <c r="T27" i="2"/>
  <c r="S27" i="2"/>
  <c r="R27" i="2"/>
  <c r="P27" i="2"/>
  <c r="M27" i="2"/>
  <c r="L27" i="2"/>
  <c r="K27" i="2"/>
  <c r="J27" i="2"/>
  <c r="H27" i="2"/>
  <c r="E27" i="2"/>
  <c r="AI26" i="2"/>
  <c r="AH26" i="2"/>
  <c r="AC26" i="2"/>
  <c r="AB26" i="2"/>
  <c r="AA26" i="2"/>
  <c r="Z26" i="2"/>
  <c r="X26" i="2"/>
  <c r="V26" i="2"/>
  <c r="U26" i="2"/>
  <c r="T26" i="2"/>
  <c r="S26" i="2"/>
  <c r="R26" i="2"/>
  <c r="P26" i="2"/>
  <c r="N26" i="2"/>
  <c r="M26" i="2"/>
  <c r="L26" i="2"/>
  <c r="K26" i="2"/>
  <c r="J26" i="2"/>
  <c r="H26" i="2"/>
  <c r="F26" i="2"/>
  <c r="E26" i="2"/>
  <c r="D26" i="2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AI25" i="13"/>
  <c r="AH25" i="13"/>
  <c r="AG25" i="13"/>
  <c r="AF25" i="13"/>
  <c r="AE25" i="13"/>
  <c r="AD25" i="13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AI24" i="13"/>
  <c r="AH24" i="13"/>
  <c r="AG24" i="13"/>
  <c r="AF24" i="13"/>
  <c r="AE24" i="13"/>
  <c r="AD24" i="13"/>
  <c r="AC24" i="13"/>
  <c r="AB24" i="13"/>
  <c r="AA24" i="13"/>
  <c r="Z24" i="13"/>
  <c r="Y24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AI25" i="17"/>
  <c r="AH25" i="17"/>
  <c r="AG25" i="17"/>
  <c r="AF25" i="17"/>
  <c r="AE25" i="17"/>
  <c r="AD25" i="17"/>
  <c r="AC25" i="17"/>
  <c r="AB25" i="17"/>
  <c r="AA25" i="17"/>
  <c r="Z25" i="17"/>
  <c r="Y25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AI24" i="17"/>
  <c r="AH24" i="17"/>
  <c r="AG24" i="17"/>
  <c r="AF24" i="17"/>
  <c r="AE24" i="17"/>
  <c r="AD24" i="17"/>
  <c r="AC24" i="17"/>
  <c r="AB24" i="17"/>
  <c r="AA24" i="17"/>
  <c r="Z24" i="17"/>
  <c r="Y24" i="17"/>
  <c r="X24" i="17"/>
  <c r="W24" i="17"/>
  <c r="V24" i="17"/>
  <c r="U24" i="17"/>
  <c r="T24" i="17"/>
  <c r="S24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AI25" i="15"/>
  <c r="AH25" i="15"/>
  <c r="AG25" i="15"/>
  <c r="AF25" i="15"/>
  <c r="AE25" i="15"/>
  <c r="AD25" i="15"/>
  <c r="AC25" i="15"/>
  <c r="AB25" i="15"/>
  <c r="AA25" i="15"/>
  <c r="Z25" i="15"/>
  <c r="Y25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AI24" i="15"/>
  <c r="AH24" i="15"/>
  <c r="AG24" i="15"/>
  <c r="AF24" i="15"/>
  <c r="AE24" i="15"/>
  <c r="AD24" i="15"/>
  <c r="AC24" i="15"/>
  <c r="AB24" i="15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E25" i="2"/>
  <c r="AD25" i="2"/>
  <c r="AC25" i="2"/>
  <c r="AB25" i="2"/>
  <c r="Z25" i="2"/>
  <c r="Y25" i="2"/>
  <c r="W25" i="2"/>
  <c r="V25" i="2"/>
  <c r="U25" i="2"/>
  <c r="T25" i="2"/>
  <c r="R25" i="2"/>
  <c r="Q25" i="2"/>
  <c r="O25" i="2"/>
  <c r="N25" i="2"/>
  <c r="M25" i="2"/>
  <c r="L25" i="2"/>
  <c r="J25" i="2"/>
  <c r="I25" i="2"/>
  <c r="G25" i="2"/>
  <c r="F25" i="2"/>
  <c r="E25" i="2"/>
  <c r="D25" i="2"/>
  <c r="AF24" i="2"/>
  <c r="AA24" i="2"/>
  <c r="Z24" i="2"/>
  <c r="X24" i="2"/>
  <c r="W24" i="2"/>
  <c r="V24" i="2"/>
  <c r="S24" i="2"/>
  <c r="R24" i="2"/>
  <c r="P24" i="2"/>
  <c r="O24" i="2"/>
  <c r="N24" i="2"/>
  <c r="K24" i="2"/>
  <c r="J24" i="2"/>
  <c r="H24" i="2"/>
  <c r="G24" i="2"/>
  <c r="F24" i="2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AJ10" i="20" l="1"/>
  <c r="AJ10" i="4"/>
  <c r="AJ10" i="2"/>
  <c r="AJ10" i="16"/>
  <c r="AJ9" i="12"/>
  <c r="AJ10" i="12"/>
  <c r="AJ10" i="7"/>
  <c r="AJ10" i="5"/>
  <c r="AJ10" i="15"/>
  <c r="AJ10" i="10"/>
  <c r="AJ10" i="6"/>
  <c r="AJ10" i="3"/>
  <c r="AJ9" i="14"/>
  <c r="AJ10" i="14"/>
  <c r="AJ9" i="15"/>
  <c r="AJ9" i="4"/>
  <c r="AJ9" i="6"/>
  <c r="AJ9" i="7"/>
  <c r="AJ9" i="17"/>
  <c r="AJ9" i="10"/>
  <c r="AJ9" i="16"/>
  <c r="AJ9" i="3"/>
  <c r="AJ9" i="5"/>
  <c r="AJ9" i="20"/>
  <c r="AJ9" i="8"/>
  <c r="AJ9" i="9"/>
  <c r="AJ9" i="11"/>
  <c r="AJ9" i="13"/>
  <c r="AJ9" i="2"/>
  <c r="AJ10" i="8"/>
  <c r="AJ10" i="9"/>
  <c r="AJ10" i="11"/>
  <c r="AJ10" i="13"/>
  <c r="AG25" i="2"/>
  <c r="AF25" i="2"/>
  <c r="AE24" i="2"/>
  <c r="AH24" i="2"/>
  <c r="AI24" i="2"/>
  <c r="AG26" i="2"/>
  <c r="K25" i="2"/>
  <c r="S25" i="2"/>
  <c r="AA25" i="2"/>
  <c r="AM25" i="16"/>
  <c r="AO25" i="16" s="1"/>
  <c r="AM26" i="15"/>
  <c r="AO26" i="15" s="1"/>
  <c r="AM25" i="15"/>
  <c r="AO25" i="15" s="1"/>
  <c r="AM26" i="3"/>
  <c r="AO26" i="3" s="1"/>
  <c r="AM25" i="3"/>
  <c r="AO25" i="3" s="1"/>
  <c r="AM26" i="4"/>
  <c r="AO26" i="4" s="1"/>
  <c r="AM25" i="4"/>
  <c r="AO25" i="4" s="1"/>
  <c r="AM26" i="5"/>
  <c r="AO26" i="5" s="1"/>
  <c r="AM25" i="5"/>
  <c r="AO25" i="5" s="1"/>
  <c r="AM26" i="6"/>
  <c r="AO26" i="6" s="1"/>
  <c r="AM25" i="6"/>
  <c r="AO25" i="6" s="1"/>
  <c r="AM26" i="20"/>
  <c r="AO26" i="20" s="1"/>
  <c r="AM25" i="20"/>
  <c r="AO25" i="20" s="1"/>
  <c r="AM26" i="7"/>
  <c r="AO26" i="7" s="1"/>
  <c r="AM25" i="7"/>
  <c r="AO25" i="7" s="1"/>
  <c r="AM26" i="8"/>
  <c r="AO26" i="8" s="1"/>
  <c r="AM25" i="8"/>
  <c r="AO25" i="8" s="1"/>
  <c r="AM26" i="17"/>
  <c r="AO26" i="17" s="1"/>
  <c r="AM25" i="17"/>
  <c r="AO25" i="17" s="1"/>
  <c r="AM26" i="9"/>
  <c r="AO26" i="9" s="1"/>
  <c r="AM25" i="9"/>
  <c r="AO25" i="9" s="1"/>
  <c r="AM26" i="10"/>
  <c r="AO26" i="10" s="1"/>
  <c r="AM25" i="10"/>
  <c r="AO25" i="10" s="1"/>
  <c r="AM26" i="11"/>
  <c r="AO26" i="11" s="1"/>
  <c r="AM25" i="11"/>
  <c r="AO25" i="11" s="1"/>
  <c r="AM26" i="12"/>
  <c r="AO26" i="12" s="1"/>
  <c r="AM25" i="12"/>
  <c r="AO25" i="12" s="1"/>
  <c r="AM26" i="13"/>
  <c r="AO26" i="13" s="1"/>
  <c r="AM25" i="13"/>
  <c r="AO25" i="13" s="1"/>
  <c r="T82" i="19"/>
  <c r="T81" i="19"/>
  <c r="AM26" i="16"/>
  <c r="AO26" i="16" s="1"/>
  <c r="T20" i="19"/>
  <c r="T19" i="19"/>
  <c r="AM25" i="14" l="1"/>
  <c r="AO25" i="14" s="1"/>
  <c r="AM26" i="14"/>
  <c r="AO26" i="14" s="1"/>
  <c r="AM27" i="14"/>
  <c r="AO27" i="14" s="1"/>
  <c r="AI56" i="18"/>
  <c r="AI55" i="18"/>
  <c r="AI58" i="18"/>
  <c r="AI57" i="18"/>
  <c r="AI60" i="18"/>
  <c r="AI59" i="18"/>
  <c r="AI62" i="18"/>
  <c r="AI61" i="18"/>
  <c r="AI64" i="18"/>
  <c r="AI63" i="18"/>
  <c r="AI66" i="18"/>
  <c r="AI65" i="18"/>
  <c r="AI68" i="18"/>
  <c r="AI67" i="18"/>
  <c r="AI70" i="18"/>
  <c r="AI69" i="18"/>
  <c r="AI72" i="18"/>
  <c r="AI71" i="18"/>
  <c r="AI74" i="18"/>
  <c r="AI73" i="18"/>
  <c r="AI76" i="18"/>
  <c r="AI75" i="18"/>
  <c r="AI78" i="18"/>
  <c r="AI77" i="18"/>
  <c r="AI80" i="18"/>
  <c r="AI79" i="18"/>
  <c r="AI82" i="18"/>
  <c r="AI81" i="18"/>
  <c r="AI84" i="18"/>
  <c r="AI83" i="18"/>
  <c r="AI86" i="18"/>
  <c r="AI85" i="18"/>
  <c r="AI99" i="18"/>
  <c r="AI98" i="18"/>
  <c r="AI101" i="18"/>
  <c r="AI100" i="18"/>
  <c r="AI103" i="18"/>
  <c r="AI102" i="18"/>
  <c r="AI104" i="18"/>
  <c r="AI105" i="18"/>
  <c r="AI107" i="18"/>
  <c r="AI106" i="18"/>
  <c r="AI109" i="18"/>
  <c r="AI108" i="18"/>
  <c r="AI110" i="18"/>
  <c r="AI111" i="18"/>
  <c r="AI112" i="18"/>
  <c r="AI115" i="18"/>
  <c r="AI114" i="18"/>
  <c r="AI117" i="18"/>
  <c r="AI116" i="18"/>
  <c r="AI119" i="18"/>
  <c r="AI118" i="18"/>
  <c r="AI120" i="18"/>
  <c r="AI121" i="18"/>
  <c r="AI123" i="18"/>
  <c r="AI122" i="18"/>
  <c r="AI125" i="18"/>
  <c r="AI124" i="18"/>
  <c r="AI127" i="18"/>
  <c r="AI126" i="18"/>
  <c r="AI128" i="18"/>
  <c r="AI129" i="18"/>
  <c r="AL26" i="2" l="1"/>
  <c r="AO26" i="2" s="1"/>
  <c r="AL25" i="2"/>
  <c r="AO25" i="2" s="1"/>
  <c r="AI23" i="18"/>
  <c r="AI31" i="18"/>
  <c r="AI36" i="18"/>
  <c r="AI95" i="18"/>
  <c r="AI30" i="18"/>
  <c r="AI14" i="18"/>
  <c r="AI15" i="18"/>
  <c r="AI38" i="18"/>
  <c r="AI22" i="18"/>
  <c r="AI20" i="18"/>
  <c r="AI42" i="18"/>
  <c r="AI34" i="18"/>
  <c r="AI26" i="18"/>
  <c r="AI18" i="18"/>
  <c r="AI28" i="18"/>
  <c r="AI35" i="18"/>
  <c r="AI40" i="18"/>
  <c r="AI32" i="18"/>
  <c r="AI24" i="18"/>
  <c r="AI16" i="18"/>
  <c r="AI43" i="18"/>
  <c r="AI19" i="18"/>
  <c r="AI41" i="18"/>
  <c r="AI33" i="18"/>
  <c r="AI25" i="18"/>
  <c r="AI17" i="18"/>
  <c r="AI39" i="18"/>
  <c r="AI52" i="18"/>
  <c r="AI53" i="18"/>
  <c r="AI12" i="18"/>
  <c r="AI21" i="18"/>
  <c r="AI29" i="18"/>
  <c r="AI37" i="18"/>
  <c r="AI13" i="18"/>
  <c r="AI113" i="18"/>
  <c r="AI96" i="18" s="1"/>
  <c r="T38" i="19"/>
  <c r="T37" i="19"/>
  <c r="T44" i="19"/>
  <c r="T43" i="19"/>
  <c r="T42" i="19"/>
  <c r="T41" i="19"/>
  <c r="T54" i="19"/>
  <c r="T53" i="19"/>
  <c r="T18" i="19"/>
  <c r="T21" i="19"/>
  <c r="T22" i="19"/>
  <c r="T27" i="19"/>
  <c r="T28" i="19"/>
  <c r="AI9" i="18" l="1"/>
  <c r="AI27" i="18"/>
  <c r="AI10" i="18" s="1"/>
  <c r="AH99" i="18"/>
  <c r="AH98" i="18"/>
  <c r="AH101" i="18"/>
  <c r="AH100" i="18"/>
  <c r="AH103" i="18"/>
  <c r="AH102" i="18"/>
  <c r="AH105" i="18"/>
  <c r="AH104" i="18"/>
  <c r="AH107" i="18"/>
  <c r="AH106" i="18"/>
  <c r="AH109" i="18"/>
  <c r="AH108" i="18"/>
  <c r="AH111" i="18"/>
  <c r="AH110" i="18"/>
  <c r="AH113" i="18"/>
  <c r="AH112" i="18"/>
  <c r="AH115" i="18"/>
  <c r="AH114" i="18"/>
  <c r="AH117" i="18"/>
  <c r="AH116" i="18"/>
  <c r="AH119" i="18"/>
  <c r="AH118" i="18"/>
  <c r="AH121" i="18"/>
  <c r="AH120" i="18"/>
  <c r="AH123" i="18"/>
  <c r="AH122" i="18"/>
  <c r="AH125" i="18"/>
  <c r="AH124" i="18"/>
  <c r="AH127" i="18"/>
  <c r="AH126" i="18"/>
  <c r="AH129" i="18"/>
  <c r="AH128" i="18"/>
  <c r="AH56" i="18"/>
  <c r="AH55" i="18"/>
  <c r="AH58" i="18"/>
  <c r="AH57" i="18"/>
  <c r="AH60" i="18"/>
  <c r="AH59" i="18"/>
  <c r="AH62" i="18"/>
  <c r="AH61" i="18"/>
  <c r="AH64" i="18"/>
  <c r="AH63" i="18"/>
  <c r="AH66" i="18"/>
  <c r="AH65" i="18"/>
  <c r="AH68" i="18"/>
  <c r="AH67" i="18"/>
  <c r="AH70" i="18"/>
  <c r="AH69" i="18"/>
  <c r="AH72" i="18"/>
  <c r="AH71" i="18"/>
  <c r="AH74" i="18"/>
  <c r="AH73" i="18"/>
  <c r="AH76" i="18"/>
  <c r="AH75" i="18"/>
  <c r="AH78" i="18"/>
  <c r="AH77" i="18"/>
  <c r="AH80" i="18"/>
  <c r="AH79" i="18"/>
  <c r="AH82" i="18"/>
  <c r="AH81" i="18"/>
  <c r="AH84" i="18"/>
  <c r="AH83" i="18"/>
  <c r="AH86" i="18"/>
  <c r="AH85" i="18"/>
  <c r="AI65" i="14"/>
  <c r="AI64" i="14"/>
  <c r="AI61" i="14"/>
  <c r="AI60" i="14"/>
  <c r="AI59" i="14"/>
  <c r="AI58" i="14"/>
  <c r="AI57" i="14"/>
  <c r="AI56" i="14"/>
  <c r="AI55" i="14"/>
  <c r="AI54" i="14"/>
  <c r="AI51" i="14"/>
  <c r="AI50" i="14"/>
  <c r="AI47" i="14"/>
  <c r="AI46" i="14"/>
  <c r="AI45" i="14"/>
  <c r="AI44" i="14"/>
  <c r="AI37" i="14"/>
  <c r="AI36" i="14"/>
  <c r="AI35" i="14"/>
  <c r="AI34" i="14"/>
  <c r="AI33" i="14"/>
  <c r="AI32" i="14"/>
  <c r="AI31" i="14"/>
  <c r="AI30" i="14"/>
  <c r="AI29" i="14"/>
  <c r="AI28" i="14"/>
  <c r="AI21" i="14"/>
  <c r="AI20" i="14"/>
  <c r="AI19" i="14"/>
  <c r="AI18" i="14"/>
  <c r="AI17" i="14"/>
  <c r="AI16" i="14"/>
  <c r="AI15" i="14"/>
  <c r="AI14" i="14"/>
  <c r="AI13" i="14"/>
  <c r="AI12" i="14"/>
  <c r="AI67" i="13"/>
  <c r="AI66" i="13"/>
  <c r="AI65" i="13"/>
  <c r="AI64" i="13"/>
  <c r="AI61" i="13"/>
  <c r="AI60" i="13"/>
  <c r="AI59" i="13"/>
  <c r="AI58" i="13"/>
  <c r="AI57" i="13"/>
  <c r="AI56" i="13"/>
  <c r="AI55" i="13"/>
  <c r="AI54" i="13"/>
  <c r="AI51" i="13"/>
  <c r="AI50" i="13"/>
  <c r="AI47" i="13"/>
  <c r="AI46" i="13"/>
  <c r="AI45" i="13"/>
  <c r="AI44" i="13"/>
  <c r="AI37" i="13"/>
  <c r="AI36" i="13"/>
  <c r="AI35" i="13"/>
  <c r="AI34" i="13"/>
  <c r="AI33" i="13"/>
  <c r="AI32" i="13"/>
  <c r="AI31" i="13"/>
  <c r="AI30" i="13"/>
  <c r="AI29" i="13"/>
  <c r="AI28" i="13"/>
  <c r="AI21" i="13"/>
  <c r="AI20" i="13"/>
  <c r="AI19" i="13"/>
  <c r="AI18" i="13"/>
  <c r="AI17" i="13"/>
  <c r="AI16" i="13"/>
  <c r="AI15" i="13"/>
  <c r="AI14" i="13"/>
  <c r="AI13" i="13"/>
  <c r="AI12" i="13"/>
  <c r="AI67" i="12"/>
  <c r="AI66" i="12"/>
  <c r="AI65" i="12"/>
  <c r="AI64" i="12"/>
  <c r="AI61" i="12"/>
  <c r="AI60" i="12"/>
  <c r="AI59" i="12"/>
  <c r="AI58" i="12"/>
  <c r="AI57" i="12"/>
  <c r="AI56" i="12"/>
  <c r="AI55" i="12"/>
  <c r="AI54" i="12"/>
  <c r="AI51" i="12"/>
  <c r="AI50" i="12"/>
  <c r="AI47" i="12"/>
  <c r="AI46" i="12"/>
  <c r="AI45" i="12"/>
  <c r="AI44" i="12"/>
  <c r="AI37" i="12"/>
  <c r="AI36" i="12"/>
  <c r="AI35" i="12"/>
  <c r="AI34" i="12"/>
  <c r="AI33" i="12"/>
  <c r="AI32" i="12"/>
  <c r="AI31" i="12"/>
  <c r="AI30" i="12"/>
  <c r="AI29" i="12"/>
  <c r="AI28" i="12"/>
  <c r="AI21" i="12"/>
  <c r="AI20" i="12"/>
  <c r="AI19" i="12"/>
  <c r="AI18" i="12"/>
  <c r="AI17" i="12"/>
  <c r="AI16" i="12"/>
  <c r="AI15" i="12"/>
  <c r="AI14" i="12"/>
  <c r="AI13" i="12"/>
  <c r="AI12" i="12"/>
  <c r="AI67" i="11"/>
  <c r="AI66" i="11"/>
  <c r="AI65" i="11"/>
  <c r="AI64" i="11"/>
  <c r="AI61" i="11"/>
  <c r="AI60" i="11"/>
  <c r="AI59" i="11"/>
  <c r="AI58" i="11"/>
  <c r="AI57" i="11"/>
  <c r="AI56" i="11"/>
  <c r="AI55" i="11"/>
  <c r="AI54" i="11"/>
  <c r="AI51" i="11"/>
  <c r="AI50" i="11"/>
  <c r="AI47" i="11"/>
  <c r="AI46" i="11"/>
  <c r="AI45" i="11"/>
  <c r="AI44" i="11"/>
  <c r="AI37" i="11"/>
  <c r="AI36" i="11"/>
  <c r="AI35" i="11"/>
  <c r="AI34" i="11"/>
  <c r="AI33" i="11"/>
  <c r="AI32" i="11"/>
  <c r="AI31" i="11"/>
  <c r="AI30" i="11"/>
  <c r="AI29" i="11"/>
  <c r="AI28" i="11"/>
  <c r="AI21" i="11"/>
  <c r="AI20" i="11"/>
  <c r="AI19" i="11"/>
  <c r="AI18" i="11"/>
  <c r="AI17" i="11"/>
  <c r="AI16" i="11"/>
  <c r="AI15" i="11"/>
  <c r="AI14" i="11"/>
  <c r="AI13" i="11"/>
  <c r="AI12" i="11"/>
  <c r="AI67" i="10"/>
  <c r="AI66" i="10"/>
  <c r="AI65" i="10"/>
  <c r="AI64" i="10"/>
  <c r="AI61" i="10"/>
  <c r="AI60" i="10"/>
  <c r="AI59" i="10"/>
  <c r="AI58" i="10"/>
  <c r="AI57" i="10"/>
  <c r="AI56" i="10"/>
  <c r="AI55" i="10"/>
  <c r="AI54" i="10"/>
  <c r="AI51" i="10"/>
  <c r="AI50" i="10"/>
  <c r="AI47" i="10"/>
  <c r="AI46" i="10"/>
  <c r="AI45" i="10"/>
  <c r="AI44" i="10"/>
  <c r="AI37" i="10"/>
  <c r="AI36" i="10"/>
  <c r="AI35" i="10"/>
  <c r="AI34" i="10"/>
  <c r="AI33" i="10"/>
  <c r="AI32" i="10"/>
  <c r="AI31" i="10"/>
  <c r="AI30" i="10"/>
  <c r="AI29" i="10"/>
  <c r="AI28" i="10"/>
  <c r="AI21" i="10"/>
  <c r="AI20" i="10"/>
  <c r="AI19" i="10"/>
  <c r="AI18" i="10"/>
  <c r="AI17" i="10"/>
  <c r="AI16" i="10"/>
  <c r="AI15" i="10"/>
  <c r="AI14" i="10"/>
  <c r="AI13" i="10"/>
  <c r="AI12" i="10"/>
  <c r="AI67" i="9"/>
  <c r="AI66" i="9"/>
  <c r="AI65" i="9"/>
  <c r="AI64" i="9"/>
  <c r="AI61" i="9"/>
  <c r="AI60" i="9"/>
  <c r="AI59" i="9"/>
  <c r="AI58" i="9"/>
  <c r="AI57" i="9"/>
  <c r="AI56" i="9"/>
  <c r="AI55" i="9"/>
  <c r="AI54" i="9"/>
  <c r="AI51" i="9"/>
  <c r="AI50" i="9"/>
  <c r="AI47" i="9"/>
  <c r="AI46" i="9"/>
  <c r="AI45" i="9"/>
  <c r="AI44" i="9"/>
  <c r="AI37" i="9"/>
  <c r="AI36" i="9"/>
  <c r="AI35" i="9"/>
  <c r="AI34" i="9"/>
  <c r="AI33" i="9"/>
  <c r="AI32" i="9"/>
  <c r="AI31" i="9"/>
  <c r="AI30" i="9"/>
  <c r="AI29" i="9"/>
  <c r="AI28" i="9"/>
  <c r="AI21" i="9"/>
  <c r="AI20" i="9"/>
  <c r="AI19" i="9"/>
  <c r="AI18" i="9"/>
  <c r="AI17" i="9"/>
  <c r="AI16" i="9"/>
  <c r="AI15" i="9"/>
  <c r="AI14" i="9"/>
  <c r="AI13" i="9"/>
  <c r="AI12" i="9"/>
  <c r="AI67" i="17"/>
  <c r="AI66" i="17"/>
  <c r="AI65" i="17"/>
  <c r="AI64" i="17"/>
  <c r="AI61" i="17"/>
  <c r="AI60" i="17"/>
  <c r="AI59" i="17"/>
  <c r="AI58" i="17"/>
  <c r="AI57" i="17"/>
  <c r="AI56" i="17"/>
  <c r="AI55" i="17"/>
  <c r="AI54" i="17"/>
  <c r="AI51" i="17"/>
  <c r="AI50" i="17"/>
  <c r="AI47" i="17"/>
  <c r="AI46" i="17"/>
  <c r="AI45" i="17"/>
  <c r="AI44" i="17"/>
  <c r="AI37" i="17"/>
  <c r="AI36" i="17"/>
  <c r="AI35" i="17"/>
  <c r="AI34" i="17"/>
  <c r="AI33" i="17"/>
  <c r="AI32" i="17"/>
  <c r="AI31" i="17"/>
  <c r="AI30" i="17"/>
  <c r="AI29" i="17"/>
  <c r="AI28" i="17"/>
  <c r="AI21" i="17"/>
  <c r="AI20" i="17"/>
  <c r="AI19" i="17"/>
  <c r="AI18" i="17"/>
  <c r="AI17" i="17"/>
  <c r="AI16" i="17"/>
  <c r="AI15" i="17"/>
  <c r="AI14" i="17"/>
  <c r="AI13" i="17"/>
  <c r="AI12" i="17"/>
  <c r="AI67" i="8"/>
  <c r="AI66" i="8"/>
  <c r="AI65" i="8"/>
  <c r="AI64" i="8"/>
  <c r="AI61" i="8"/>
  <c r="AI60" i="8"/>
  <c r="AI59" i="8"/>
  <c r="AI58" i="8"/>
  <c r="AI57" i="8"/>
  <c r="AI56" i="8"/>
  <c r="AI55" i="8"/>
  <c r="AI54" i="8"/>
  <c r="AI51" i="8"/>
  <c r="AI50" i="8"/>
  <c r="AI47" i="8"/>
  <c r="AI46" i="8"/>
  <c r="AI45" i="8"/>
  <c r="AI44" i="8"/>
  <c r="AI37" i="8"/>
  <c r="AI36" i="8"/>
  <c r="AI35" i="8"/>
  <c r="AI34" i="8"/>
  <c r="AI33" i="8"/>
  <c r="AI32" i="8"/>
  <c r="AI31" i="8"/>
  <c r="AI30" i="8"/>
  <c r="AI29" i="8"/>
  <c r="AI28" i="8"/>
  <c r="AI21" i="8"/>
  <c r="AI20" i="8"/>
  <c r="AI19" i="8"/>
  <c r="AI18" i="8"/>
  <c r="AI17" i="8"/>
  <c r="AI16" i="8"/>
  <c r="AI15" i="8"/>
  <c r="AI14" i="8"/>
  <c r="AI13" i="8"/>
  <c r="AI12" i="8"/>
  <c r="AI67" i="7"/>
  <c r="AI66" i="7"/>
  <c r="AI65" i="7"/>
  <c r="AI64" i="7"/>
  <c r="AI61" i="7"/>
  <c r="AI60" i="7"/>
  <c r="AI59" i="7"/>
  <c r="AI58" i="7"/>
  <c r="AI57" i="7"/>
  <c r="AI56" i="7"/>
  <c r="AI55" i="7"/>
  <c r="AI54" i="7"/>
  <c r="AI51" i="7"/>
  <c r="AI50" i="7"/>
  <c r="AI47" i="7"/>
  <c r="AI46" i="7"/>
  <c r="AI45" i="7"/>
  <c r="AI44" i="7"/>
  <c r="AI37" i="7"/>
  <c r="AI36" i="7"/>
  <c r="AI35" i="7"/>
  <c r="AI34" i="7"/>
  <c r="AI33" i="7"/>
  <c r="AI32" i="7"/>
  <c r="AI31" i="7"/>
  <c r="AI30" i="7"/>
  <c r="AI29" i="7"/>
  <c r="AI28" i="7"/>
  <c r="AI21" i="7"/>
  <c r="AI20" i="7"/>
  <c r="AI19" i="7"/>
  <c r="AI18" i="7"/>
  <c r="AI17" i="7"/>
  <c r="AI16" i="7"/>
  <c r="AI15" i="7"/>
  <c r="AI14" i="7"/>
  <c r="AI13" i="7"/>
  <c r="AI12" i="7"/>
  <c r="AI67" i="20"/>
  <c r="AI66" i="20"/>
  <c r="AI65" i="20"/>
  <c r="AI64" i="20"/>
  <c r="AI61" i="20"/>
  <c r="AI60" i="20"/>
  <c r="AI59" i="20"/>
  <c r="AI58" i="20"/>
  <c r="AI57" i="20"/>
  <c r="AI56" i="20"/>
  <c r="AI55" i="20"/>
  <c r="AI54" i="20"/>
  <c r="AI51" i="20"/>
  <c r="AI50" i="20"/>
  <c r="AI47" i="20"/>
  <c r="AI46" i="20"/>
  <c r="AI45" i="20"/>
  <c r="AI44" i="20"/>
  <c r="AI37" i="20"/>
  <c r="AI36" i="20"/>
  <c r="AI35" i="20"/>
  <c r="AI34" i="20"/>
  <c r="AI33" i="20"/>
  <c r="AI32" i="20"/>
  <c r="AI31" i="20"/>
  <c r="AI30" i="20"/>
  <c r="AI29" i="20"/>
  <c r="AI28" i="20"/>
  <c r="AI21" i="20"/>
  <c r="AI20" i="20"/>
  <c r="AI19" i="20"/>
  <c r="AI18" i="20"/>
  <c r="AI17" i="20"/>
  <c r="AI16" i="20"/>
  <c r="AI15" i="20"/>
  <c r="AI14" i="20"/>
  <c r="AI13" i="20"/>
  <c r="AI12" i="20"/>
  <c r="AI67" i="6"/>
  <c r="AI66" i="6"/>
  <c r="AI65" i="6"/>
  <c r="AI64" i="6"/>
  <c r="AI61" i="6"/>
  <c r="AI60" i="6"/>
  <c r="AI59" i="6"/>
  <c r="AI58" i="6"/>
  <c r="AI57" i="6"/>
  <c r="AI56" i="6"/>
  <c r="AI55" i="6"/>
  <c r="AI54" i="6"/>
  <c r="AI51" i="6"/>
  <c r="AI50" i="6"/>
  <c r="AI47" i="6"/>
  <c r="AI46" i="6"/>
  <c r="AI45" i="6"/>
  <c r="AI44" i="6"/>
  <c r="AI37" i="6"/>
  <c r="AI36" i="6"/>
  <c r="AI35" i="6"/>
  <c r="AI34" i="6"/>
  <c r="AI33" i="6"/>
  <c r="AI32" i="6"/>
  <c r="AI31" i="6"/>
  <c r="AI30" i="6"/>
  <c r="AI29" i="6"/>
  <c r="AI28" i="6"/>
  <c r="AI21" i="6"/>
  <c r="AI20" i="6"/>
  <c r="AI19" i="6"/>
  <c r="AI18" i="6"/>
  <c r="AI17" i="6"/>
  <c r="AI16" i="6"/>
  <c r="AI15" i="6"/>
  <c r="AI14" i="6"/>
  <c r="AI13" i="6"/>
  <c r="AI12" i="6"/>
  <c r="AI67" i="5"/>
  <c r="AI66" i="5"/>
  <c r="AI65" i="5"/>
  <c r="AI64" i="5"/>
  <c r="AI61" i="5"/>
  <c r="AI60" i="5"/>
  <c r="AI59" i="5"/>
  <c r="AI58" i="5"/>
  <c r="AI57" i="5"/>
  <c r="AI56" i="5"/>
  <c r="AI55" i="5"/>
  <c r="AI54" i="5"/>
  <c r="AI51" i="5"/>
  <c r="AI50" i="5"/>
  <c r="AI47" i="5"/>
  <c r="AI46" i="5"/>
  <c r="AI45" i="5"/>
  <c r="AI44" i="5"/>
  <c r="AI37" i="5"/>
  <c r="AI36" i="5"/>
  <c r="AI35" i="5"/>
  <c r="AI34" i="5"/>
  <c r="AI33" i="5"/>
  <c r="AI32" i="5"/>
  <c r="AI31" i="5"/>
  <c r="AI30" i="5"/>
  <c r="AI29" i="5"/>
  <c r="AI28" i="5"/>
  <c r="AI21" i="5"/>
  <c r="AI20" i="5"/>
  <c r="AI19" i="5"/>
  <c r="AI18" i="5"/>
  <c r="AI17" i="5"/>
  <c r="AI16" i="5"/>
  <c r="AI15" i="5"/>
  <c r="AI14" i="5"/>
  <c r="AI13" i="5"/>
  <c r="AI12" i="5"/>
  <c r="AI67" i="4"/>
  <c r="AI66" i="4"/>
  <c r="AI65" i="4"/>
  <c r="AI64" i="4"/>
  <c r="AI61" i="4"/>
  <c r="AI60" i="4"/>
  <c r="AI59" i="4"/>
  <c r="AI58" i="4"/>
  <c r="AI57" i="4"/>
  <c r="AI56" i="4"/>
  <c r="AI55" i="4"/>
  <c r="AI54" i="4"/>
  <c r="AI51" i="4"/>
  <c r="AI50" i="4"/>
  <c r="AI47" i="4"/>
  <c r="AI46" i="4"/>
  <c r="AI45" i="4"/>
  <c r="AI44" i="4"/>
  <c r="AI37" i="4"/>
  <c r="AI36" i="4"/>
  <c r="AI35" i="4"/>
  <c r="AI34" i="4"/>
  <c r="AI33" i="4"/>
  <c r="AI32" i="4"/>
  <c r="AI31" i="4"/>
  <c r="AI30" i="4"/>
  <c r="AI29" i="4"/>
  <c r="AI28" i="4"/>
  <c r="AI21" i="4"/>
  <c r="AI20" i="4"/>
  <c r="AI19" i="4"/>
  <c r="AI18" i="4"/>
  <c r="AI17" i="4"/>
  <c r="AI16" i="4"/>
  <c r="AI15" i="4"/>
  <c r="AI14" i="4"/>
  <c r="AI13" i="4"/>
  <c r="AI12" i="4"/>
  <c r="AI67" i="3"/>
  <c r="AI66" i="3"/>
  <c r="AI65" i="3"/>
  <c r="AI64" i="3"/>
  <c r="AI61" i="3"/>
  <c r="AI60" i="3"/>
  <c r="AI59" i="3"/>
  <c r="AI58" i="3"/>
  <c r="AI57" i="3"/>
  <c r="AI56" i="3"/>
  <c r="AI55" i="3"/>
  <c r="AI54" i="3"/>
  <c r="AI51" i="3"/>
  <c r="AI50" i="3"/>
  <c r="AI47" i="3"/>
  <c r="AI46" i="3"/>
  <c r="AI45" i="3"/>
  <c r="AI44" i="3"/>
  <c r="AI37" i="3"/>
  <c r="AI36" i="3"/>
  <c r="AI35" i="3"/>
  <c r="AI34" i="3"/>
  <c r="AI33" i="3"/>
  <c r="AI32" i="3"/>
  <c r="AI31" i="3"/>
  <c r="AI30" i="3"/>
  <c r="AI29" i="3"/>
  <c r="AI28" i="3"/>
  <c r="AI21" i="3"/>
  <c r="AI20" i="3"/>
  <c r="AI19" i="3"/>
  <c r="AI18" i="3"/>
  <c r="AI17" i="3"/>
  <c r="AI16" i="3"/>
  <c r="AI15" i="3"/>
  <c r="AI14" i="3"/>
  <c r="AI13" i="3"/>
  <c r="AI12" i="3"/>
  <c r="AI67" i="15"/>
  <c r="AI66" i="15"/>
  <c r="AI65" i="15"/>
  <c r="AI64" i="15"/>
  <c r="AI61" i="15"/>
  <c r="AI60" i="15"/>
  <c r="AI59" i="15"/>
  <c r="AI58" i="15"/>
  <c r="AI57" i="15"/>
  <c r="AI56" i="15"/>
  <c r="AI55" i="15"/>
  <c r="AI54" i="15"/>
  <c r="AI51" i="15"/>
  <c r="AI50" i="15"/>
  <c r="AI47" i="15"/>
  <c r="AI46" i="15"/>
  <c r="AI45" i="15"/>
  <c r="AI44" i="15"/>
  <c r="AI37" i="15"/>
  <c r="AI36" i="15"/>
  <c r="AI35" i="15"/>
  <c r="AI34" i="15"/>
  <c r="AI33" i="15"/>
  <c r="AI32" i="15"/>
  <c r="AI31" i="15"/>
  <c r="AI30" i="15"/>
  <c r="AI29" i="15"/>
  <c r="AI28" i="15"/>
  <c r="AI21" i="15"/>
  <c r="AI20" i="15"/>
  <c r="AI19" i="15"/>
  <c r="AI18" i="15"/>
  <c r="AI17" i="15"/>
  <c r="AI16" i="15"/>
  <c r="AI15" i="15"/>
  <c r="AI14" i="15"/>
  <c r="AI13" i="15"/>
  <c r="AI12" i="15"/>
  <c r="AI67" i="16"/>
  <c r="AI66" i="16"/>
  <c r="AI65" i="16"/>
  <c r="AI64" i="16"/>
  <c r="AI61" i="16"/>
  <c r="AI60" i="16"/>
  <c r="AI59" i="16"/>
  <c r="AI58" i="16"/>
  <c r="AI57" i="16"/>
  <c r="AI56" i="16"/>
  <c r="AI55" i="16"/>
  <c r="AI54" i="16"/>
  <c r="AI51" i="16"/>
  <c r="AI50" i="16"/>
  <c r="AI47" i="16"/>
  <c r="AI46" i="16"/>
  <c r="AI45" i="16"/>
  <c r="AI44" i="16"/>
  <c r="AI37" i="16"/>
  <c r="AI36" i="16"/>
  <c r="AI35" i="16"/>
  <c r="AI34" i="16"/>
  <c r="AI33" i="16"/>
  <c r="AI32" i="16"/>
  <c r="AI31" i="16"/>
  <c r="AI30" i="16"/>
  <c r="AI29" i="16"/>
  <c r="AI28" i="16"/>
  <c r="AI21" i="16"/>
  <c r="AI20" i="16"/>
  <c r="AI19" i="16"/>
  <c r="AI18" i="16"/>
  <c r="AI17" i="16"/>
  <c r="AI16" i="16"/>
  <c r="AI15" i="16"/>
  <c r="AI14" i="16"/>
  <c r="AI13" i="16"/>
  <c r="AI12" i="16"/>
  <c r="AI67" i="2"/>
  <c r="AI66" i="2"/>
  <c r="AI65" i="2"/>
  <c r="AI64" i="2"/>
  <c r="AI61" i="2"/>
  <c r="AI60" i="2"/>
  <c r="AI59" i="2"/>
  <c r="AI58" i="2"/>
  <c r="AI57" i="2"/>
  <c r="AI56" i="2"/>
  <c r="AI55" i="2"/>
  <c r="AI54" i="2"/>
  <c r="AI51" i="2"/>
  <c r="AI50" i="2"/>
  <c r="AI47" i="2"/>
  <c r="AI46" i="2"/>
  <c r="AI45" i="2"/>
  <c r="AI44" i="2"/>
  <c r="AI37" i="2"/>
  <c r="AI36" i="2"/>
  <c r="AI35" i="2"/>
  <c r="AI34" i="2"/>
  <c r="AI33" i="2"/>
  <c r="AI32" i="2"/>
  <c r="AI31" i="2"/>
  <c r="AI30" i="2"/>
  <c r="AI29" i="2"/>
  <c r="AI28" i="2"/>
  <c r="AI21" i="2"/>
  <c r="AI20" i="2"/>
  <c r="AI19" i="2"/>
  <c r="AI18" i="2"/>
  <c r="AI17" i="2"/>
  <c r="AI16" i="2"/>
  <c r="AI15" i="2"/>
  <c r="AI14" i="2"/>
  <c r="AI13" i="2"/>
  <c r="AI12" i="2"/>
  <c r="AI10" i="7" l="1"/>
  <c r="AI10" i="12"/>
  <c r="AI10" i="8"/>
  <c r="AI10" i="4"/>
  <c r="AI9" i="13"/>
  <c r="AI10" i="13"/>
  <c r="AI10" i="17"/>
  <c r="AI9" i="5"/>
  <c r="AI10" i="5"/>
  <c r="AI10" i="14"/>
  <c r="AI10" i="9"/>
  <c r="AI10" i="6"/>
  <c r="AI10" i="10"/>
  <c r="AI10" i="15"/>
  <c r="AI9" i="6"/>
  <c r="AI9" i="3"/>
  <c r="AI9" i="8"/>
  <c r="AI9" i="10"/>
  <c r="AI9" i="4"/>
  <c r="AI9" i="17"/>
  <c r="AI9" i="9"/>
  <c r="AI9" i="15"/>
  <c r="AI9" i="7"/>
  <c r="AI9" i="12"/>
  <c r="AI10" i="3"/>
  <c r="AI9" i="14"/>
  <c r="AI9" i="2"/>
  <c r="AI10" i="2"/>
  <c r="AI9" i="16"/>
  <c r="AI9" i="20"/>
  <c r="AI9" i="11"/>
  <c r="AI10" i="16"/>
  <c r="AI10" i="20"/>
  <c r="AI10" i="11"/>
  <c r="AH38" i="18"/>
  <c r="AH14" i="18"/>
  <c r="AH30" i="18"/>
  <c r="AH22" i="18"/>
  <c r="AH19" i="18"/>
  <c r="AH40" i="18"/>
  <c r="AH17" i="18"/>
  <c r="AH95" i="18"/>
  <c r="AH96" i="18"/>
  <c r="AH31" i="18"/>
  <c r="AH33" i="18"/>
  <c r="AH41" i="18"/>
  <c r="AH23" i="18"/>
  <c r="AH42" i="18"/>
  <c r="AH34" i="18"/>
  <c r="AH26" i="18"/>
  <c r="AH18" i="18"/>
  <c r="AH25" i="18"/>
  <c r="AH39" i="18"/>
  <c r="AH43" i="18"/>
  <c r="AH35" i="18"/>
  <c r="AH27" i="18"/>
  <c r="AH32" i="18"/>
  <c r="AH24" i="18"/>
  <c r="AH16" i="18"/>
  <c r="AH52" i="18"/>
  <c r="AH53" i="18"/>
  <c r="AH36" i="18"/>
  <c r="AH28" i="18"/>
  <c r="AH15" i="18"/>
  <c r="AH20" i="18"/>
  <c r="AH12" i="18"/>
  <c r="AH21" i="18"/>
  <c r="AH29" i="18"/>
  <c r="AH37" i="18"/>
  <c r="AH13" i="18"/>
  <c r="AH9" i="18" l="1"/>
  <c r="AH10" i="18"/>
  <c r="T23" i="19" l="1"/>
  <c r="A126" i="19" l="1"/>
  <c r="A45" i="18"/>
  <c r="A131" i="18" s="1"/>
  <c r="A71" i="11"/>
  <c r="A193" i="11" s="1"/>
  <c r="A71" i="8"/>
  <c r="A193" i="8" s="1"/>
  <c r="A71" i="7"/>
  <c r="A193" i="7" s="1"/>
  <c r="A71" i="16"/>
  <c r="A193" i="16" s="1"/>
  <c r="A71" i="12"/>
  <c r="A128" i="12" s="1"/>
  <c r="A71" i="4"/>
  <c r="A128" i="4" s="1"/>
  <c r="A71" i="15"/>
  <c r="A128" i="15" s="1"/>
  <c r="A71" i="13"/>
  <c r="A193" i="13" s="1"/>
  <c r="A71" i="10"/>
  <c r="A128" i="10" s="1"/>
  <c r="A71" i="9"/>
  <c r="A128" i="9" s="1"/>
  <c r="A71" i="17"/>
  <c r="A128" i="17" s="1"/>
  <c r="A71" i="20"/>
  <c r="A193" i="20" s="1"/>
  <c r="A71" i="6"/>
  <c r="A193" i="6" s="1"/>
  <c r="A71" i="5"/>
  <c r="A193" i="5" s="1"/>
  <c r="A71" i="3"/>
  <c r="A193" i="3" s="1"/>
  <c r="A71" i="2"/>
  <c r="A128" i="2" s="1"/>
  <c r="A71" i="14"/>
  <c r="A128" i="14" s="1"/>
  <c r="AG96" i="18"/>
  <c r="AG95" i="18"/>
  <c r="AG58" i="18"/>
  <c r="AG15" i="18" s="1"/>
  <c r="AG57" i="18"/>
  <c r="AG14" i="18" s="1"/>
  <c r="AG60" i="18"/>
  <c r="AG17" i="18" s="1"/>
  <c r="AG59" i="18"/>
  <c r="AG16" i="18" s="1"/>
  <c r="AG62" i="18"/>
  <c r="AG19" i="18" s="1"/>
  <c r="AG61" i="18"/>
  <c r="AG18" i="18" s="1"/>
  <c r="AG64" i="18"/>
  <c r="AG21" i="18" s="1"/>
  <c r="AG63" i="18"/>
  <c r="AG20" i="18" s="1"/>
  <c r="AG66" i="18"/>
  <c r="AG23" i="18" s="1"/>
  <c r="AG65" i="18"/>
  <c r="AG22" i="18" s="1"/>
  <c r="AG68" i="18"/>
  <c r="AG25" i="18" s="1"/>
  <c r="AG67" i="18"/>
  <c r="AG24" i="18" s="1"/>
  <c r="AG70" i="18"/>
  <c r="AG27" i="18" s="1"/>
  <c r="AG69" i="18"/>
  <c r="AG26" i="18" s="1"/>
  <c r="AG72" i="18"/>
  <c r="AG29" i="18" s="1"/>
  <c r="AG71" i="18"/>
  <c r="AG28" i="18" s="1"/>
  <c r="AG74" i="18"/>
  <c r="AG31" i="18" s="1"/>
  <c r="AG73" i="18"/>
  <c r="AG30" i="18" s="1"/>
  <c r="AG76" i="18"/>
  <c r="AG33" i="18" s="1"/>
  <c r="AG75" i="18"/>
  <c r="AG32" i="18" s="1"/>
  <c r="AG78" i="18"/>
  <c r="AG35" i="18" s="1"/>
  <c r="AG77" i="18"/>
  <c r="AG34" i="18" s="1"/>
  <c r="AG80" i="18"/>
  <c r="AG37" i="18" s="1"/>
  <c r="AG79" i="18"/>
  <c r="AG36" i="18" s="1"/>
  <c r="AG82" i="18"/>
  <c r="AG39" i="18" s="1"/>
  <c r="AG81" i="18"/>
  <c r="AG38" i="18" s="1"/>
  <c r="AG84" i="18"/>
  <c r="AG41" i="18" s="1"/>
  <c r="AG83" i="18"/>
  <c r="AG40" i="18" s="1"/>
  <c r="AG86" i="18"/>
  <c r="AG43" i="18" s="1"/>
  <c r="AG85" i="18"/>
  <c r="AG42" i="18" s="1"/>
  <c r="AG56" i="18"/>
  <c r="AG13" i="18" s="1"/>
  <c r="AG55" i="18"/>
  <c r="AH67" i="13"/>
  <c r="AH66" i="13"/>
  <c r="AH65" i="13"/>
  <c r="AH64" i="13"/>
  <c r="AH61" i="13"/>
  <c r="AH60" i="13"/>
  <c r="AH59" i="13"/>
  <c r="AH58" i="13"/>
  <c r="AH57" i="13"/>
  <c r="AH56" i="13"/>
  <c r="AH55" i="13"/>
  <c r="AH54" i="13"/>
  <c r="AH51" i="13"/>
  <c r="AH50" i="13"/>
  <c r="AH47" i="13"/>
  <c r="AH10" i="13" s="1"/>
  <c r="AH46" i="13"/>
  <c r="AH45" i="13"/>
  <c r="AH44" i="13"/>
  <c r="AH37" i="13"/>
  <c r="AH36" i="13"/>
  <c r="AH35" i="13"/>
  <c r="AH34" i="13"/>
  <c r="AH33" i="13"/>
  <c r="AH32" i="13"/>
  <c r="AH31" i="13"/>
  <c r="AH30" i="13"/>
  <c r="AH29" i="13"/>
  <c r="AH28" i="13"/>
  <c r="AH21" i="13"/>
  <c r="AH20" i="13"/>
  <c r="AH19" i="13"/>
  <c r="AH18" i="13"/>
  <c r="AH17" i="13"/>
  <c r="AH16" i="13"/>
  <c r="AH15" i="13"/>
  <c r="AH14" i="13"/>
  <c r="AH13" i="13"/>
  <c r="AH12" i="13"/>
  <c r="AH67" i="12"/>
  <c r="AH66" i="12"/>
  <c r="AH65" i="12"/>
  <c r="AH64" i="12"/>
  <c r="AH61" i="12"/>
  <c r="AH60" i="12"/>
  <c r="AH59" i="12"/>
  <c r="AH58" i="12"/>
  <c r="AH57" i="12"/>
  <c r="AH56" i="12"/>
  <c r="AH55" i="12"/>
  <c r="AH54" i="12"/>
  <c r="AH51" i="12"/>
  <c r="AH50" i="12"/>
  <c r="AH47" i="12"/>
  <c r="AH46" i="12"/>
  <c r="AH45" i="12"/>
  <c r="AH44" i="12"/>
  <c r="AH37" i="12"/>
  <c r="AH36" i="12"/>
  <c r="AH35" i="12"/>
  <c r="AH34" i="12"/>
  <c r="AH33" i="12"/>
  <c r="AH32" i="12"/>
  <c r="AH31" i="12"/>
  <c r="AH30" i="12"/>
  <c r="AH29" i="12"/>
  <c r="AH28" i="12"/>
  <c r="AH21" i="12"/>
  <c r="AH20" i="12"/>
  <c r="AH19" i="12"/>
  <c r="AH18" i="12"/>
  <c r="AH17" i="12"/>
  <c r="AH16" i="12"/>
  <c r="AH15" i="12"/>
  <c r="AH14" i="12"/>
  <c r="AH13" i="12"/>
  <c r="AH12" i="12"/>
  <c r="AH67" i="11"/>
  <c r="AH66" i="11"/>
  <c r="AH65" i="11"/>
  <c r="AH64" i="11"/>
  <c r="AH61" i="11"/>
  <c r="AH60" i="11"/>
  <c r="AH59" i="11"/>
  <c r="AH58" i="11"/>
  <c r="AH57" i="11"/>
  <c r="AH56" i="11"/>
  <c r="AH55" i="11"/>
  <c r="AH54" i="11"/>
  <c r="AH51" i="11"/>
  <c r="AH50" i="11"/>
  <c r="AH47" i="11"/>
  <c r="AH46" i="11"/>
  <c r="AH45" i="11"/>
  <c r="AH44" i="11"/>
  <c r="AH37" i="11"/>
  <c r="AH36" i="11"/>
  <c r="AH35" i="11"/>
  <c r="AH34" i="11"/>
  <c r="AH33" i="11"/>
  <c r="AH32" i="11"/>
  <c r="AH31" i="11"/>
  <c r="AH30" i="11"/>
  <c r="AH29" i="11"/>
  <c r="AH28" i="11"/>
  <c r="AH21" i="11"/>
  <c r="AH20" i="11"/>
  <c r="AH19" i="11"/>
  <c r="AH18" i="11"/>
  <c r="AH17" i="11"/>
  <c r="AH16" i="11"/>
  <c r="AH15" i="11"/>
  <c r="AH14" i="11"/>
  <c r="AH13" i="11"/>
  <c r="AH12" i="11"/>
  <c r="AH67" i="10"/>
  <c r="AH66" i="10"/>
  <c r="AH65" i="10"/>
  <c r="AH64" i="10"/>
  <c r="AH61" i="10"/>
  <c r="AH60" i="10"/>
  <c r="AH59" i="10"/>
  <c r="AH58" i="10"/>
  <c r="AH57" i="10"/>
  <c r="AH56" i="10"/>
  <c r="AH55" i="10"/>
  <c r="AH54" i="10"/>
  <c r="AH51" i="10"/>
  <c r="AH50" i="10"/>
  <c r="AH47" i="10"/>
  <c r="AH46" i="10"/>
  <c r="AH45" i="10"/>
  <c r="AH44" i="10"/>
  <c r="AH37" i="10"/>
  <c r="AH36" i="10"/>
  <c r="AH35" i="10"/>
  <c r="AH34" i="10"/>
  <c r="AH33" i="10"/>
  <c r="AH32" i="10"/>
  <c r="AH31" i="10"/>
  <c r="AH30" i="10"/>
  <c r="AH29" i="10"/>
  <c r="AH28" i="10"/>
  <c r="AH21" i="10"/>
  <c r="AH20" i="10"/>
  <c r="AH19" i="10"/>
  <c r="AH18" i="10"/>
  <c r="AH17" i="10"/>
  <c r="AH16" i="10"/>
  <c r="AH15" i="10"/>
  <c r="AH14" i="10"/>
  <c r="AH13" i="10"/>
  <c r="AH12" i="10"/>
  <c r="AH67" i="9"/>
  <c r="AH66" i="9"/>
  <c r="AH65" i="9"/>
  <c r="AH64" i="9"/>
  <c r="AH61" i="9"/>
  <c r="AH60" i="9"/>
  <c r="AH59" i="9"/>
  <c r="AH58" i="9"/>
  <c r="AH57" i="9"/>
  <c r="AH56" i="9"/>
  <c r="AH55" i="9"/>
  <c r="AH54" i="9"/>
  <c r="AH51" i="9"/>
  <c r="AH50" i="9"/>
  <c r="AH47" i="9"/>
  <c r="AH46" i="9"/>
  <c r="AH45" i="9"/>
  <c r="AH44" i="9"/>
  <c r="AH37" i="9"/>
  <c r="AH36" i="9"/>
  <c r="AH35" i="9"/>
  <c r="AH34" i="9"/>
  <c r="AH33" i="9"/>
  <c r="AH32" i="9"/>
  <c r="AH31" i="9"/>
  <c r="AH30" i="9"/>
  <c r="AH29" i="9"/>
  <c r="AH28" i="9"/>
  <c r="AH21" i="9"/>
  <c r="AH20" i="9"/>
  <c r="AH19" i="9"/>
  <c r="AH18" i="9"/>
  <c r="AH17" i="9"/>
  <c r="AH16" i="9"/>
  <c r="AH15" i="9"/>
  <c r="AH14" i="9"/>
  <c r="AH13" i="9"/>
  <c r="AH12" i="9"/>
  <c r="AH67" i="17"/>
  <c r="AH66" i="17"/>
  <c r="AH65" i="17"/>
  <c r="AH64" i="17"/>
  <c r="AH61" i="17"/>
  <c r="AH60" i="17"/>
  <c r="AH59" i="17"/>
  <c r="AH58" i="17"/>
  <c r="AH57" i="17"/>
  <c r="AH56" i="17"/>
  <c r="AH55" i="17"/>
  <c r="AH54" i="17"/>
  <c r="AH51" i="17"/>
  <c r="AH50" i="17"/>
  <c r="AH47" i="17"/>
  <c r="AH46" i="17"/>
  <c r="AH45" i="17"/>
  <c r="AH44" i="17"/>
  <c r="AH37" i="17"/>
  <c r="AH36" i="17"/>
  <c r="AH35" i="17"/>
  <c r="AH34" i="17"/>
  <c r="AH33" i="17"/>
  <c r="AH32" i="17"/>
  <c r="AH31" i="17"/>
  <c r="AH30" i="17"/>
  <c r="AH29" i="17"/>
  <c r="AH28" i="17"/>
  <c r="AH21" i="17"/>
  <c r="AH20" i="17"/>
  <c r="AH19" i="17"/>
  <c r="AH18" i="17"/>
  <c r="AH17" i="17"/>
  <c r="AH16" i="17"/>
  <c r="AH15" i="17"/>
  <c r="AH14" i="17"/>
  <c r="AH13" i="17"/>
  <c r="AH12" i="17"/>
  <c r="AH67" i="8"/>
  <c r="AH66" i="8"/>
  <c r="AH65" i="8"/>
  <c r="AH64" i="8"/>
  <c r="AH61" i="8"/>
  <c r="AH60" i="8"/>
  <c r="AH59" i="8"/>
  <c r="AH58" i="8"/>
  <c r="AH57" i="8"/>
  <c r="AH56" i="8"/>
  <c r="AH55" i="8"/>
  <c r="AH54" i="8"/>
  <c r="AH51" i="8"/>
  <c r="AH50" i="8"/>
  <c r="AH47" i="8"/>
  <c r="AH46" i="8"/>
  <c r="AH45" i="8"/>
  <c r="AH44" i="8"/>
  <c r="AH37" i="8"/>
  <c r="AH36" i="8"/>
  <c r="AH35" i="8"/>
  <c r="AH34" i="8"/>
  <c r="AH33" i="8"/>
  <c r="AH32" i="8"/>
  <c r="AH31" i="8"/>
  <c r="AH30" i="8"/>
  <c r="AH29" i="8"/>
  <c r="AH28" i="8"/>
  <c r="AH21" i="8"/>
  <c r="AH20" i="8"/>
  <c r="AH19" i="8"/>
  <c r="AH18" i="8"/>
  <c r="AH17" i="8"/>
  <c r="AH16" i="8"/>
  <c r="AH15" i="8"/>
  <c r="AH14" i="8"/>
  <c r="AH13" i="8"/>
  <c r="AH12" i="8"/>
  <c r="AH67" i="7"/>
  <c r="AH66" i="7"/>
  <c r="AH65" i="7"/>
  <c r="AH64" i="7"/>
  <c r="AH61" i="7"/>
  <c r="AH60" i="7"/>
  <c r="AH59" i="7"/>
  <c r="AH58" i="7"/>
  <c r="AH57" i="7"/>
  <c r="AH56" i="7"/>
  <c r="AH55" i="7"/>
  <c r="AH54" i="7"/>
  <c r="AH51" i="7"/>
  <c r="AH50" i="7"/>
  <c r="AH47" i="7"/>
  <c r="AH46" i="7"/>
  <c r="AH45" i="7"/>
  <c r="AH44" i="7"/>
  <c r="AH37" i="7"/>
  <c r="AH36" i="7"/>
  <c r="AH35" i="7"/>
  <c r="AH34" i="7"/>
  <c r="AH33" i="7"/>
  <c r="AH32" i="7"/>
  <c r="AH31" i="7"/>
  <c r="AH30" i="7"/>
  <c r="AH29" i="7"/>
  <c r="AH28" i="7"/>
  <c r="AH21" i="7"/>
  <c r="AH20" i="7"/>
  <c r="AH19" i="7"/>
  <c r="AH18" i="7"/>
  <c r="AH17" i="7"/>
  <c r="AH16" i="7"/>
  <c r="AH15" i="7"/>
  <c r="AH14" i="7"/>
  <c r="AH13" i="7"/>
  <c r="AH12" i="7"/>
  <c r="AH67" i="20"/>
  <c r="AH66" i="20"/>
  <c r="AH65" i="20"/>
  <c r="AH64" i="20"/>
  <c r="AH61" i="20"/>
  <c r="AH60" i="20"/>
  <c r="AH59" i="20"/>
  <c r="AH58" i="20"/>
  <c r="AH57" i="20"/>
  <c r="AH56" i="20"/>
  <c r="AH55" i="20"/>
  <c r="AH54" i="20"/>
  <c r="AH51" i="20"/>
  <c r="AH50" i="20"/>
  <c r="AH47" i="20"/>
  <c r="AH46" i="20"/>
  <c r="AH45" i="20"/>
  <c r="AH44" i="20"/>
  <c r="AH37" i="20"/>
  <c r="AH36" i="20"/>
  <c r="AH35" i="20"/>
  <c r="AH34" i="20"/>
  <c r="AH33" i="20"/>
  <c r="AH32" i="20"/>
  <c r="AH31" i="20"/>
  <c r="AH30" i="20"/>
  <c r="AH29" i="20"/>
  <c r="AH28" i="20"/>
  <c r="AH21" i="20"/>
  <c r="AH20" i="20"/>
  <c r="AH19" i="20"/>
  <c r="AH18" i="20"/>
  <c r="AH17" i="20"/>
  <c r="AH16" i="20"/>
  <c r="AH15" i="20"/>
  <c r="AH14" i="20"/>
  <c r="AH13" i="20"/>
  <c r="AH12" i="20"/>
  <c r="AH67" i="6"/>
  <c r="AH66" i="6"/>
  <c r="AH65" i="6"/>
  <c r="AH64" i="6"/>
  <c r="AH61" i="6"/>
  <c r="AH60" i="6"/>
  <c r="AH59" i="6"/>
  <c r="AH58" i="6"/>
  <c r="AH57" i="6"/>
  <c r="AH56" i="6"/>
  <c r="AH55" i="6"/>
  <c r="AH54" i="6"/>
  <c r="AH51" i="6"/>
  <c r="AH50" i="6"/>
  <c r="AH47" i="6"/>
  <c r="AH46" i="6"/>
  <c r="AH45" i="6"/>
  <c r="AH44" i="6"/>
  <c r="AH37" i="6"/>
  <c r="AH36" i="6"/>
  <c r="AH35" i="6"/>
  <c r="AH34" i="6"/>
  <c r="AH33" i="6"/>
  <c r="AH32" i="6"/>
  <c r="AH31" i="6"/>
  <c r="AH30" i="6"/>
  <c r="AH29" i="6"/>
  <c r="AH28" i="6"/>
  <c r="AH21" i="6"/>
  <c r="AH20" i="6"/>
  <c r="AH19" i="6"/>
  <c r="AH18" i="6"/>
  <c r="AH17" i="6"/>
  <c r="AH16" i="6"/>
  <c r="AH15" i="6"/>
  <c r="AH14" i="6"/>
  <c r="AH13" i="6"/>
  <c r="AH12" i="6"/>
  <c r="AH67" i="5"/>
  <c r="AH66" i="5"/>
  <c r="AH65" i="5"/>
  <c r="AH64" i="5"/>
  <c r="AH61" i="5"/>
  <c r="AH60" i="5"/>
  <c r="AH59" i="5"/>
  <c r="AH58" i="5"/>
  <c r="AH57" i="5"/>
  <c r="AH56" i="5"/>
  <c r="AH55" i="5"/>
  <c r="AH54" i="5"/>
  <c r="AH51" i="5"/>
  <c r="AH50" i="5"/>
  <c r="AH47" i="5"/>
  <c r="AH46" i="5"/>
  <c r="AH45" i="5"/>
  <c r="AH44" i="5"/>
  <c r="AH37" i="5"/>
  <c r="AH36" i="5"/>
  <c r="AH35" i="5"/>
  <c r="AH34" i="5"/>
  <c r="AH33" i="5"/>
  <c r="AH32" i="5"/>
  <c r="AH31" i="5"/>
  <c r="AH30" i="5"/>
  <c r="AH29" i="5"/>
  <c r="AH28" i="5"/>
  <c r="AH21" i="5"/>
  <c r="AH20" i="5"/>
  <c r="AH19" i="5"/>
  <c r="AH18" i="5"/>
  <c r="AH17" i="5"/>
  <c r="AH16" i="5"/>
  <c r="AH15" i="5"/>
  <c r="AH14" i="5"/>
  <c r="AH13" i="5"/>
  <c r="AH12" i="5"/>
  <c r="AH67" i="4"/>
  <c r="AH66" i="4"/>
  <c r="AH65" i="4"/>
  <c r="AH64" i="4"/>
  <c r="AH61" i="4"/>
  <c r="AH60" i="4"/>
  <c r="AH59" i="4"/>
  <c r="AH58" i="4"/>
  <c r="AH57" i="4"/>
  <c r="AH56" i="4"/>
  <c r="AH55" i="4"/>
  <c r="AH54" i="4"/>
  <c r="AH51" i="4"/>
  <c r="AH50" i="4"/>
  <c r="AH47" i="4"/>
  <c r="AH46" i="4"/>
  <c r="AH45" i="4"/>
  <c r="AH44" i="4"/>
  <c r="AH37" i="4"/>
  <c r="AH36" i="4"/>
  <c r="AH35" i="4"/>
  <c r="AH34" i="4"/>
  <c r="AH33" i="4"/>
  <c r="AH32" i="4"/>
  <c r="AH31" i="4"/>
  <c r="AH30" i="4"/>
  <c r="AH29" i="4"/>
  <c r="AH28" i="4"/>
  <c r="AH21" i="4"/>
  <c r="AH20" i="4"/>
  <c r="AH19" i="4"/>
  <c r="AH18" i="4"/>
  <c r="AH17" i="4"/>
  <c r="AH16" i="4"/>
  <c r="AH15" i="4"/>
  <c r="AH14" i="4"/>
  <c r="AH13" i="4"/>
  <c r="AH12" i="4"/>
  <c r="AH67" i="3"/>
  <c r="AH66" i="3"/>
  <c r="AH65" i="3"/>
  <c r="AH64" i="3"/>
  <c r="AH61" i="3"/>
  <c r="AH60" i="3"/>
  <c r="AH59" i="3"/>
  <c r="AH58" i="3"/>
  <c r="AH57" i="3"/>
  <c r="AH56" i="3"/>
  <c r="AH55" i="3"/>
  <c r="AH54" i="3"/>
  <c r="AH51" i="3"/>
  <c r="AH50" i="3"/>
  <c r="AH47" i="3"/>
  <c r="AH46" i="3"/>
  <c r="AH45" i="3"/>
  <c r="AH44" i="3"/>
  <c r="AH37" i="3"/>
  <c r="AH36" i="3"/>
  <c r="AH35" i="3"/>
  <c r="AH34" i="3"/>
  <c r="AH33" i="3"/>
  <c r="AH32" i="3"/>
  <c r="AH31" i="3"/>
  <c r="AH30" i="3"/>
  <c r="AH29" i="3"/>
  <c r="AH28" i="3"/>
  <c r="AH21" i="3"/>
  <c r="AH20" i="3"/>
  <c r="AH19" i="3"/>
  <c r="AH18" i="3"/>
  <c r="AH17" i="3"/>
  <c r="AH16" i="3"/>
  <c r="AH15" i="3"/>
  <c r="AH14" i="3"/>
  <c r="AH13" i="3"/>
  <c r="AH12" i="3"/>
  <c r="AH67" i="15"/>
  <c r="AH66" i="15"/>
  <c r="AH65" i="15"/>
  <c r="AH64" i="15"/>
  <c r="AH61" i="15"/>
  <c r="AH60" i="15"/>
  <c r="AH59" i="15"/>
  <c r="AH58" i="15"/>
  <c r="AH57" i="15"/>
  <c r="AH56" i="15"/>
  <c r="AH55" i="15"/>
  <c r="AH54" i="15"/>
  <c r="AH51" i="15"/>
  <c r="AH50" i="15"/>
  <c r="AH47" i="15"/>
  <c r="AH46" i="15"/>
  <c r="AH9" i="15" s="1"/>
  <c r="AH45" i="15"/>
  <c r="AH44" i="15"/>
  <c r="AH37" i="15"/>
  <c r="AH36" i="15"/>
  <c r="AH35" i="15"/>
  <c r="AH34" i="15"/>
  <c r="AH33" i="15"/>
  <c r="AH32" i="15"/>
  <c r="AH31" i="15"/>
  <c r="AH30" i="15"/>
  <c r="AH29" i="15"/>
  <c r="AH28" i="15"/>
  <c r="AH21" i="15"/>
  <c r="AH20" i="15"/>
  <c r="AH19" i="15"/>
  <c r="AH18" i="15"/>
  <c r="AH17" i="15"/>
  <c r="AH16" i="15"/>
  <c r="AH15" i="15"/>
  <c r="AH14" i="15"/>
  <c r="AH13" i="15"/>
  <c r="AH12" i="15"/>
  <c r="AH67" i="16"/>
  <c r="AH66" i="16"/>
  <c r="AH65" i="16"/>
  <c r="AH64" i="16"/>
  <c r="AH61" i="16"/>
  <c r="AH60" i="16"/>
  <c r="AH59" i="16"/>
  <c r="AH58" i="16"/>
  <c r="AH57" i="16"/>
  <c r="AH56" i="16"/>
  <c r="AH55" i="16"/>
  <c r="AH54" i="16"/>
  <c r="AH51" i="16"/>
  <c r="AH50" i="16"/>
  <c r="AH47" i="16"/>
  <c r="AH46" i="16"/>
  <c r="AH45" i="16"/>
  <c r="AH44" i="16"/>
  <c r="AH37" i="16"/>
  <c r="AH36" i="16"/>
  <c r="AH35" i="16"/>
  <c r="AH34" i="16"/>
  <c r="AH33" i="16"/>
  <c r="AH32" i="16"/>
  <c r="AH31" i="16"/>
  <c r="AH30" i="16"/>
  <c r="AH29" i="16"/>
  <c r="AH28" i="16"/>
  <c r="AH21" i="16"/>
  <c r="AH20" i="16"/>
  <c r="AH19" i="16"/>
  <c r="AH18" i="16"/>
  <c r="AH17" i="16"/>
  <c r="AH16" i="16"/>
  <c r="AH15" i="16"/>
  <c r="AH14" i="16"/>
  <c r="AH13" i="16"/>
  <c r="AH12" i="16"/>
  <c r="AH67" i="2"/>
  <c r="AH66" i="2"/>
  <c r="AH65" i="2"/>
  <c r="AH64" i="2"/>
  <c r="AH61" i="2"/>
  <c r="AH60" i="2"/>
  <c r="AH59" i="2"/>
  <c r="AH58" i="2"/>
  <c r="AH57" i="2"/>
  <c r="AH56" i="2"/>
  <c r="AH55" i="2"/>
  <c r="AH54" i="2"/>
  <c r="AH51" i="2"/>
  <c r="AH50" i="2"/>
  <c r="AH47" i="2"/>
  <c r="AH46" i="2"/>
  <c r="AH45" i="2"/>
  <c r="AH44" i="2"/>
  <c r="AH37" i="2"/>
  <c r="AH36" i="2"/>
  <c r="AH35" i="2"/>
  <c r="AH34" i="2"/>
  <c r="AH33" i="2"/>
  <c r="AH32" i="2"/>
  <c r="AH31" i="2"/>
  <c r="AH30" i="2"/>
  <c r="AH29" i="2"/>
  <c r="AH28" i="2"/>
  <c r="AH21" i="2"/>
  <c r="AH20" i="2"/>
  <c r="AH19" i="2"/>
  <c r="AH18" i="2"/>
  <c r="AH17" i="2"/>
  <c r="AH16" i="2"/>
  <c r="AH15" i="2"/>
  <c r="AH14" i="2"/>
  <c r="AH13" i="2"/>
  <c r="AH12" i="2"/>
  <c r="AH67" i="14"/>
  <c r="AH66" i="14"/>
  <c r="AH65" i="14"/>
  <c r="AH64" i="14"/>
  <c r="AH61" i="14"/>
  <c r="AH60" i="14"/>
  <c r="AH59" i="14"/>
  <c r="AH58" i="14"/>
  <c r="AH57" i="14"/>
  <c r="AH56" i="14"/>
  <c r="AH55" i="14"/>
  <c r="AH54" i="14"/>
  <c r="AH51" i="14"/>
  <c r="AH50" i="14"/>
  <c r="AH47" i="14"/>
  <c r="AH46" i="14"/>
  <c r="AH45" i="14"/>
  <c r="AH44" i="14"/>
  <c r="AH37" i="14"/>
  <c r="AH36" i="14"/>
  <c r="AH35" i="14"/>
  <c r="AH34" i="14"/>
  <c r="AH33" i="14"/>
  <c r="AH32" i="14"/>
  <c r="AH31" i="14"/>
  <c r="AH30" i="14"/>
  <c r="AH29" i="14"/>
  <c r="AH28" i="14"/>
  <c r="AH21" i="14"/>
  <c r="AH20" i="14"/>
  <c r="AH19" i="14"/>
  <c r="AH18" i="14"/>
  <c r="AH17" i="14"/>
  <c r="AH16" i="14"/>
  <c r="AH15" i="14"/>
  <c r="AH14" i="14"/>
  <c r="AH13" i="14"/>
  <c r="AH12" i="14"/>
  <c r="A88" i="18"/>
  <c r="AF129" i="18"/>
  <c r="AF128" i="18"/>
  <c r="AF127" i="18"/>
  <c r="AF126" i="18"/>
  <c r="AF125" i="18"/>
  <c r="AF124" i="18"/>
  <c r="AF123" i="18"/>
  <c r="AF122" i="18"/>
  <c r="AF121" i="18"/>
  <c r="AF120" i="18"/>
  <c r="AF119" i="18"/>
  <c r="AF118" i="18"/>
  <c r="AF117" i="18"/>
  <c r="AF116" i="18"/>
  <c r="AF115" i="18"/>
  <c r="AF114" i="18"/>
  <c r="AF113" i="18"/>
  <c r="AF112" i="18"/>
  <c r="AF111" i="18"/>
  <c r="AF110" i="18"/>
  <c r="AF109" i="18"/>
  <c r="AF108" i="18"/>
  <c r="AF107" i="18"/>
  <c r="AF106" i="18"/>
  <c r="AF105" i="18"/>
  <c r="AF104" i="18"/>
  <c r="AF103" i="18"/>
  <c r="AF102" i="18"/>
  <c r="AF101" i="18"/>
  <c r="AF100" i="18"/>
  <c r="AF99" i="18"/>
  <c r="AF98" i="18"/>
  <c r="AN1" i="13"/>
  <c r="AN1" i="12"/>
  <c r="AN1" i="11"/>
  <c r="AN1" i="10"/>
  <c r="AN1" i="9"/>
  <c r="AN1" i="17"/>
  <c r="AN1" i="8"/>
  <c r="AN1" i="7"/>
  <c r="AN1" i="20"/>
  <c r="AN1" i="6"/>
  <c r="AN1" i="5"/>
  <c r="AN1" i="4"/>
  <c r="AN1" i="3"/>
  <c r="AN1" i="15"/>
  <c r="AN1" i="16"/>
  <c r="AN1" i="14"/>
  <c r="AG67" i="13"/>
  <c r="AG66" i="13"/>
  <c r="AG65" i="13"/>
  <c r="AG64" i="13"/>
  <c r="AG61" i="13"/>
  <c r="AG60" i="13"/>
  <c r="AG59" i="13"/>
  <c r="AG58" i="13"/>
  <c r="AG57" i="13"/>
  <c r="AG56" i="13"/>
  <c r="AG55" i="13"/>
  <c r="AG54" i="13"/>
  <c r="AG51" i="13"/>
  <c r="AG50" i="13"/>
  <c r="AG47" i="13"/>
  <c r="AG46" i="13"/>
  <c r="AG45" i="13"/>
  <c r="AG44" i="13"/>
  <c r="AG37" i="13"/>
  <c r="AG36" i="13"/>
  <c r="AG35" i="13"/>
  <c r="AG34" i="13"/>
  <c r="AG33" i="13"/>
  <c r="AG32" i="13"/>
  <c r="AG31" i="13"/>
  <c r="AG30" i="13"/>
  <c r="AG29" i="13"/>
  <c r="AG28" i="13"/>
  <c r="AG21" i="13"/>
  <c r="AG20" i="13"/>
  <c r="AG19" i="13"/>
  <c r="AG18" i="13"/>
  <c r="AG17" i="13"/>
  <c r="AG16" i="13"/>
  <c r="AG15" i="13"/>
  <c r="AG14" i="13"/>
  <c r="AG13" i="13"/>
  <c r="AG12" i="13"/>
  <c r="AG67" i="12"/>
  <c r="AG66" i="12"/>
  <c r="AG65" i="12"/>
  <c r="AG64" i="12"/>
  <c r="AG61" i="12"/>
  <c r="AG60" i="12"/>
  <c r="AG59" i="12"/>
  <c r="AG58" i="12"/>
  <c r="AG57" i="12"/>
  <c r="AG56" i="12"/>
  <c r="AG55" i="12"/>
  <c r="AG54" i="12"/>
  <c r="AG51" i="12"/>
  <c r="AG50" i="12"/>
  <c r="AG47" i="12"/>
  <c r="AG46" i="12"/>
  <c r="AG45" i="12"/>
  <c r="AG44" i="12"/>
  <c r="AG37" i="12"/>
  <c r="AG36" i="12"/>
  <c r="AG35" i="12"/>
  <c r="AG34" i="12"/>
  <c r="AG33" i="12"/>
  <c r="AG32" i="12"/>
  <c r="AG31" i="12"/>
  <c r="AG30" i="12"/>
  <c r="AG29" i="12"/>
  <c r="AG28" i="12"/>
  <c r="AG21" i="12"/>
  <c r="AG20" i="12"/>
  <c r="AG19" i="12"/>
  <c r="AG18" i="12"/>
  <c r="AG17" i="12"/>
  <c r="AG16" i="12"/>
  <c r="AG15" i="12"/>
  <c r="AG14" i="12"/>
  <c r="AG13" i="12"/>
  <c r="AG12" i="12"/>
  <c r="AG67" i="11"/>
  <c r="AG66" i="11"/>
  <c r="AG65" i="11"/>
  <c r="AG64" i="11"/>
  <c r="AG61" i="11"/>
  <c r="AG60" i="11"/>
  <c r="AG59" i="11"/>
  <c r="AG58" i="11"/>
  <c r="AG57" i="11"/>
  <c r="AG56" i="11"/>
  <c r="AG55" i="11"/>
  <c r="AG54" i="11"/>
  <c r="AG51" i="11"/>
  <c r="AG50" i="11"/>
  <c r="AG47" i="11"/>
  <c r="AG46" i="11"/>
  <c r="AG45" i="11"/>
  <c r="AG44" i="11"/>
  <c r="AG37" i="11"/>
  <c r="AG36" i="11"/>
  <c r="AG35" i="11"/>
  <c r="AG34" i="11"/>
  <c r="AG33" i="11"/>
  <c r="AG32" i="11"/>
  <c r="AG31" i="11"/>
  <c r="AG30" i="11"/>
  <c r="AG29" i="11"/>
  <c r="AG28" i="11"/>
  <c r="AG21" i="11"/>
  <c r="AG20" i="11"/>
  <c r="AG19" i="11"/>
  <c r="AG18" i="11"/>
  <c r="AG17" i="11"/>
  <c r="AG16" i="11"/>
  <c r="AG15" i="11"/>
  <c r="AG14" i="11"/>
  <c r="AG13" i="11"/>
  <c r="AG12" i="11"/>
  <c r="AG67" i="10"/>
  <c r="AG66" i="10"/>
  <c r="AG65" i="10"/>
  <c r="AG64" i="10"/>
  <c r="AG61" i="10"/>
  <c r="AG60" i="10"/>
  <c r="AG59" i="10"/>
  <c r="AG58" i="10"/>
  <c r="AG57" i="10"/>
  <c r="AG56" i="10"/>
  <c r="AG55" i="10"/>
  <c r="AG54" i="10"/>
  <c r="AG51" i="10"/>
  <c r="AG50" i="10"/>
  <c r="AG47" i="10"/>
  <c r="AG46" i="10"/>
  <c r="AG45" i="10"/>
  <c r="AG44" i="10"/>
  <c r="AG37" i="10"/>
  <c r="AG36" i="10"/>
  <c r="AG35" i="10"/>
  <c r="AG34" i="10"/>
  <c r="AG33" i="10"/>
  <c r="AG32" i="10"/>
  <c r="AG31" i="10"/>
  <c r="AG30" i="10"/>
  <c r="AG29" i="10"/>
  <c r="AG28" i="10"/>
  <c r="AG21" i="10"/>
  <c r="AG20" i="10"/>
  <c r="AG19" i="10"/>
  <c r="AG18" i="10"/>
  <c r="AG17" i="10"/>
  <c r="AG16" i="10"/>
  <c r="AG15" i="10"/>
  <c r="AG14" i="10"/>
  <c r="AG13" i="10"/>
  <c r="AG12" i="10"/>
  <c r="AG67" i="9"/>
  <c r="AG66" i="9"/>
  <c r="AG65" i="9"/>
  <c r="AG64" i="9"/>
  <c r="AG61" i="9"/>
  <c r="AG60" i="9"/>
  <c r="AG59" i="9"/>
  <c r="AG58" i="9"/>
  <c r="AG57" i="9"/>
  <c r="AG56" i="9"/>
  <c r="AG55" i="9"/>
  <c r="AG54" i="9"/>
  <c r="AG51" i="9"/>
  <c r="AG50" i="9"/>
  <c r="AG47" i="9"/>
  <c r="AG46" i="9"/>
  <c r="AG45" i="9"/>
  <c r="AG44" i="9"/>
  <c r="AG37" i="9"/>
  <c r="AG36" i="9"/>
  <c r="AG35" i="9"/>
  <c r="AG34" i="9"/>
  <c r="AG33" i="9"/>
  <c r="AG32" i="9"/>
  <c r="AG31" i="9"/>
  <c r="AG30" i="9"/>
  <c r="AG29" i="9"/>
  <c r="AG28" i="9"/>
  <c r="AG21" i="9"/>
  <c r="AG20" i="9"/>
  <c r="AG19" i="9"/>
  <c r="AG18" i="9"/>
  <c r="AG17" i="9"/>
  <c r="AG16" i="9"/>
  <c r="AG15" i="9"/>
  <c r="AG14" i="9"/>
  <c r="AG13" i="9"/>
  <c r="AG12" i="9"/>
  <c r="AG67" i="17"/>
  <c r="AG66" i="17"/>
  <c r="AG65" i="17"/>
  <c r="AG64" i="17"/>
  <c r="AG61" i="17"/>
  <c r="AG60" i="17"/>
  <c r="AG59" i="17"/>
  <c r="AG58" i="17"/>
  <c r="AG57" i="17"/>
  <c r="AG56" i="17"/>
  <c r="AG55" i="17"/>
  <c r="AG54" i="17"/>
  <c r="AG51" i="17"/>
  <c r="AG50" i="17"/>
  <c r="AG47" i="17"/>
  <c r="AG46" i="17"/>
  <c r="AG45" i="17"/>
  <c r="AG44" i="17"/>
  <c r="AG37" i="17"/>
  <c r="AG36" i="17"/>
  <c r="AG35" i="17"/>
  <c r="AG34" i="17"/>
  <c r="AG33" i="17"/>
  <c r="AG32" i="17"/>
  <c r="AG31" i="17"/>
  <c r="AG30" i="17"/>
  <c r="AG29" i="17"/>
  <c r="AG28" i="17"/>
  <c r="AG21" i="17"/>
  <c r="AG20" i="17"/>
  <c r="AG19" i="17"/>
  <c r="AG18" i="17"/>
  <c r="AG17" i="17"/>
  <c r="AG16" i="17"/>
  <c r="AG15" i="17"/>
  <c r="AG14" i="17"/>
  <c r="AG13" i="17"/>
  <c r="AG12" i="17"/>
  <c r="AG67" i="8"/>
  <c r="AG66" i="8"/>
  <c r="AG65" i="8"/>
  <c r="AG64" i="8"/>
  <c r="AG61" i="8"/>
  <c r="AG60" i="8"/>
  <c r="AG59" i="8"/>
  <c r="AG58" i="8"/>
  <c r="AG57" i="8"/>
  <c r="AG56" i="8"/>
  <c r="AG55" i="8"/>
  <c r="AG54" i="8"/>
  <c r="AG51" i="8"/>
  <c r="AG50" i="8"/>
  <c r="AG47" i="8"/>
  <c r="AG46" i="8"/>
  <c r="AG45" i="8"/>
  <c r="AG44" i="8"/>
  <c r="AG37" i="8"/>
  <c r="AG36" i="8"/>
  <c r="AG35" i="8"/>
  <c r="AG34" i="8"/>
  <c r="AG33" i="8"/>
  <c r="AG32" i="8"/>
  <c r="AG31" i="8"/>
  <c r="AG30" i="8"/>
  <c r="AG29" i="8"/>
  <c r="AG28" i="8"/>
  <c r="AG21" i="8"/>
  <c r="AG20" i="8"/>
  <c r="AG19" i="8"/>
  <c r="AG18" i="8"/>
  <c r="AG17" i="8"/>
  <c r="AG16" i="8"/>
  <c r="AG15" i="8"/>
  <c r="AG14" i="8"/>
  <c r="AG13" i="8"/>
  <c r="AG12" i="8"/>
  <c r="AG67" i="7"/>
  <c r="AG66" i="7"/>
  <c r="AG65" i="7"/>
  <c r="AG64" i="7"/>
  <c r="AG61" i="7"/>
  <c r="AG60" i="7"/>
  <c r="AG59" i="7"/>
  <c r="AG58" i="7"/>
  <c r="AG57" i="7"/>
  <c r="AG56" i="7"/>
  <c r="AG55" i="7"/>
  <c r="AG54" i="7"/>
  <c r="AG51" i="7"/>
  <c r="AG50" i="7"/>
  <c r="AG47" i="7"/>
  <c r="AG46" i="7"/>
  <c r="AG45" i="7"/>
  <c r="AG44" i="7"/>
  <c r="AG37" i="7"/>
  <c r="AG36" i="7"/>
  <c r="AG35" i="7"/>
  <c r="AG34" i="7"/>
  <c r="AG33" i="7"/>
  <c r="AG32" i="7"/>
  <c r="AG31" i="7"/>
  <c r="AG30" i="7"/>
  <c r="AG29" i="7"/>
  <c r="AG28" i="7"/>
  <c r="AG21" i="7"/>
  <c r="AG20" i="7"/>
  <c r="AG19" i="7"/>
  <c r="AG18" i="7"/>
  <c r="AG17" i="7"/>
  <c r="AG16" i="7"/>
  <c r="AG15" i="7"/>
  <c r="AG14" i="7"/>
  <c r="AG13" i="7"/>
  <c r="AG12" i="7"/>
  <c r="AG67" i="20"/>
  <c r="AG66" i="20"/>
  <c r="AG65" i="20"/>
  <c r="AG64" i="20"/>
  <c r="AG61" i="20"/>
  <c r="AG60" i="20"/>
  <c r="AG59" i="20"/>
  <c r="AG58" i="20"/>
  <c r="AG57" i="20"/>
  <c r="AG56" i="20"/>
  <c r="AG55" i="20"/>
  <c r="AG54" i="20"/>
  <c r="AG51" i="20"/>
  <c r="AG50" i="20"/>
  <c r="AG47" i="20"/>
  <c r="AG46" i="20"/>
  <c r="AG45" i="20"/>
  <c r="AG44" i="20"/>
  <c r="AG37" i="20"/>
  <c r="AG36" i="20"/>
  <c r="AG35" i="20"/>
  <c r="AG34" i="20"/>
  <c r="AG33" i="20"/>
  <c r="AG32" i="20"/>
  <c r="AG31" i="20"/>
  <c r="AG30" i="20"/>
  <c r="AG29" i="20"/>
  <c r="AG28" i="20"/>
  <c r="AG21" i="20"/>
  <c r="AG20" i="20"/>
  <c r="AG19" i="20"/>
  <c r="AG18" i="20"/>
  <c r="AG17" i="20"/>
  <c r="AG16" i="20"/>
  <c r="AG15" i="20"/>
  <c r="AG14" i="20"/>
  <c r="AG13" i="20"/>
  <c r="AG12" i="20"/>
  <c r="AG67" i="6"/>
  <c r="AG66" i="6"/>
  <c r="AG65" i="6"/>
  <c r="AG64" i="6"/>
  <c r="AG61" i="6"/>
  <c r="AG60" i="6"/>
  <c r="AG59" i="6"/>
  <c r="AG58" i="6"/>
  <c r="AG57" i="6"/>
  <c r="AG56" i="6"/>
  <c r="AG55" i="6"/>
  <c r="AG54" i="6"/>
  <c r="AG51" i="6"/>
  <c r="AG50" i="6"/>
  <c r="AG47" i="6"/>
  <c r="AG46" i="6"/>
  <c r="AG45" i="6"/>
  <c r="AG44" i="6"/>
  <c r="AG37" i="6"/>
  <c r="AG36" i="6"/>
  <c r="AG35" i="6"/>
  <c r="AG34" i="6"/>
  <c r="AG33" i="6"/>
  <c r="AG32" i="6"/>
  <c r="AG31" i="6"/>
  <c r="AG30" i="6"/>
  <c r="AG29" i="6"/>
  <c r="AG28" i="6"/>
  <c r="AG21" i="6"/>
  <c r="AG20" i="6"/>
  <c r="AG19" i="6"/>
  <c r="AG18" i="6"/>
  <c r="AG17" i="6"/>
  <c r="AG16" i="6"/>
  <c r="AG15" i="6"/>
  <c r="AG14" i="6"/>
  <c r="AG13" i="6"/>
  <c r="AG12" i="6"/>
  <c r="AG67" i="5"/>
  <c r="AG66" i="5"/>
  <c r="AG65" i="5"/>
  <c r="AG64" i="5"/>
  <c r="AG61" i="5"/>
  <c r="AG60" i="5"/>
  <c r="AG59" i="5"/>
  <c r="AG58" i="5"/>
  <c r="AG57" i="5"/>
  <c r="AG56" i="5"/>
  <c r="AG55" i="5"/>
  <c r="AG54" i="5"/>
  <c r="AG51" i="5"/>
  <c r="AG50" i="5"/>
  <c r="AG47" i="5"/>
  <c r="AG46" i="5"/>
  <c r="AG45" i="5"/>
  <c r="AG44" i="5"/>
  <c r="AG37" i="5"/>
  <c r="AG36" i="5"/>
  <c r="AG35" i="5"/>
  <c r="AG34" i="5"/>
  <c r="AG33" i="5"/>
  <c r="AG32" i="5"/>
  <c r="AG31" i="5"/>
  <c r="AG30" i="5"/>
  <c r="AG29" i="5"/>
  <c r="AG28" i="5"/>
  <c r="AG21" i="5"/>
  <c r="AG20" i="5"/>
  <c r="AG19" i="5"/>
  <c r="AG18" i="5"/>
  <c r="AG17" i="5"/>
  <c r="AG16" i="5"/>
  <c r="AG15" i="5"/>
  <c r="AG14" i="5"/>
  <c r="AG13" i="5"/>
  <c r="AG12" i="5"/>
  <c r="AG67" i="4"/>
  <c r="AG66" i="4"/>
  <c r="AG65" i="4"/>
  <c r="AG64" i="4"/>
  <c r="AG61" i="4"/>
  <c r="AG60" i="4"/>
  <c r="AG59" i="4"/>
  <c r="AG58" i="4"/>
  <c r="AG57" i="4"/>
  <c r="AG56" i="4"/>
  <c r="AG55" i="4"/>
  <c r="AG54" i="4"/>
  <c r="AG51" i="4"/>
  <c r="AG50" i="4"/>
  <c r="AG47" i="4"/>
  <c r="AG46" i="4"/>
  <c r="AG45" i="4"/>
  <c r="AG44" i="4"/>
  <c r="AG37" i="4"/>
  <c r="AG36" i="4"/>
  <c r="AG35" i="4"/>
  <c r="AG34" i="4"/>
  <c r="AG33" i="4"/>
  <c r="AG32" i="4"/>
  <c r="AG31" i="4"/>
  <c r="AG30" i="4"/>
  <c r="AG29" i="4"/>
  <c r="AG28" i="4"/>
  <c r="AG21" i="4"/>
  <c r="AG20" i="4"/>
  <c r="AG19" i="4"/>
  <c r="AG18" i="4"/>
  <c r="AG17" i="4"/>
  <c r="AG16" i="4"/>
  <c r="AG15" i="4"/>
  <c r="AG14" i="4"/>
  <c r="AG13" i="4"/>
  <c r="AG12" i="4"/>
  <c r="AG67" i="3"/>
  <c r="AG66" i="3"/>
  <c r="AG65" i="3"/>
  <c r="AG64" i="3"/>
  <c r="AG61" i="3"/>
  <c r="AG60" i="3"/>
  <c r="AG59" i="3"/>
  <c r="AG58" i="3"/>
  <c r="AG57" i="3"/>
  <c r="AG56" i="3"/>
  <c r="AG55" i="3"/>
  <c r="AG54" i="3"/>
  <c r="AG51" i="3"/>
  <c r="AG50" i="3"/>
  <c r="AG47" i="3"/>
  <c r="AG46" i="3"/>
  <c r="AG45" i="3"/>
  <c r="AG44" i="3"/>
  <c r="AG37" i="3"/>
  <c r="AG36" i="3"/>
  <c r="AG35" i="3"/>
  <c r="AG34" i="3"/>
  <c r="AG33" i="3"/>
  <c r="AG32" i="3"/>
  <c r="AG31" i="3"/>
  <c r="AG30" i="3"/>
  <c r="AG29" i="3"/>
  <c r="AG28" i="3"/>
  <c r="AG21" i="3"/>
  <c r="AG20" i="3"/>
  <c r="AG19" i="3"/>
  <c r="AG18" i="3"/>
  <c r="AG17" i="3"/>
  <c r="AG16" i="3"/>
  <c r="AG15" i="3"/>
  <c r="AG14" i="3"/>
  <c r="AG13" i="3"/>
  <c r="AG12" i="3"/>
  <c r="AG67" i="15"/>
  <c r="AG66" i="15"/>
  <c r="AG65" i="15"/>
  <c r="AG64" i="15"/>
  <c r="AG61" i="15"/>
  <c r="AG60" i="15"/>
  <c r="AG59" i="15"/>
  <c r="AG58" i="15"/>
  <c r="AG57" i="15"/>
  <c r="AG56" i="15"/>
  <c r="AG55" i="15"/>
  <c r="AG54" i="15"/>
  <c r="AG51" i="15"/>
  <c r="AG50" i="15"/>
  <c r="AG47" i="15"/>
  <c r="AG46" i="15"/>
  <c r="AG45" i="15"/>
  <c r="AG44" i="15"/>
  <c r="AG37" i="15"/>
  <c r="AG36" i="15"/>
  <c r="AG35" i="15"/>
  <c r="AG34" i="15"/>
  <c r="AG33" i="15"/>
  <c r="AG32" i="15"/>
  <c r="AG31" i="15"/>
  <c r="AG30" i="15"/>
  <c r="AG29" i="15"/>
  <c r="AG28" i="15"/>
  <c r="AG21" i="15"/>
  <c r="AG20" i="15"/>
  <c r="AG19" i="15"/>
  <c r="AG18" i="15"/>
  <c r="AG17" i="15"/>
  <c r="AG16" i="15"/>
  <c r="AG15" i="15"/>
  <c r="AG14" i="15"/>
  <c r="AG13" i="15"/>
  <c r="AG12" i="15"/>
  <c r="AG67" i="16"/>
  <c r="AG66" i="16"/>
  <c r="AG65" i="16"/>
  <c r="AG64" i="16"/>
  <c r="AG61" i="16"/>
  <c r="AG60" i="16"/>
  <c r="AG59" i="16"/>
  <c r="AG58" i="16"/>
  <c r="AG57" i="16"/>
  <c r="AG56" i="16"/>
  <c r="AG55" i="16"/>
  <c r="AG54" i="16"/>
  <c r="AG51" i="16"/>
  <c r="AG50" i="16"/>
  <c r="AG47" i="16"/>
  <c r="AG46" i="16"/>
  <c r="AG45" i="16"/>
  <c r="AG44" i="16"/>
  <c r="AG37" i="16"/>
  <c r="AG36" i="16"/>
  <c r="AG35" i="16"/>
  <c r="AG34" i="16"/>
  <c r="AG33" i="16"/>
  <c r="AG32" i="16"/>
  <c r="AG31" i="16"/>
  <c r="AG30" i="16"/>
  <c r="AG29" i="16"/>
  <c r="AG28" i="16"/>
  <c r="AG21" i="16"/>
  <c r="AG20" i="16"/>
  <c r="AG19" i="16"/>
  <c r="AG18" i="16"/>
  <c r="AG17" i="16"/>
  <c r="AG16" i="16"/>
  <c r="AG15" i="16"/>
  <c r="AG14" i="16"/>
  <c r="AG13" i="16"/>
  <c r="AG12" i="16"/>
  <c r="AG67" i="2"/>
  <c r="AG66" i="2"/>
  <c r="AG65" i="2"/>
  <c r="AG64" i="2"/>
  <c r="AG61" i="2"/>
  <c r="AG60" i="2"/>
  <c r="AG59" i="2"/>
  <c r="AG58" i="2"/>
  <c r="AG57" i="2"/>
  <c r="AG56" i="2"/>
  <c r="AG55" i="2"/>
  <c r="AG54" i="2"/>
  <c r="AG51" i="2"/>
  <c r="AG50" i="2"/>
  <c r="AG47" i="2"/>
  <c r="AG46" i="2"/>
  <c r="AG45" i="2"/>
  <c r="AG44" i="2"/>
  <c r="AG37" i="2"/>
  <c r="AG36" i="2"/>
  <c r="AG35" i="2"/>
  <c r="AG34" i="2"/>
  <c r="AG33" i="2"/>
  <c r="AG32" i="2"/>
  <c r="AG31" i="2"/>
  <c r="AG30" i="2"/>
  <c r="AG29" i="2"/>
  <c r="AG28" i="2"/>
  <c r="AG21" i="2"/>
  <c r="AG20" i="2"/>
  <c r="AG19" i="2"/>
  <c r="AG18" i="2"/>
  <c r="AG17" i="2"/>
  <c r="AG16" i="2"/>
  <c r="AG15" i="2"/>
  <c r="AG14" i="2"/>
  <c r="AG13" i="2"/>
  <c r="AG12" i="2"/>
  <c r="AG67" i="14"/>
  <c r="AG66" i="14"/>
  <c r="AG65" i="14"/>
  <c r="AG64" i="14"/>
  <c r="AG61" i="14"/>
  <c r="AG60" i="14"/>
  <c r="AG59" i="14"/>
  <c r="AG58" i="14"/>
  <c r="AG57" i="14"/>
  <c r="AG56" i="14"/>
  <c r="AG55" i="14"/>
  <c r="AG54" i="14"/>
  <c r="AG51" i="14"/>
  <c r="AG50" i="14"/>
  <c r="AG47" i="14"/>
  <c r="AG46" i="14"/>
  <c r="AG45" i="14"/>
  <c r="AG44" i="14"/>
  <c r="AG37" i="14"/>
  <c r="AG36" i="14"/>
  <c r="AG35" i="14"/>
  <c r="AG34" i="14"/>
  <c r="AG33" i="14"/>
  <c r="AG32" i="14"/>
  <c r="AG31" i="14"/>
  <c r="AG30" i="14"/>
  <c r="AG29" i="14"/>
  <c r="AG28" i="14"/>
  <c r="AG21" i="14"/>
  <c r="AG20" i="14"/>
  <c r="AG19" i="14"/>
  <c r="AG18" i="14"/>
  <c r="AG17" i="14"/>
  <c r="AG16" i="14"/>
  <c r="AG15" i="14"/>
  <c r="AG14" i="14"/>
  <c r="AG13" i="14"/>
  <c r="AG12" i="14"/>
  <c r="AF58" i="18"/>
  <c r="AF57" i="18"/>
  <c r="AF60" i="18"/>
  <c r="AF59" i="18"/>
  <c r="AF62" i="18"/>
  <c r="AF61" i="18"/>
  <c r="AF64" i="18"/>
  <c r="AF63" i="18"/>
  <c r="AF66" i="18"/>
  <c r="AF65" i="18"/>
  <c r="AF68" i="18"/>
  <c r="AF67" i="18"/>
  <c r="AF70" i="18"/>
  <c r="AF69" i="18"/>
  <c r="AF72" i="18"/>
  <c r="AF71" i="18"/>
  <c r="AF74" i="18"/>
  <c r="AF73" i="18"/>
  <c r="AF76" i="18"/>
  <c r="AF75" i="18"/>
  <c r="AF78" i="18"/>
  <c r="AF77" i="18"/>
  <c r="AF80" i="18"/>
  <c r="AF79" i="18"/>
  <c r="AF82" i="18"/>
  <c r="AF81" i="18"/>
  <c r="AF84" i="18"/>
  <c r="AF83" i="18"/>
  <c r="AF86" i="18"/>
  <c r="AF85" i="18"/>
  <c r="AF56" i="18"/>
  <c r="AF55" i="18"/>
  <c r="T113" i="19"/>
  <c r="T114" i="19"/>
  <c r="T117" i="19"/>
  <c r="T118" i="19"/>
  <c r="T119" i="19"/>
  <c r="A44" i="18"/>
  <c r="A130" i="18" s="1"/>
  <c r="AD95" i="18"/>
  <c r="AD96" i="18"/>
  <c r="AE12" i="2"/>
  <c r="AF12" i="2"/>
  <c r="AE13" i="2"/>
  <c r="AF13" i="2"/>
  <c r="AE14" i="2"/>
  <c r="AF14" i="2"/>
  <c r="AE15" i="2"/>
  <c r="AF15" i="2"/>
  <c r="AE16" i="2"/>
  <c r="AF16" i="2"/>
  <c r="AE17" i="2"/>
  <c r="AF17" i="2"/>
  <c r="AE18" i="2"/>
  <c r="AF18" i="2"/>
  <c r="AE19" i="2"/>
  <c r="AF19" i="2"/>
  <c r="AE20" i="2"/>
  <c r="AF20" i="2"/>
  <c r="AE21" i="2"/>
  <c r="AF21" i="2"/>
  <c r="AE28" i="2"/>
  <c r="AF28" i="2"/>
  <c r="AE29" i="2"/>
  <c r="AF29" i="2"/>
  <c r="AE30" i="2"/>
  <c r="AF30" i="2"/>
  <c r="AE31" i="2"/>
  <c r="AF31" i="2"/>
  <c r="AE32" i="2"/>
  <c r="AF32" i="2"/>
  <c r="AE33" i="2"/>
  <c r="AF33" i="2"/>
  <c r="AE34" i="2"/>
  <c r="AF34" i="2"/>
  <c r="AE35" i="2"/>
  <c r="AF35" i="2"/>
  <c r="AE36" i="2"/>
  <c r="AF36" i="2"/>
  <c r="AE37" i="2"/>
  <c r="AF37" i="2"/>
  <c r="AE44" i="2"/>
  <c r="AF44" i="2"/>
  <c r="AE45" i="2"/>
  <c r="AF45" i="2"/>
  <c r="AE46" i="2"/>
  <c r="AF46" i="2"/>
  <c r="AE47" i="2"/>
  <c r="AF47" i="2"/>
  <c r="AE50" i="2"/>
  <c r="AF50" i="2"/>
  <c r="AE51" i="2"/>
  <c r="AF51" i="2"/>
  <c r="AE54" i="2"/>
  <c r="AF54" i="2"/>
  <c r="AE55" i="2"/>
  <c r="AF55" i="2"/>
  <c r="AE56" i="2"/>
  <c r="AF56" i="2"/>
  <c r="AE57" i="2"/>
  <c r="AF57" i="2"/>
  <c r="AE58" i="2"/>
  <c r="AF58" i="2"/>
  <c r="AE59" i="2"/>
  <c r="AF59" i="2"/>
  <c r="AE60" i="2"/>
  <c r="AF60" i="2"/>
  <c r="AE61" i="2"/>
  <c r="AE10" i="2" s="1"/>
  <c r="AF61" i="2"/>
  <c r="AE64" i="2"/>
  <c r="AF64" i="2"/>
  <c r="AE65" i="2"/>
  <c r="AF65" i="2"/>
  <c r="AE66" i="2"/>
  <c r="AF66" i="2"/>
  <c r="AE67" i="2"/>
  <c r="AF67" i="2"/>
  <c r="A70" i="2"/>
  <c r="A127" i="2" s="1"/>
  <c r="L12" i="2"/>
  <c r="T12" i="2"/>
  <c r="Q13" i="2"/>
  <c r="F14" i="2"/>
  <c r="N14" i="2"/>
  <c r="V14" i="2"/>
  <c r="S15" i="2"/>
  <c r="P16" i="2"/>
  <c r="J18" i="2"/>
  <c r="Z18" i="2"/>
  <c r="W19" i="2"/>
  <c r="L20" i="2"/>
  <c r="AB20" i="2"/>
  <c r="I21" i="2"/>
  <c r="Y21" i="2"/>
  <c r="D24" i="2"/>
  <c r="D27" i="2"/>
  <c r="X28" i="2"/>
  <c r="E29" i="2"/>
  <c r="U29" i="2"/>
  <c r="AC29" i="2"/>
  <c r="R30" i="2"/>
  <c r="Z30" i="2"/>
  <c r="O31" i="2"/>
  <c r="D32" i="2"/>
  <c r="T32" i="2"/>
  <c r="I33" i="2"/>
  <c r="F34" i="2"/>
  <c r="AD34" i="2"/>
  <c r="H36" i="2"/>
  <c r="M37" i="2"/>
  <c r="U37" i="2"/>
  <c r="J44" i="2"/>
  <c r="Z44" i="2"/>
  <c r="G45" i="2"/>
  <c r="L46" i="2"/>
  <c r="Q47" i="2"/>
  <c r="F50" i="2"/>
  <c r="N50" i="2"/>
  <c r="AD50" i="2"/>
  <c r="M55" i="2"/>
  <c r="R56" i="2"/>
  <c r="W57" i="2"/>
  <c r="T58" i="2"/>
  <c r="I59" i="2"/>
  <c r="Y59" i="2"/>
  <c r="M65" i="2"/>
  <c r="Z66" i="2"/>
  <c r="G67" i="2"/>
  <c r="O67" i="2"/>
  <c r="G12" i="2"/>
  <c r="H12" i="2"/>
  <c r="W12" i="2"/>
  <c r="X12" i="2"/>
  <c r="D13" i="2"/>
  <c r="E13" i="2"/>
  <c r="J14" i="2"/>
  <c r="Z14" i="2"/>
  <c r="G15" i="2"/>
  <c r="W15" i="2"/>
  <c r="D16" i="2"/>
  <c r="AA16" i="2"/>
  <c r="I17" i="2"/>
  <c r="Q17" i="2"/>
  <c r="X17" i="2"/>
  <c r="U18" i="2"/>
  <c r="K19" i="2"/>
  <c r="R19" i="2"/>
  <c r="Z19" i="2"/>
  <c r="H20" i="2"/>
  <c r="O20" i="2"/>
  <c r="X20" i="2"/>
  <c r="M21" i="2"/>
  <c r="K28" i="2"/>
  <c r="L28" i="2"/>
  <c r="AA28" i="2"/>
  <c r="F29" i="2"/>
  <c r="H29" i="2"/>
  <c r="Q29" i="2"/>
  <c r="E30" i="2"/>
  <c r="V30" i="2"/>
  <c r="H31" i="2"/>
  <c r="R31" i="2"/>
  <c r="S31" i="2"/>
  <c r="E32" i="2"/>
  <c r="G32" i="2"/>
  <c r="O32" i="2"/>
  <c r="P32" i="2"/>
  <c r="E33" i="2"/>
  <c r="R33" i="2"/>
  <c r="T33" i="2"/>
  <c r="U33" i="2"/>
  <c r="D34" i="2"/>
  <c r="G34" i="2"/>
  <c r="J34" i="2"/>
  <c r="O34" i="2"/>
  <c r="T34" i="2"/>
  <c r="Y34" i="2"/>
  <c r="Z34" i="2"/>
  <c r="L35" i="2"/>
  <c r="Q35" i="2"/>
  <c r="T35" i="2"/>
  <c r="W35" i="2"/>
  <c r="AD35" i="2"/>
  <c r="D36" i="2"/>
  <c r="F36" i="2"/>
  <c r="I36" i="2"/>
  <c r="N36" i="2"/>
  <c r="S36" i="2"/>
  <c r="T36" i="2"/>
  <c r="V36" i="2"/>
  <c r="Y36" i="2"/>
  <c r="AA36" i="2"/>
  <c r="AB36" i="2"/>
  <c r="AD36" i="2"/>
  <c r="I37" i="2"/>
  <c r="N37" i="2"/>
  <c r="Q37" i="2"/>
  <c r="X37" i="2"/>
  <c r="Y37" i="2"/>
  <c r="AD37" i="2"/>
  <c r="E44" i="2"/>
  <c r="N44" i="2"/>
  <c r="S44" i="2"/>
  <c r="V44" i="2"/>
  <c r="AC44" i="2"/>
  <c r="E45" i="2"/>
  <c r="H45" i="2"/>
  <c r="M45" i="2"/>
  <c r="R45" i="2"/>
  <c r="S45" i="2"/>
  <c r="U45" i="2"/>
  <c r="Z45" i="2"/>
  <c r="AA45" i="2"/>
  <c r="AC45" i="2"/>
  <c r="E46" i="2"/>
  <c r="J46" i="2"/>
  <c r="P46" i="2"/>
  <c r="X46" i="2"/>
  <c r="Z46" i="2"/>
  <c r="D47" i="2"/>
  <c r="E47" i="2"/>
  <c r="G47" i="2"/>
  <c r="O47" i="2"/>
  <c r="R47" i="2"/>
  <c r="AB47" i="2"/>
  <c r="AC47" i="2"/>
  <c r="D50" i="2"/>
  <c r="I50" i="2"/>
  <c r="O50" i="2"/>
  <c r="Q50" i="2"/>
  <c r="T50" i="2"/>
  <c r="Y50" i="2"/>
  <c r="Z50" i="2"/>
  <c r="AB50" i="2"/>
  <c r="D51" i="2"/>
  <c r="F51" i="2"/>
  <c r="G51" i="2"/>
  <c r="I51" i="2"/>
  <c r="L51" i="2"/>
  <c r="O51" i="2"/>
  <c r="Q51" i="2"/>
  <c r="Y51" i="2"/>
  <c r="AD51" i="2"/>
  <c r="F54" i="2"/>
  <c r="I54" i="2"/>
  <c r="L54" i="2"/>
  <c r="T54" i="2"/>
  <c r="V54" i="2"/>
  <c r="AA54" i="2"/>
  <c r="AD54" i="2"/>
  <c r="F55" i="2"/>
  <c r="H55" i="2"/>
  <c r="I55" i="2"/>
  <c r="K55" i="2"/>
  <c r="N55" i="2"/>
  <c r="P55" i="2"/>
  <c r="S55" i="2"/>
  <c r="V55" i="2"/>
  <c r="Y55" i="2"/>
  <c r="AA55" i="2"/>
  <c r="F56" i="2"/>
  <c r="H56" i="2"/>
  <c r="P56" i="2"/>
  <c r="U56" i="2"/>
  <c r="AC56" i="2"/>
  <c r="AD56" i="2"/>
  <c r="K57" i="2"/>
  <c r="P57" i="2"/>
  <c r="R57" i="2"/>
  <c r="U57" i="2"/>
  <c r="Z57" i="2"/>
  <c r="AC57" i="2"/>
  <c r="E58" i="2"/>
  <c r="H58" i="2"/>
  <c r="O58" i="2"/>
  <c r="R58" i="2"/>
  <c r="W58" i="2"/>
  <c r="Z58" i="2"/>
  <c r="AC58" i="2"/>
  <c r="D59" i="2"/>
  <c r="G59" i="2"/>
  <c r="J59" i="2"/>
  <c r="L59" i="2"/>
  <c r="M59" i="2"/>
  <c r="O59" i="2"/>
  <c r="R59" i="2"/>
  <c r="T59" i="2"/>
  <c r="U59" i="2"/>
  <c r="G60" i="2"/>
  <c r="L60" i="2"/>
  <c r="O60" i="2"/>
  <c r="W60" i="2"/>
  <c r="AB60" i="2"/>
  <c r="D61" i="2"/>
  <c r="F61" i="2"/>
  <c r="L61" i="2"/>
  <c r="N61" i="2"/>
  <c r="Q61" i="2"/>
  <c r="T61" i="2"/>
  <c r="V61" i="2"/>
  <c r="Y61" i="2"/>
  <c r="AB61" i="2"/>
  <c r="AD61" i="2"/>
  <c r="F64" i="2"/>
  <c r="I64" i="2"/>
  <c r="N64" i="2"/>
  <c r="Q64" i="2"/>
  <c r="Y64" i="2"/>
  <c r="AA64" i="2"/>
  <c r="AD64" i="2"/>
  <c r="F65" i="2"/>
  <c r="H65" i="2"/>
  <c r="K66" i="2"/>
  <c r="M66" i="2"/>
  <c r="N65" i="2"/>
  <c r="P66" i="2"/>
  <c r="S66" i="2"/>
  <c r="V65" i="2"/>
  <c r="AA65" i="2"/>
  <c r="AC66" i="2"/>
  <c r="AD65" i="2"/>
  <c r="E67" i="2"/>
  <c r="J67" i="2"/>
  <c r="M67" i="2"/>
  <c r="P67" i="2"/>
  <c r="R67" i="2"/>
  <c r="S67" i="2"/>
  <c r="U67" i="2"/>
  <c r="X67" i="2"/>
  <c r="Z67" i="2"/>
  <c r="AA67" i="2"/>
  <c r="AC67" i="2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AC12" i="16"/>
  <c r="AD12" i="16"/>
  <c r="AE12" i="16"/>
  <c r="AF12" i="16"/>
  <c r="D13" i="16"/>
  <c r="E13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Z13" i="16"/>
  <c r="AA13" i="16"/>
  <c r="AB13" i="16"/>
  <c r="AC13" i="16"/>
  <c r="AD13" i="16"/>
  <c r="AE13" i="16"/>
  <c r="AF13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AB14" i="16"/>
  <c r="AC14" i="16"/>
  <c r="AD14" i="16"/>
  <c r="AE14" i="16"/>
  <c r="AF14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Y15" i="16"/>
  <c r="Z15" i="16"/>
  <c r="AA15" i="16"/>
  <c r="AB15" i="16"/>
  <c r="AC15" i="16"/>
  <c r="AD15" i="16"/>
  <c r="AE15" i="16"/>
  <c r="AF15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U16" i="16"/>
  <c r="V16" i="16"/>
  <c r="W16" i="16"/>
  <c r="X16" i="16"/>
  <c r="Y16" i="16"/>
  <c r="Z16" i="16"/>
  <c r="AA16" i="16"/>
  <c r="AB16" i="16"/>
  <c r="AC16" i="16"/>
  <c r="AD16" i="16"/>
  <c r="AE16" i="16"/>
  <c r="AF16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V17" i="16"/>
  <c r="W17" i="16"/>
  <c r="X17" i="16"/>
  <c r="Y17" i="16"/>
  <c r="Z17" i="16"/>
  <c r="AA17" i="16"/>
  <c r="AB17" i="16"/>
  <c r="AC17" i="16"/>
  <c r="AD17" i="16"/>
  <c r="AE17" i="16"/>
  <c r="AF17" i="16"/>
  <c r="D18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U18" i="16"/>
  <c r="V18" i="16"/>
  <c r="W18" i="16"/>
  <c r="X18" i="16"/>
  <c r="Y18" i="16"/>
  <c r="Z18" i="16"/>
  <c r="AA18" i="16"/>
  <c r="AB18" i="16"/>
  <c r="AC18" i="16"/>
  <c r="AD18" i="16"/>
  <c r="AE18" i="16"/>
  <c r="AF18" i="16"/>
  <c r="D19" i="16"/>
  <c r="E19" i="16"/>
  <c r="F19" i="16"/>
  <c r="G19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X19" i="16"/>
  <c r="Y19" i="16"/>
  <c r="Z19" i="16"/>
  <c r="AA19" i="16"/>
  <c r="AB19" i="16"/>
  <c r="AC19" i="16"/>
  <c r="AD19" i="16"/>
  <c r="AE19" i="16"/>
  <c r="AF19" i="16"/>
  <c r="D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T20" i="16"/>
  <c r="U20" i="16"/>
  <c r="V20" i="16"/>
  <c r="W20" i="16"/>
  <c r="X20" i="16"/>
  <c r="Y20" i="16"/>
  <c r="Z20" i="16"/>
  <c r="AA20" i="16"/>
  <c r="AB20" i="16"/>
  <c r="AC20" i="16"/>
  <c r="AD20" i="16"/>
  <c r="AE20" i="16"/>
  <c r="AF20" i="16"/>
  <c r="D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T21" i="16"/>
  <c r="U21" i="16"/>
  <c r="V21" i="16"/>
  <c r="W21" i="16"/>
  <c r="X21" i="16"/>
  <c r="Y21" i="16"/>
  <c r="Z21" i="16"/>
  <c r="AA21" i="16"/>
  <c r="AB21" i="16"/>
  <c r="AC21" i="16"/>
  <c r="AD21" i="16"/>
  <c r="AE21" i="16"/>
  <c r="AF21" i="16"/>
  <c r="D28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AF28" i="16"/>
  <c r="D29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X29" i="16"/>
  <c r="Y29" i="16"/>
  <c r="Z29" i="16"/>
  <c r="AA29" i="16"/>
  <c r="AB29" i="16"/>
  <c r="AC29" i="16"/>
  <c r="AD29" i="16"/>
  <c r="AE29" i="16"/>
  <c r="AF29" i="16"/>
  <c r="D30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X30" i="16"/>
  <c r="Y30" i="16"/>
  <c r="Z30" i="16"/>
  <c r="AA30" i="16"/>
  <c r="AB30" i="16"/>
  <c r="AC30" i="16"/>
  <c r="AD30" i="16"/>
  <c r="AE30" i="16"/>
  <c r="AF30" i="16"/>
  <c r="D31" i="16"/>
  <c r="E31" i="16"/>
  <c r="F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S31" i="16"/>
  <c r="T31" i="16"/>
  <c r="U31" i="16"/>
  <c r="V31" i="16"/>
  <c r="W31" i="16"/>
  <c r="X31" i="16"/>
  <c r="Y31" i="16"/>
  <c r="Z31" i="16"/>
  <c r="AA31" i="16"/>
  <c r="AB31" i="16"/>
  <c r="AC31" i="16"/>
  <c r="AD31" i="16"/>
  <c r="AE31" i="16"/>
  <c r="AF31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W32" i="16"/>
  <c r="X32" i="16"/>
  <c r="Y32" i="16"/>
  <c r="Z32" i="16"/>
  <c r="AA32" i="16"/>
  <c r="AB32" i="16"/>
  <c r="AC32" i="16"/>
  <c r="AD32" i="16"/>
  <c r="AE32" i="16"/>
  <c r="AF32" i="16"/>
  <c r="D33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AD33" i="16"/>
  <c r="AE33" i="16"/>
  <c r="AF33" i="16"/>
  <c r="D34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AB34" i="16"/>
  <c r="AC34" i="16"/>
  <c r="AD34" i="16"/>
  <c r="AE34" i="16"/>
  <c r="AF34" i="16"/>
  <c r="D35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AF35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AF36" i="16"/>
  <c r="D37" i="16"/>
  <c r="E37" i="16"/>
  <c r="F37" i="16"/>
  <c r="G37" i="16"/>
  <c r="H37" i="16"/>
  <c r="I37" i="16"/>
  <c r="J37" i="16"/>
  <c r="K37" i="16"/>
  <c r="L37" i="16"/>
  <c r="M37" i="16"/>
  <c r="N37" i="16"/>
  <c r="O37" i="16"/>
  <c r="P37" i="16"/>
  <c r="Q37" i="16"/>
  <c r="R37" i="16"/>
  <c r="S37" i="16"/>
  <c r="T37" i="16"/>
  <c r="U37" i="16"/>
  <c r="V37" i="16"/>
  <c r="W37" i="16"/>
  <c r="X37" i="16"/>
  <c r="Y37" i="16"/>
  <c r="Z37" i="16"/>
  <c r="AA37" i="16"/>
  <c r="AB37" i="16"/>
  <c r="AC37" i="16"/>
  <c r="AD37" i="16"/>
  <c r="AE37" i="16"/>
  <c r="AF37" i="16"/>
  <c r="D44" i="16"/>
  <c r="E44" i="16"/>
  <c r="F44" i="16"/>
  <c r="G44" i="16"/>
  <c r="H44" i="16"/>
  <c r="I44" i="16"/>
  <c r="J44" i="16"/>
  <c r="K44" i="16"/>
  <c r="L44" i="16"/>
  <c r="M44" i="16"/>
  <c r="N44" i="16"/>
  <c r="O44" i="16"/>
  <c r="P44" i="16"/>
  <c r="Q44" i="16"/>
  <c r="R44" i="16"/>
  <c r="S44" i="16"/>
  <c r="T44" i="16"/>
  <c r="U44" i="16"/>
  <c r="V44" i="16"/>
  <c r="W44" i="16"/>
  <c r="X44" i="16"/>
  <c r="Y44" i="16"/>
  <c r="Z44" i="16"/>
  <c r="AA44" i="16"/>
  <c r="AB44" i="16"/>
  <c r="AC44" i="16"/>
  <c r="AD44" i="16"/>
  <c r="AE44" i="16"/>
  <c r="AF44" i="16"/>
  <c r="D45" i="16"/>
  <c r="E45" i="16"/>
  <c r="F45" i="16"/>
  <c r="G45" i="16"/>
  <c r="H45" i="16"/>
  <c r="I45" i="16"/>
  <c r="J45" i="16"/>
  <c r="K45" i="16"/>
  <c r="L45" i="16"/>
  <c r="M45" i="16"/>
  <c r="N45" i="16"/>
  <c r="O45" i="16"/>
  <c r="P45" i="16"/>
  <c r="Q45" i="16"/>
  <c r="R45" i="16"/>
  <c r="S45" i="16"/>
  <c r="T45" i="16"/>
  <c r="U45" i="16"/>
  <c r="V45" i="16"/>
  <c r="W45" i="16"/>
  <c r="X45" i="16"/>
  <c r="Y45" i="16"/>
  <c r="Z45" i="16"/>
  <c r="AA45" i="16"/>
  <c r="AB45" i="16"/>
  <c r="AC45" i="16"/>
  <c r="AD45" i="16"/>
  <c r="AE45" i="16"/>
  <c r="AF45" i="16"/>
  <c r="D46" i="16"/>
  <c r="E46" i="16"/>
  <c r="F46" i="16"/>
  <c r="G46" i="16"/>
  <c r="H46" i="16"/>
  <c r="I46" i="16"/>
  <c r="J46" i="16"/>
  <c r="K46" i="16"/>
  <c r="L46" i="16"/>
  <c r="M46" i="16"/>
  <c r="N46" i="16"/>
  <c r="O46" i="16"/>
  <c r="P46" i="16"/>
  <c r="Q46" i="16"/>
  <c r="R46" i="16"/>
  <c r="S46" i="16"/>
  <c r="T46" i="16"/>
  <c r="U46" i="16"/>
  <c r="V46" i="16"/>
  <c r="W46" i="16"/>
  <c r="X46" i="16"/>
  <c r="Y46" i="16"/>
  <c r="Z46" i="16"/>
  <c r="AA46" i="16"/>
  <c r="AB46" i="16"/>
  <c r="AC46" i="16"/>
  <c r="AD46" i="16"/>
  <c r="AE46" i="16"/>
  <c r="AF46" i="16"/>
  <c r="D47" i="16"/>
  <c r="E47" i="16"/>
  <c r="F47" i="16"/>
  <c r="G47" i="16"/>
  <c r="H47" i="16"/>
  <c r="I47" i="16"/>
  <c r="J47" i="16"/>
  <c r="K47" i="16"/>
  <c r="L47" i="16"/>
  <c r="M47" i="16"/>
  <c r="N47" i="16"/>
  <c r="O47" i="16"/>
  <c r="P47" i="16"/>
  <c r="Q47" i="16"/>
  <c r="R47" i="16"/>
  <c r="S47" i="16"/>
  <c r="T47" i="16"/>
  <c r="U47" i="16"/>
  <c r="V47" i="16"/>
  <c r="W47" i="16"/>
  <c r="X47" i="16"/>
  <c r="Y47" i="16"/>
  <c r="Z47" i="16"/>
  <c r="AA47" i="16"/>
  <c r="AB47" i="16"/>
  <c r="AC47" i="16"/>
  <c r="AD47" i="16"/>
  <c r="AE47" i="16"/>
  <c r="AF47" i="16"/>
  <c r="D50" i="16"/>
  <c r="E50" i="16"/>
  <c r="F50" i="16"/>
  <c r="G50" i="16"/>
  <c r="H50" i="16"/>
  <c r="I50" i="16"/>
  <c r="J50" i="16"/>
  <c r="K50" i="16"/>
  <c r="L50" i="16"/>
  <c r="M50" i="16"/>
  <c r="N50" i="16"/>
  <c r="O50" i="16"/>
  <c r="P50" i="16"/>
  <c r="Q50" i="16"/>
  <c r="R50" i="16"/>
  <c r="S50" i="16"/>
  <c r="T50" i="16"/>
  <c r="U50" i="16"/>
  <c r="V50" i="16"/>
  <c r="W50" i="16"/>
  <c r="X50" i="16"/>
  <c r="Y50" i="16"/>
  <c r="Z50" i="16"/>
  <c r="AA50" i="16"/>
  <c r="AB50" i="16"/>
  <c r="AC50" i="16"/>
  <c r="AD50" i="16"/>
  <c r="AE50" i="16"/>
  <c r="AF50" i="16"/>
  <c r="D51" i="16"/>
  <c r="E51" i="16"/>
  <c r="F51" i="16"/>
  <c r="G51" i="16"/>
  <c r="H51" i="16"/>
  <c r="I51" i="16"/>
  <c r="J51" i="16"/>
  <c r="K51" i="16"/>
  <c r="L51" i="16"/>
  <c r="M51" i="16"/>
  <c r="N51" i="16"/>
  <c r="O51" i="16"/>
  <c r="P51" i="16"/>
  <c r="Q51" i="16"/>
  <c r="R51" i="16"/>
  <c r="S51" i="16"/>
  <c r="T51" i="16"/>
  <c r="U51" i="16"/>
  <c r="V51" i="16"/>
  <c r="W51" i="16"/>
  <c r="X51" i="16"/>
  <c r="Y51" i="16"/>
  <c r="Z51" i="16"/>
  <c r="AA51" i="16"/>
  <c r="AB51" i="16"/>
  <c r="AC51" i="16"/>
  <c r="AD51" i="16"/>
  <c r="AE51" i="16"/>
  <c r="AF51" i="16"/>
  <c r="D54" i="16"/>
  <c r="E54" i="16"/>
  <c r="F54" i="16"/>
  <c r="G54" i="16"/>
  <c r="H54" i="16"/>
  <c r="I54" i="16"/>
  <c r="J54" i="16"/>
  <c r="K54" i="16"/>
  <c r="L54" i="16"/>
  <c r="M54" i="16"/>
  <c r="N54" i="16"/>
  <c r="O54" i="16"/>
  <c r="P54" i="16"/>
  <c r="Q54" i="16"/>
  <c r="R54" i="16"/>
  <c r="S54" i="16"/>
  <c r="T54" i="16"/>
  <c r="U54" i="16"/>
  <c r="V54" i="16"/>
  <c r="W54" i="16"/>
  <c r="X54" i="16"/>
  <c r="Y54" i="16"/>
  <c r="Z54" i="16"/>
  <c r="AA54" i="16"/>
  <c r="AB54" i="16"/>
  <c r="AC54" i="16"/>
  <c r="AD54" i="16"/>
  <c r="AE54" i="16"/>
  <c r="AF54" i="16"/>
  <c r="D55" i="16"/>
  <c r="E55" i="16"/>
  <c r="F55" i="16"/>
  <c r="G55" i="16"/>
  <c r="H55" i="16"/>
  <c r="I55" i="16"/>
  <c r="J55" i="16"/>
  <c r="K55" i="16"/>
  <c r="L55" i="16"/>
  <c r="M55" i="16"/>
  <c r="N55" i="16"/>
  <c r="O55" i="16"/>
  <c r="P55" i="16"/>
  <c r="Q55" i="16"/>
  <c r="R55" i="16"/>
  <c r="S55" i="16"/>
  <c r="T55" i="16"/>
  <c r="U55" i="16"/>
  <c r="V55" i="16"/>
  <c r="W55" i="16"/>
  <c r="X55" i="16"/>
  <c r="Y55" i="16"/>
  <c r="Z55" i="16"/>
  <c r="AA55" i="16"/>
  <c r="AB55" i="16"/>
  <c r="AC55" i="16"/>
  <c r="AD55" i="16"/>
  <c r="AE55" i="16"/>
  <c r="AF55" i="16"/>
  <c r="D56" i="16"/>
  <c r="E56" i="16"/>
  <c r="F56" i="16"/>
  <c r="G56" i="16"/>
  <c r="H56" i="16"/>
  <c r="I56" i="16"/>
  <c r="J56" i="16"/>
  <c r="K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X56" i="16"/>
  <c r="Y56" i="16"/>
  <c r="Z56" i="16"/>
  <c r="AA56" i="16"/>
  <c r="AB56" i="16"/>
  <c r="AC56" i="16"/>
  <c r="AD56" i="16"/>
  <c r="AE56" i="16"/>
  <c r="AF56" i="16"/>
  <c r="D57" i="16"/>
  <c r="E57" i="16"/>
  <c r="F57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Y57" i="16"/>
  <c r="Z57" i="16"/>
  <c r="AA57" i="16"/>
  <c r="AB57" i="16"/>
  <c r="AC57" i="16"/>
  <c r="AD57" i="16"/>
  <c r="AE57" i="16"/>
  <c r="AF57" i="16"/>
  <c r="D58" i="16"/>
  <c r="E58" i="16"/>
  <c r="F58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X58" i="16"/>
  <c r="Y58" i="16"/>
  <c r="Z58" i="16"/>
  <c r="AA58" i="16"/>
  <c r="AB58" i="16"/>
  <c r="AC58" i="16"/>
  <c r="AD58" i="16"/>
  <c r="AE58" i="16"/>
  <c r="AF58" i="16"/>
  <c r="D59" i="16"/>
  <c r="E59" i="16"/>
  <c r="F59" i="16"/>
  <c r="G59" i="16"/>
  <c r="H59" i="16"/>
  <c r="I59" i="16"/>
  <c r="J59" i="16"/>
  <c r="K59" i="16"/>
  <c r="L59" i="16"/>
  <c r="M59" i="16"/>
  <c r="N59" i="16"/>
  <c r="O59" i="16"/>
  <c r="P59" i="16"/>
  <c r="Q59" i="16"/>
  <c r="R59" i="16"/>
  <c r="S59" i="16"/>
  <c r="T59" i="16"/>
  <c r="U59" i="16"/>
  <c r="V59" i="16"/>
  <c r="W59" i="16"/>
  <c r="X59" i="16"/>
  <c r="Y59" i="16"/>
  <c r="Z59" i="16"/>
  <c r="AA59" i="16"/>
  <c r="AB59" i="16"/>
  <c r="AC59" i="16"/>
  <c r="AD59" i="16"/>
  <c r="AE59" i="16"/>
  <c r="AF59" i="16"/>
  <c r="D60" i="16"/>
  <c r="E60" i="16"/>
  <c r="F60" i="16"/>
  <c r="G60" i="16"/>
  <c r="H60" i="16"/>
  <c r="I60" i="16"/>
  <c r="J60" i="16"/>
  <c r="K60" i="16"/>
  <c r="L60" i="16"/>
  <c r="M60" i="16"/>
  <c r="N60" i="16"/>
  <c r="O60" i="16"/>
  <c r="P60" i="16"/>
  <c r="Q60" i="16"/>
  <c r="R60" i="16"/>
  <c r="S60" i="16"/>
  <c r="T60" i="16"/>
  <c r="U60" i="16"/>
  <c r="V60" i="16"/>
  <c r="W60" i="16"/>
  <c r="X60" i="16"/>
  <c r="Y60" i="16"/>
  <c r="Z60" i="16"/>
  <c r="AA60" i="16"/>
  <c r="AB60" i="16"/>
  <c r="AC60" i="16"/>
  <c r="AD60" i="16"/>
  <c r="AE60" i="16"/>
  <c r="AF60" i="16"/>
  <c r="D61" i="16"/>
  <c r="E61" i="16"/>
  <c r="F61" i="16"/>
  <c r="G61" i="16"/>
  <c r="H61" i="16"/>
  <c r="I61" i="16"/>
  <c r="J61" i="16"/>
  <c r="K61" i="16"/>
  <c r="L61" i="16"/>
  <c r="M61" i="16"/>
  <c r="N61" i="16"/>
  <c r="O61" i="16"/>
  <c r="P61" i="16"/>
  <c r="Q61" i="16"/>
  <c r="R61" i="16"/>
  <c r="S61" i="16"/>
  <c r="T61" i="16"/>
  <c r="U61" i="16"/>
  <c r="V61" i="16"/>
  <c r="W61" i="16"/>
  <c r="X61" i="16"/>
  <c r="Y61" i="16"/>
  <c r="Z61" i="16"/>
  <c r="AA61" i="16"/>
  <c r="AB61" i="16"/>
  <c r="AC61" i="16"/>
  <c r="AD61" i="16"/>
  <c r="AE61" i="16"/>
  <c r="AF61" i="16"/>
  <c r="D64" i="16"/>
  <c r="E64" i="16"/>
  <c r="F64" i="16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W64" i="16"/>
  <c r="X64" i="16"/>
  <c r="Y64" i="16"/>
  <c r="Z64" i="16"/>
  <c r="AA64" i="16"/>
  <c r="AB64" i="16"/>
  <c r="AC64" i="16"/>
  <c r="AD64" i="16"/>
  <c r="AE64" i="16"/>
  <c r="AF64" i="16"/>
  <c r="D65" i="16"/>
  <c r="E65" i="16"/>
  <c r="F65" i="16"/>
  <c r="G65" i="16"/>
  <c r="H65" i="16"/>
  <c r="I65" i="16"/>
  <c r="J65" i="16"/>
  <c r="K65" i="16"/>
  <c r="L65" i="16"/>
  <c r="M65" i="16"/>
  <c r="N65" i="16"/>
  <c r="O65" i="16"/>
  <c r="P65" i="16"/>
  <c r="Q65" i="16"/>
  <c r="R65" i="16"/>
  <c r="S65" i="16"/>
  <c r="T65" i="16"/>
  <c r="U65" i="16"/>
  <c r="V65" i="16"/>
  <c r="W65" i="16"/>
  <c r="X65" i="16"/>
  <c r="Y65" i="16"/>
  <c r="Z65" i="16"/>
  <c r="AA65" i="16"/>
  <c r="AB65" i="16"/>
  <c r="AC65" i="16"/>
  <c r="AD65" i="16"/>
  <c r="AE65" i="16"/>
  <c r="AF65" i="16"/>
  <c r="D66" i="16"/>
  <c r="E66" i="16"/>
  <c r="F66" i="16"/>
  <c r="G66" i="16"/>
  <c r="H66" i="16"/>
  <c r="I66" i="16"/>
  <c r="J66" i="16"/>
  <c r="K66" i="16"/>
  <c r="L66" i="16"/>
  <c r="M66" i="16"/>
  <c r="N66" i="16"/>
  <c r="O66" i="16"/>
  <c r="P66" i="16"/>
  <c r="Q66" i="16"/>
  <c r="R66" i="16"/>
  <c r="S66" i="16"/>
  <c r="T66" i="16"/>
  <c r="U66" i="16"/>
  <c r="V66" i="16"/>
  <c r="W66" i="16"/>
  <c r="X66" i="16"/>
  <c r="Y66" i="16"/>
  <c r="Z66" i="16"/>
  <c r="AA66" i="16"/>
  <c r="AB66" i="16"/>
  <c r="AC66" i="16"/>
  <c r="AD66" i="16"/>
  <c r="AE66" i="16"/>
  <c r="AF66" i="16"/>
  <c r="D67" i="16"/>
  <c r="E67" i="16"/>
  <c r="F67" i="16"/>
  <c r="G67" i="16"/>
  <c r="H67" i="16"/>
  <c r="I67" i="16"/>
  <c r="J67" i="16"/>
  <c r="K67" i="16"/>
  <c r="L67" i="16"/>
  <c r="M67" i="16"/>
  <c r="N67" i="16"/>
  <c r="O67" i="16"/>
  <c r="P67" i="16"/>
  <c r="Q67" i="16"/>
  <c r="R67" i="16"/>
  <c r="S67" i="16"/>
  <c r="T67" i="16"/>
  <c r="U67" i="16"/>
  <c r="V67" i="16"/>
  <c r="W67" i="16"/>
  <c r="X67" i="16"/>
  <c r="Y67" i="16"/>
  <c r="Z67" i="16"/>
  <c r="AA67" i="16"/>
  <c r="AB67" i="16"/>
  <c r="AC67" i="16"/>
  <c r="AD67" i="16"/>
  <c r="AE67" i="16"/>
  <c r="AF67" i="16"/>
  <c r="A70" i="16"/>
  <c r="A127" i="16" s="1"/>
  <c r="C85" i="18"/>
  <c r="E85" i="18"/>
  <c r="F85" i="18"/>
  <c r="G85" i="18"/>
  <c r="H85" i="18"/>
  <c r="I85" i="18"/>
  <c r="J85" i="18"/>
  <c r="K85" i="18"/>
  <c r="L85" i="18"/>
  <c r="M85" i="18"/>
  <c r="N85" i="18"/>
  <c r="O85" i="18"/>
  <c r="P85" i="18"/>
  <c r="Q85" i="18"/>
  <c r="R85" i="18"/>
  <c r="S85" i="18"/>
  <c r="T85" i="18"/>
  <c r="U85" i="18"/>
  <c r="V85" i="18"/>
  <c r="W85" i="18"/>
  <c r="X85" i="18"/>
  <c r="Y85" i="18"/>
  <c r="Z85" i="18"/>
  <c r="AA85" i="18"/>
  <c r="AB85" i="18"/>
  <c r="AC85" i="18"/>
  <c r="AD85" i="18"/>
  <c r="AD42" i="18" s="1"/>
  <c r="AE85" i="18"/>
  <c r="C86" i="18"/>
  <c r="E86" i="18"/>
  <c r="F86" i="18"/>
  <c r="G86" i="18"/>
  <c r="H86" i="18"/>
  <c r="I86" i="18"/>
  <c r="J86" i="18"/>
  <c r="K86" i="18"/>
  <c r="L86" i="18"/>
  <c r="M86" i="18"/>
  <c r="N86" i="18"/>
  <c r="O86" i="18"/>
  <c r="P86" i="18"/>
  <c r="Q86" i="18"/>
  <c r="R86" i="18"/>
  <c r="S86" i="18"/>
  <c r="T86" i="18"/>
  <c r="U86" i="18"/>
  <c r="V86" i="18"/>
  <c r="W86" i="18"/>
  <c r="X86" i="18"/>
  <c r="Y86" i="18"/>
  <c r="Z86" i="18"/>
  <c r="AA86" i="18"/>
  <c r="AB86" i="18"/>
  <c r="AC86" i="18"/>
  <c r="AD86" i="18"/>
  <c r="AD43" i="18" s="1"/>
  <c r="AE86" i="18"/>
  <c r="C128" i="18"/>
  <c r="E128" i="18"/>
  <c r="F128" i="18"/>
  <c r="G128" i="18"/>
  <c r="H128" i="18"/>
  <c r="I128" i="18"/>
  <c r="J128" i="18"/>
  <c r="K128" i="18"/>
  <c r="L128" i="18"/>
  <c r="M128" i="18"/>
  <c r="N128" i="18"/>
  <c r="O128" i="18"/>
  <c r="P128" i="18"/>
  <c r="Q128" i="18"/>
  <c r="R128" i="18"/>
  <c r="S128" i="18"/>
  <c r="T128" i="18"/>
  <c r="U128" i="18"/>
  <c r="V128" i="18"/>
  <c r="W128" i="18"/>
  <c r="X128" i="18"/>
  <c r="Y128" i="18"/>
  <c r="Z128" i="18"/>
  <c r="AA128" i="18"/>
  <c r="AB128" i="18"/>
  <c r="AC128" i="18"/>
  <c r="AE128" i="18"/>
  <c r="C129" i="18"/>
  <c r="E129" i="18"/>
  <c r="F129" i="18"/>
  <c r="G129" i="18"/>
  <c r="H129" i="18"/>
  <c r="I129" i="18"/>
  <c r="J129" i="18"/>
  <c r="K129" i="18"/>
  <c r="L129" i="18"/>
  <c r="M129" i="18"/>
  <c r="N129" i="18"/>
  <c r="O129" i="18"/>
  <c r="P129" i="18"/>
  <c r="Q129" i="18"/>
  <c r="R129" i="18"/>
  <c r="S129" i="18"/>
  <c r="T129" i="18"/>
  <c r="U129" i="18"/>
  <c r="V129" i="18"/>
  <c r="W129" i="18"/>
  <c r="X129" i="18"/>
  <c r="Y129" i="18"/>
  <c r="Z129" i="18"/>
  <c r="AA129" i="18"/>
  <c r="AB129" i="18"/>
  <c r="AC129" i="18"/>
  <c r="AE129" i="18"/>
  <c r="AM24" i="16"/>
  <c r="AO24" i="16" s="1"/>
  <c r="AM28" i="16"/>
  <c r="AM36" i="16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F12" i="15"/>
  <c r="D13" i="15"/>
  <c r="E13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E13" i="15"/>
  <c r="AF13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T14" i="15"/>
  <c r="U14" i="15"/>
  <c r="V14" i="15"/>
  <c r="W14" i="15"/>
  <c r="X14" i="15"/>
  <c r="Y14" i="15"/>
  <c r="Z14" i="15"/>
  <c r="AA14" i="15"/>
  <c r="AB14" i="15"/>
  <c r="AC14" i="15"/>
  <c r="AD14" i="15"/>
  <c r="AE14" i="15"/>
  <c r="AF14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P15" i="15"/>
  <c r="Q15" i="15"/>
  <c r="R15" i="15"/>
  <c r="S15" i="15"/>
  <c r="T15" i="15"/>
  <c r="U15" i="15"/>
  <c r="V15" i="15"/>
  <c r="W15" i="15"/>
  <c r="X15" i="15"/>
  <c r="Y15" i="15"/>
  <c r="Z15" i="15"/>
  <c r="AA15" i="15"/>
  <c r="AB15" i="15"/>
  <c r="AC15" i="15"/>
  <c r="AD15" i="15"/>
  <c r="AE15" i="15"/>
  <c r="AF15" i="15"/>
  <c r="D16" i="15"/>
  <c r="E16" i="15"/>
  <c r="F16" i="15"/>
  <c r="G16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Z16" i="15"/>
  <c r="AA16" i="15"/>
  <c r="AB16" i="15"/>
  <c r="AC16" i="15"/>
  <c r="AD16" i="15"/>
  <c r="AE16" i="15"/>
  <c r="AF16" i="15"/>
  <c r="D17" i="15"/>
  <c r="E17" i="15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Z17" i="15"/>
  <c r="AA17" i="15"/>
  <c r="AB17" i="15"/>
  <c r="AC17" i="15"/>
  <c r="AD17" i="15"/>
  <c r="AE17" i="15"/>
  <c r="AF17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AD18" i="15"/>
  <c r="AE18" i="15"/>
  <c r="AF18" i="15"/>
  <c r="D19" i="15"/>
  <c r="E19" i="15"/>
  <c r="F19" i="15"/>
  <c r="G19" i="15"/>
  <c r="H19" i="15"/>
  <c r="I19" i="15"/>
  <c r="J19" i="15"/>
  <c r="K19" i="15"/>
  <c r="L19" i="15"/>
  <c r="M19" i="15"/>
  <c r="N19" i="15"/>
  <c r="O19" i="15"/>
  <c r="P19" i="15"/>
  <c r="Q19" i="15"/>
  <c r="R19" i="15"/>
  <c r="S19" i="15"/>
  <c r="T19" i="15"/>
  <c r="U19" i="15"/>
  <c r="V19" i="15"/>
  <c r="W19" i="15"/>
  <c r="X19" i="15"/>
  <c r="Y19" i="15"/>
  <c r="Z19" i="15"/>
  <c r="AA19" i="15"/>
  <c r="AB19" i="15"/>
  <c r="AC19" i="15"/>
  <c r="AD19" i="15"/>
  <c r="AE19" i="15"/>
  <c r="AF19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V20" i="15"/>
  <c r="W20" i="15"/>
  <c r="X20" i="15"/>
  <c r="Y20" i="15"/>
  <c r="Z20" i="15"/>
  <c r="AA20" i="15"/>
  <c r="AB20" i="15"/>
  <c r="AC20" i="15"/>
  <c r="AD20" i="15"/>
  <c r="AE20" i="15"/>
  <c r="AF20" i="15"/>
  <c r="D21" i="15"/>
  <c r="E21" i="15"/>
  <c r="F21" i="15"/>
  <c r="G21" i="15"/>
  <c r="H21" i="15"/>
  <c r="I21" i="15"/>
  <c r="J21" i="15"/>
  <c r="K21" i="15"/>
  <c r="L21" i="15"/>
  <c r="M21" i="15"/>
  <c r="N21" i="15"/>
  <c r="O21" i="15"/>
  <c r="P21" i="15"/>
  <c r="Q21" i="15"/>
  <c r="R21" i="15"/>
  <c r="S21" i="15"/>
  <c r="T21" i="15"/>
  <c r="U21" i="15"/>
  <c r="V21" i="15"/>
  <c r="W21" i="15"/>
  <c r="X21" i="15"/>
  <c r="Y21" i="15"/>
  <c r="Z21" i="15"/>
  <c r="AA21" i="15"/>
  <c r="AB21" i="15"/>
  <c r="AC21" i="15"/>
  <c r="AD21" i="15"/>
  <c r="AE21" i="15"/>
  <c r="AF21" i="15"/>
  <c r="D28" i="15"/>
  <c r="E28" i="15"/>
  <c r="F28" i="15"/>
  <c r="G28" i="15"/>
  <c r="H28" i="15"/>
  <c r="I28" i="15"/>
  <c r="J28" i="15"/>
  <c r="K28" i="15"/>
  <c r="L28" i="15"/>
  <c r="M28" i="15"/>
  <c r="N28" i="15"/>
  <c r="O28" i="15"/>
  <c r="P28" i="15"/>
  <c r="Q28" i="15"/>
  <c r="R28" i="15"/>
  <c r="S28" i="15"/>
  <c r="T28" i="15"/>
  <c r="U28" i="15"/>
  <c r="V28" i="15"/>
  <c r="W28" i="15"/>
  <c r="X28" i="15"/>
  <c r="Y28" i="15"/>
  <c r="Z28" i="15"/>
  <c r="AA28" i="15"/>
  <c r="AB28" i="15"/>
  <c r="AC28" i="15"/>
  <c r="AD28" i="15"/>
  <c r="AE28" i="15"/>
  <c r="AF28" i="15"/>
  <c r="D29" i="15"/>
  <c r="E29" i="15"/>
  <c r="F29" i="15"/>
  <c r="G29" i="15"/>
  <c r="H29" i="15"/>
  <c r="I29" i="15"/>
  <c r="J29" i="15"/>
  <c r="K29" i="15"/>
  <c r="L29" i="15"/>
  <c r="M29" i="15"/>
  <c r="N29" i="15"/>
  <c r="O29" i="15"/>
  <c r="P29" i="15"/>
  <c r="Q29" i="15"/>
  <c r="R29" i="15"/>
  <c r="S29" i="15"/>
  <c r="T29" i="15"/>
  <c r="U29" i="15"/>
  <c r="V29" i="15"/>
  <c r="W29" i="15"/>
  <c r="X29" i="15"/>
  <c r="Y29" i="15"/>
  <c r="Z29" i="15"/>
  <c r="AA29" i="15"/>
  <c r="AB29" i="15"/>
  <c r="AC29" i="15"/>
  <c r="AD29" i="15"/>
  <c r="AE29" i="15"/>
  <c r="AF29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W31" i="15"/>
  <c r="X31" i="15"/>
  <c r="Y31" i="15"/>
  <c r="Z31" i="15"/>
  <c r="AA31" i="15"/>
  <c r="AB31" i="15"/>
  <c r="AC31" i="15"/>
  <c r="AD31" i="15"/>
  <c r="AE31" i="15"/>
  <c r="AF31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32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X33" i="15"/>
  <c r="Y33" i="15"/>
  <c r="Z33" i="15"/>
  <c r="AA33" i="15"/>
  <c r="AB33" i="15"/>
  <c r="AC33" i="15"/>
  <c r="AD33" i="15"/>
  <c r="AE33" i="15"/>
  <c r="AF33" i="15"/>
  <c r="D34" i="15"/>
  <c r="E34" i="15"/>
  <c r="F34" i="15"/>
  <c r="G34" i="15"/>
  <c r="H34" i="15"/>
  <c r="I34" i="15"/>
  <c r="J34" i="15"/>
  <c r="K34" i="15"/>
  <c r="L34" i="15"/>
  <c r="M34" i="15"/>
  <c r="N34" i="15"/>
  <c r="O34" i="15"/>
  <c r="P34" i="15"/>
  <c r="Q34" i="15"/>
  <c r="R34" i="15"/>
  <c r="S34" i="15"/>
  <c r="T34" i="15"/>
  <c r="U34" i="15"/>
  <c r="V34" i="15"/>
  <c r="W34" i="15"/>
  <c r="X34" i="15"/>
  <c r="Y34" i="15"/>
  <c r="Z34" i="15"/>
  <c r="AA34" i="15"/>
  <c r="AB34" i="15"/>
  <c r="AC34" i="15"/>
  <c r="AD34" i="15"/>
  <c r="AE34" i="15"/>
  <c r="AF34" i="15"/>
  <c r="D35" i="15"/>
  <c r="E35" i="15"/>
  <c r="F35" i="15"/>
  <c r="G35" i="15"/>
  <c r="H35" i="15"/>
  <c r="I35" i="15"/>
  <c r="J35" i="15"/>
  <c r="K35" i="15"/>
  <c r="L35" i="15"/>
  <c r="M35" i="15"/>
  <c r="N35" i="15"/>
  <c r="O35" i="15"/>
  <c r="P35" i="15"/>
  <c r="Q35" i="15"/>
  <c r="R35" i="15"/>
  <c r="S35" i="15"/>
  <c r="T35" i="15"/>
  <c r="U35" i="15"/>
  <c r="V35" i="15"/>
  <c r="W35" i="15"/>
  <c r="X35" i="15"/>
  <c r="Y35" i="15"/>
  <c r="Z35" i="15"/>
  <c r="AA35" i="15"/>
  <c r="AB35" i="15"/>
  <c r="AC35" i="15"/>
  <c r="AD35" i="15"/>
  <c r="AE35" i="15"/>
  <c r="AF35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Z36" i="15"/>
  <c r="AA36" i="15"/>
  <c r="AB36" i="15"/>
  <c r="AC36" i="15"/>
  <c r="AD36" i="15"/>
  <c r="AE36" i="15"/>
  <c r="AF36" i="15"/>
  <c r="D37" i="15"/>
  <c r="E37" i="15"/>
  <c r="F37" i="15"/>
  <c r="G37" i="15"/>
  <c r="H37" i="15"/>
  <c r="I37" i="15"/>
  <c r="J37" i="15"/>
  <c r="K37" i="15"/>
  <c r="L37" i="15"/>
  <c r="M37" i="15"/>
  <c r="N37" i="15"/>
  <c r="O37" i="15"/>
  <c r="P37" i="15"/>
  <c r="Q37" i="15"/>
  <c r="R37" i="15"/>
  <c r="S37" i="15"/>
  <c r="T37" i="15"/>
  <c r="U37" i="15"/>
  <c r="V37" i="15"/>
  <c r="W37" i="15"/>
  <c r="X37" i="15"/>
  <c r="Y37" i="15"/>
  <c r="Z37" i="15"/>
  <c r="AA37" i="15"/>
  <c r="AB37" i="15"/>
  <c r="AC37" i="15"/>
  <c r="AD37" i="15"/>
  <c r="AE37" i="15"/>
  <c r="AF37" i="15"/>
  <c r="D44" i="15"/>
  <c r="E44" i="15"/>
  <c r="F44" i="15"/>
  <c r="G44" i="15"/>
  <c r="H44" i="15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W44" i="15"/>
  <c r="X44" i="15"/>
  <c r="Y44" i="15"/>
  <c r="Z44" i="15"/>
  <c r="AA44" i="15"/>
  <c r="AB44" i="15"/>
  <c r="AC44" i="15"/>
  <c r="AD44" i="15"/>
  <c r="AE44" i="15"/>
  <c r="AF44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P45" i="15"/>
  <c r="Q45" i="15"/>
  <c r="R45" i="15"/>
  <c r="S45" i="15"/>
  <c r="T45" i="15"/>
  <c r="U45" i="15"/>
  <c r="V45" i="15"/>
  <c r="W45" i="15"/>
  <c r="X45" i="15"/>
  <c r="Y45" i="15"/>
  <c r="Z45" i="15"/>
  <c r="AA45" i="15"/>
  <c r="AB45" i="15"/>
  <c r="AC45" i="15"/>
  <c r="AD45" i="15"/>
  <c r="AE45" i="15"/>
  <c r="AF45" i="15"/>
  <c r="D46" i="15"/>
  <c r="E46" i="15"/>
  <c r="F46" i="15"/>
  <c r="G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T46" i="15"/>
  <c r="U46" i="15"/>
  <c r="V46" i="15"/>
  <c r="W46" i="15"/>
  <c r="X46" i="15"/>
  <c r="Y46" i="15"/>
  <c r="Z46" i="15"/>
  <c r="AA46" i="15"/>
  <c r="AB46" i="15"/>
  <c r="AC46" i="15"/>
  <c r="AD46" i="15"/>
  <c r="AE46" i="15"/>
  <c r="AF46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X47" i="15"/>
  <c r="Y47" i="15"/>
  <c r="Z47" i="15"/>
  <c r="AA47" i="15"/>
  <c r="AB47" i="15"/>
  <c r="AC47" i="15"/>
  <c r="AD47" i="15"/>
  <c r="AE47" i="15"/>
  <c r="AF47" i="15"/>
  <c r="D50" i="15"/>
  <c r="E50" i="15"/>
  <c r="F50" i="15"/>
  <c r="G50" i="15"/>
  <c r="H50" i="15"/>
  <c r="I50" i="15"/>
  <c r="J50" i="15"/>
  <c r="K50" i="15"/>
  <c r="L50" i="15"/>
  <c r="M50" i="15"/>
  <c r="N50" i="15"/>
  <c r="O50" i="15"/>
  <c r="P50" i="15"/>
  <c r="Q50" i="15"/>
  <c r="R50" i="15"/>
  <c r="S50" i="15"/>
  <c r="T50" i="15"/>
  <c r="U50" i="15"/>
  <c r="V50" i="15"/>
  <c r="W50" i="15"/>
  <c r="X50" i="15"/>
  <c r="Y50" i="15"/>
  <c r="Z50" i="15"/>
  <c r="AA50" i="15"/>
  <c r="AB50" i="15"/>
  <c r="AC50" i="15"/>
  <c r="AD50" i="15"/>
  <c r="AE50" i="15"/>
  <c r="AF50" i="15"/>
  <c r="D51" i="15"/>
  <c r="E51" i="15"/>
  <c r="F51" i="15"/>
  <c r="G51" i="15"/>
  <c r="H51" i="15"/>
  <c r="I51" i="15"/>
  <c r="J51" i="15"/>
  <c r="K51" i="15"/>
  <c r="L51" i="15"/>
  <c r="M51" i="15"/>
  <c r="N51" i="15"/>
  <c r="O51" i="15"/>
  <c r="P51" i="15"/>
  <c r="Q51" i="15"/>
  <c r="R51" i="15"/>
  <c r="S51" i="15"/>
  <c r="T51" i="15"/>
  <c r="U51" i="15"/>
  <c r="V51" i="15"/>
  <c r="W51" i="15"/>
  <c r="X51" i="15"/>
  <c r="Y51" i="15"/>
  <c r="Z51" i="15"/>
  <c r="AA51" i="15"/>
  <c r="AB51" i="15"/>
  <c r="AC51" i="15"/>
  <c r="AD51" i="15"/>
  <c r="AE51" i="15"/>
  <c r="AF51" i="15"/>
  <c r="D54" i="15"/>
  <c r="E54" i="15"/>
  <c r="F54" i="15"/>
  <c r="G54" i="15"/>
  <c r="H54" i="15"/>
  <c r="I54" i="15"/>
  <c r="J54" i="15"/>
  <c r="K54" i="15"/>
  <c r="L54" i="15"/>
  <c r="M54" i="15"/>
  <c r="N54" i="15"/>
  <c r="O54" i="15"/>
  <c r="P54" i="15"/>
  <c r="Q54" i="15"/>
  <c r="R54" i="15"/>
  <c r="S54" i="15"/>
  <c r="T54" i="15"/>
  <c r="U54" i="15"/>
  <c r="V54" i="15"/>
  <c r="W54" i="15"/>
  <c r="X54" i="15"/>
  <c r="Y54" i="15"/>
  <c r="Z54" i="15"/>
  <c r="AA54" i="15"/>
  <c r="AB54" i="15"/>
  <c r="AC54" i="15"/>
  <c r="AD54" i="15"/>
  <c r="AE54" i="15"/>
  <c r="AF54" i="15"/>
  <c r="D55" i="15"/>
  <c r="E55" i="15"/>
  <c r="F55" i="15"/>
  <c r="G55" i="15"/>
  <c r="H55" i="15"/>
  <c r="I55" i="15"/>
  <c r="J55" i="15"/>
  <c r="K55" i="15"/>
  <c r="L55" i="15"/>
  <c r="M55" i="15"/>
  <c r="N55" i="15"/>
  <c r="O55" i="15"/>
  <c r="P55" i="15"/>
  <c r="Q55" i="15"/>
  <c r="R55" i="15"/>
  <c r="S55" i="15"/>
  <c r="T55" i="15"/>
  <c r="U55" i="15"/>
  <c r="V55" i="15"/>
  <c r="W55" i="15"/>
  <c r="X55" i="15"/>
  <c r="Y55" i="15"/>
  <c r="Z55" i="15"/>
  <c r="AA55" i="15"/>
  <c r="AB55" i="15"/>
  <c r="AC55" i="15"/>
  <c r="AD55" i="15"/>
  <c r="AE55" i="15"/>
  <c r="AF55" i="15"/>
  <c r="D56" i="15"/>
  <c r="E56" i="15"/>
  <c r="F56" i="15"/>
  <c r="G56" i="15"/>
  <c r="H56" i="15"/>
  <c r="I56" i="15"/>
  <c r="J56" i="15"/>
  <c r="K56" i="15"/>
  <c r="L56" i="15"/>
  <c r="M56" i="15"/>
  <c r="N56" i="15"/>
  <c r="O56" i="15"/>
  <c r="P56" i="15"/>
  <c r="Q56" i="15"/>
  <c r="R56" i="15"/>
  <c r="S56" i="15"/>
  <c r="T56" i="15"/>
  <c r="U56" i="15"/>
  <c r="V56" i="15"/>
  <c r="W56" i="15"/>
  <c r="X56" i="15"/>
  <c r="Y56" i="15"/>
  <c r="Z56" i="15"/>
  <c r="AA56" i="15"/>
  <c r="AB56" i="15"/>
  <c r="AC56" i="15"/>
  <c r="AD56" i="15"/>
  <c r="AE56" i="15"/>
  <c r="AF56" i="15"/>
  <c r="D57" i="15"/>
  <c r="E57" i="15"/>
  <c r="F57" i="15"/>
  <c r="G57" i="15"/>
  <c r="H57" i="15"/>
  <c r="I57" i="15"/>
  <c r="J57" i="15"/>
  <c r="K57" i="15"/>
  <c r="L57" i="15"/>
  <c r="M57" i="15"/>
  <c r="N57" i="15"/>
  <c r="O57" i="15"/>
  <c r="P57" i="15"/>
  <c r="Q57" i="15"/>
  <c r="R57" i="15"/>
  <c r="S57" i="15"/>
  <c r="T57" i="15"/>
  <c r="U57" i="15"/>
  <c r="V57" i="15"/>
  <c r="W57" i="15"/>
  <c r="X57" i="15"/>
  <c r="Y57" i="15"/>
  <c r="Z57" i="15"/>
  <c r="AA57" i="15"/>
  <c r="AB57" i="15"/>
  <c r="AC57" i="15"/>
  <c r="AD57" i="15"/>
  <c r="AE57" i="15"/>
  <c r="AF57" i="15"/>
  <c r="D58" i="15"/>
  <c r="E58" i="15"/>
  <c r="F58" i="15"/>
  <c r="G58" i="15"/>
  <c r="H58" i="15"/>
  <c r="I58" i="15"/>
  <c r="J58" i="15"/>
  <c r="K58" i="15"/>
  <c r="L58" i="15"/>
  <c r="M58" i="15"/>
  <c r="N58" i="15"/>
  <c r="O58" i="15"/>
  <c r="P58" i="15"/>
  <c r="Q58" i="15"/>
  <c r="R58" i="15"/>
  <c r="S58" i="15"/>
  <c r="T58" i="15"/>
  <c r="U58" i="15"/>
  <c r="V58" i="15"/>
  <c r="W58" i="15"/>
  <c r="X58" i="15"/>
  <c r="Y58" i="15"/>
  <c r="Z58" i="15"/>
  <c r="AA58" i="15"/>
  <c r="AB58" i="15"/>
  <c r="AC58" i="15"/>
  <c r="AD58" i="15"/>
  <c r="AE58" i="15"/>
  <c r="AF58" i="15"/>
  <c r="D59" i="15"/>
  <c r="E59" i="15"/>
  <c r="F59" i="15"/>
  <c r="G59" i="15"/>
  <c r="H59" i="15"/>
  <c r="I59" i="15"/>
  <c r="J59" i="15"/>
  <c r="K59" i="15"/>
  <c r="L59" i="15"/>
  <c r="M59" i="15"/>
  <c r="N59" i="15"/>
  <c r="O59" i="15"/>
  <c r="P59" i="15"/>
  <c r="Q59" i="15"/>
  <c r="R59" i="15"/>
  <c r="S59" i="15"/>
  <c r="T59" i="15"/>
  <c r="U59" i="15"/>
  <c r="V59" i="15"/>
  <c r="W59" i="15"/>
  <c r="X59" i="15"/>
  <c r="Y59" i="15"/>
  <c r="Z59" i="15"/>
  <c r="AA59" i="15"/>
  <c r="AB59" i="15"/>
  <c r="AC59" i="15"/>
  <c r="AD59" i="15"/>
  <c r="AE59" i="15"/>
  <c r="AF59" i="15"/>
  <c r="D60" i="15"/>
  <c r="E60" i="15"/>
  <c r="F60" i="15"/>
  <c r="G60" i="15"/>
  <c r="H60" i="15"/>
  <c r="I60" i="15"/>
  <c r="J60" i="15"/>
  <c r="K60" i="15"/>
  <c r="L60" i="15"/>
  <c r="M60" i="15"/>
  <c r="N60" i="15"/>
  <c r="O60" i="15"/>
  <c r="P60" i="15"/>
  <c r="Q60" i="15"/>
  <c r="R60" i="15"/>
  <c r="S60" i="15"/>
  <c r="T60" i="15"/>
  <c r="U60" i="15"/>
  <c r="V60" i="15"/>
  <c r="W60" i="15"/>
  <c r="X60" i="15"/>
  <c r="Y60" i="15"/>
  <c r="Z60" i="15"/>
  <c r="AA60" i="15"/>
  <c r="AB60" i="15"/>
  <c r="AC60" i="15"/>
  <c r="AD60" i="15"/>
  <c r="AE60" i="15"/>
  <c r="AF60" i="15"/>
  <c r="D61" i="15"/>
  <c r="E61" i="15"/>
  <c r="F61" i="15"/>
  <c r="G61" i="15"/>
  <c r="H61" i="15"/>
  <c r="I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V61" i="15"/>
  <c r="W61" i="15"/>
  <c r="X61" i="15"/>
  <c r="Y61" i="15"/>
  <c r="Z61" i="15"/>
  <c r="AA61" i="15"/>
  <c r="AB61" i="15"/>
  <c r="AC61" i="15"/>
  <c r="AD61" i="15"/>
  <c r="AE61" i="15"/>
  <c r="AF61" i="15"/>
  <c r="D64" i="15"/>
  <c r="E64" i="15"/>
  <c r="F64" i="15"/>
  <c r="G64" i="15"/>
  <c r="H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W64" i="15"/>
  <c r="X64" i="15"/>
  <c r="Y64" i="15"/>
  <c r="Z64" i="15"/>
  <c r="AA64" i="15"/>
  <c r="AB64" i="15"/>
  <c r="AC64" i="15"/>
  <c r="AD64" i="15"/>
  <c r="AE64" i="15"/>
  <c r="AF64" i="15"/>
  <c r="D65" i="15"/>
  <c r="E65" i="15"/>
  <c r="F65" i="15"/>
  <c r="G65" i="15"/>
  <c r="H65" i="15"/>
  <c r="I65" i="15"/>
  <c r="J65" i="15"/>
  <c r="K65" i="15"/>
  <c r="L65" i="15"/>
  <c r="M65" i="15"/>
  <c r="N65" i="15"/>
  <c r="O65" i="15"/>
  <c r="P65" i="15"/>
  <c r="Q65" i="15"/>
  <c r="R65" i="15"/>
  <c r="S65" i="15"/>
  <c r="T65" i="15"/>
  <c r="U65" i="15"/>
  <c r="V65" i="15"/>
  <c r="W65" i="15"/>
  <c r="X65" i="15"/>
  <c r="Y65" i="15"/>
  <c r="Z65" i="15"/>
  <c r="AA65" i="15"/>
  <c r="AB65" i="15"/>
  <c r="AC65" i="15"/>
  <c r="AD65" i="15"/>
  <c r="AE65" i="15"/>
  <c r="AF65" i="15"/>
  <c r="D66" i="15"/>
  <c r="E66" i="15"/>
  <c r="F66" i="15"/>
  <c r="G66" i="15"/>
  <c r="H66" i="15"/>
  <c r="I66" i="15"/>
  <c r="J66" i="15"/>
  <c r="K66" i="15"/>
  <c r="L66" i="15"/>
  <c r="M66" i="15"/>
  <c r="N66" i="15"/>
  <c r="O66" i="15"/>
  <c r="P66" i="15"/>
  <c r="Q66" i="15"/>
  <c r="R66" i="15"/>
  <c r="S66" i="15"/>
  <c r="T66" i="15"/>
  <c r="U66" i="15"/>
  <c r="V66" i="15"/>
  <c r="W66" i="15"/>
  <c r="X66" i="15"/>
  <c r="Y66" i="15"/>
  <c r="Z66" i="15"/>
  <c r="AA66" i="15"/>
  <c r="AB66" i="15"/>
  <c r="AC66" i="15"/>
  <c r="AD66" i="15"/>
  <c r="AE66" i="15"/>
  <c r="AF66" i="15"/>
  <c r="D67" i="15"/>
  <c r="E67" i="15"/>
  <c r="F67" i="15"/>
  <c r="G67" i="15"/>
  <c r="H67" i="15"/>
  <c r="I67" i="15"/>
  <c r="J67" i="15"/>
  <c r="K67" i="15"/>
  <c r="L67" i="15"/>
  <c r="M67" i="15"/>
  <c r="N67" i="15"/>
  <c r="O67" i="15"/>
  <c r="P67" i="15"/>
  <c r="Q67" i="15"/>
  <c r="R67" i="15"/>
  <c r="S67" i="15"/>
  <c r="T67" i="15"/>
  <c r="U67" i="15"/>
  <c r="V67" i="15"/>
  <c r="W67" i="15"/>
  <c r="X67" i="15"/>
  <c r="Y67" i="15"/>
  <c r="Z67" i="15"/>
  <c r="AA67" i="15"/>
  <c r="AB67" i="15"/>
  <c r="AC67" i="15"/>
  <c r="AD67" i="15"/>
  <c r="AE67" i="15"/>
  <c r="AF67" i="15"/>
  <c r="A70" i="15"/>
  <c r="A192" i="15" s="1"/>
  <c r="C83" i="18"/>
  <c r="E83" i="18"/>
  <c r="F83" i="18"/>
  <c r="G83" i="18"/>
  <c r="H83" i="18"/>
  <c r="I83" i="18"/>
  <c r="J83" i="18"/>
  <c r="K83" i="18"/>
  <c r="L83" i="18"/>
  <c r="M83" i="18"/>
  <c r="N83" i="18"/>
  <c r="O83" i="18"/>
  <c r="P83" i="18"/>
  <c r="Q83" i="18"/>
  <c r="R83" i="18"/>
  <c r="S83" i="18"/>
  <c r="T83" i="18"/>
  <c r="U83" i="18"/>
  <c r="V83" i="18"/>
  <c r="W83" i="18"/>
  <c r="X83" i="18"/>
  <c r="Y83" i="18"/>
  <c r="Z83" i="18"/>
  <c r="AA83" i="18"/>
  <c r="AB83" i="18"/>
  <c r="AC83" i="18"/>
  <c r="AD83" i="18"/>
  <c r="AD40" i="18" s="1"/>
  <c r="AE83" i="18"/>
  <c r="C84" i="18"/>
  <c r="E84" i="18"/>
  <c r="F84" i="18"/>
  <c r="G84" i="18"/>
  <c r="H84" i="18"/>
  <c r="I84" i="18"/>
  <c r="J84" i="18"/>
  <c r="K84" i="18"/>
  <c r="L84" i="18"/>
  <c r="M84" i="18"/>
  <c r="N84" i="18"/>
  <c r="O84" i="18"/>
  <c r="P84" i="18"/>
  <c r="Q84" i="18"/>
  <c r="R84" i="18"/>
  <c r="S84" i="18"/>
  <c r="T84" i="18"/>
  <c r="U84" i="18"/>
  <c r="V84" i="18"/>
  <c r="W84" i="18"/>
  <c r="X84" i="18"/>
  <c r="Y84" i="18"/>
  <c r="Z84" i="18"/>
  <c r="AA84" i="18"/>
  <c r="AB84" i="18"/>
  <c r="AC84" i="18"/>
  <c r="AD84" i="18"/>
  <c r="AD41" i="18" s="1"/>
  <c r="AE84" i="18"/>
  <c r="C126" i="18"/>
  <c r="E126" i="18"/>
  <c r="F126" i="18"/>
  <c r="G126" i="18"/>
  <c r="H126" i="18"/>
  <c r="I126" i="18"/>
  <c r="J126" i="18"/>
  <c r="K126" i="18"/>
  <c r="L126" i="18"/>
  <c r="M126" i="18"/>
  <c r="N126" i="18"/>
  <c r="O126" i="18"/>
  <c r="P126" i="18"/>
  <c r="Q126" i="18"/>
  <c r="R126" i="18"/>
  <c r="S126" i="18"/>
  <c r="T126" i="18"/>
  <c r="U126" i="18"/>
  <c r="V126" i="18"/>
  <c r="W126" i="18"/>
  <c r="X126" i="18"/>
  <c r="Y126" i="18"/>
  <c r="Z126" i="18"/>
  <c r="AA126" i="18"/>
  <c r="AB126" i="18"/>
  <c r="AC126" i="18"/>
  <c r="AE126" i="18"/>
  <c r="C127" i="18"/>
  <c r="D127" i="18"/>
  <c r="E127" i="18"/>
  <c r="F127" i="18"/>
  <c r="G127" i="18"/>
  <c r="H127" i="18"/>
  <c r="I127" i="18"/>
  <c r="J127" i="18"/>
  <c r="K127" i="18"/>
  <c r="L127" i="18"/>
  <c r="M127" i="18"/>
  <c r="N127" i="18"/>
  <c r="O127" i="18"/>
  <c r="P127" i="18"/>
  <c r="Q127" i="18"/>
  <c r="R127" i="18"/>
  <c r="S127" i="18"/>
  <c r="T127" i="18"/>
  <c r="U127" i="18"/>
  <c r="V127" i="18"/>
  <c r="W127" i="18"/>
  <c r="X127" i="18"/>
  <c r="Y127" i="18"/>
  <c r="Z127" i="18"/>
  <c r="AA127" i="18"/>
  <c r="AB127" i="18"/>
  <c r="AC127" i="18"/>
  <c r="AE127" i="18"/>
  <c r="AM27" i="15"/>
  <c r="AO27" i="15" s="1"/>
  <c r="AM29" i="15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70" i="3"/>
  <c r="A192" i="3" s="1"/>
  <c r="C81" i="18"/>
  <c r="E81" i="18"/>
  <c r="F81" i="18"/>
  <c r="G81" i="18"/>
  <c r="H81" i="18"/>
  <c r="I81" i="18"/>
  <c r="J81" i="18"/>
  <c r="K81" i="18"/>
  <c r="L81" i="18"/>
  <c r="M81" i="18"/>
  <c r="N81" i="18"/>
  <c r="O81" i="18"/>
  <c r="P81" i="18"/>
  <c r="Q81" i="18"/>
  <c r="R81" i="18"/>
  <c r="S81" i="18"/>
  <c r="T81" i="18"/>
  <c r="U81" i="18"/>
  <c r="V81" i="18"/>
  <c r="W81" i="18"/>
  <c r="X81" i="18"/>
  <c r="Y81" i="18"/>
  <c r="Z81" i="18"/>
  <c r="AA81" i="18"/>
  <c r="AB81" i="18"/>
  <c r="AC81" i="18"/>
  <c r="AD81" i="18"/>
  <c r="AD38" i="18" s="1"/>
  <c r="AE81" i="18"/>
  <c r="C82" i="18"/>
  <c r="E82" i="18"/>
  <c r="F82" i="18"/>
  <c r="G82" i="18"/>
  <c r="H82" i="18"/>
  <c r="I82" i="18"/>
  <c r="J82" i="18"/>
  <c r="K82" i="18"/>
  <c r="L82" i="18"/>
  <c r="M82" i="18"/>
  <c r="N82" i="18"/>
  <c r="O82" i="18"/>
  <c r="P82" i="18"/>
  <c r="Q82" i="18"/>
  <c r="R82" i="18"/>
  <c r="S82" i="18"/>
  <c r="T82" i="18"/>
  <c r="U82" i="18"/>
  <c r="V82" i="18"/>
  <c r="W82" i="18"/>
  <c r="X82" i="18"/>
  <c r="Y82" i="18"/>
  <c r="Z82" i="18"/>
  <c r="AA82" i="18"/>
  <c r="AB82" i="18"/>
  <c r="AC82" i="18"/>
  <c r="AD82" i="18"/>
  <c r="AD39" i="18" s="1"/>
  <c r="AE82" i="18"/>
  <c r="C124" i="18"/>
  <c r="E124" i="18"/>
  <c r="F124" i="18"/>
  <c r="G124" i="18"/>
  <c r="H124" i="18"/>
  <c r="I124" i="18"/>
  <c r="J124" i="18"/>
  <c r="K124" i="18"/>
  <c r="L124" i="18"/>
  <c r="M124" i="18"/>
  <c r="N124" i="18"/>
  <c r="O124" i="18"/>
  <c r="P124" i="18"/>
  <c r="Q124" i="18"/>
  <c r="R124" i="18"/>
  <c r="S124" i="18"/>
  <c r="T124" i="18"/>
  <c r="U124" i="18"/>
  <c r="V124" i="18"/>
  <c r="W124" i="18"/>
  <c r="X124" i="18"/>
  <c r="Y124" i="18"/>
  <c r="Z124" i="18"/>
  <c r="AA124" i="18"/>
  <c r="AB124" i="18"/>
  <c r="AC124" i="18"/>
  <c r="AE124" i="18"/>
  <c r="C125" i="18"/>
  <c r="E125" i="18"/>
  <c r="F125" i="18"/>
  <c r="G125" i="18"/>
  <c r="H125" i="18"/>
  <c r="I125" i="18"/>
  <c r="J125" i="18"/>
  <c r="K125" i="18"/>
  <c r="L125" i="18"/>
  <c r="M125" i="18"/>
  <c r="N125" i="18"/>
  <c r="O125" i="18"/>
  <c r="P125" i="18"/>
  <c r="Q125" i="18"/>
  <c r="R125" i="18"/>
  <c r="S125" i="18"/>
  <c r="T125" i="18"/>
  <c r="U125" i="18"/>
  <c r="V125" i="18"/>
  <c r="W125" i="18"/>
  <c r="X125" i="18"/>
  <c r="Y125" i="18"/>
  <c r="Z125" i="18"/>
  <c r="AA125" i="18"/>
  <c r="AB125" i="18"/>
  <c r="AC125" i="18"/>
  <c r="AE125" i="18"/>
  <c r="AM32" i="3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70" i="4"/>
  <c r="A127" i="4" s="1"/>
  <c r="C79" i="18"/>
  <c r="E79" i="18"/>
  <c r="F79" i="18"/>
  <c r="G79" i="18"/>
  <c r="H79" i="18"/>
  <c r="I79" i="18"/>
  <c r="J79" i="18"/>
  <c r="K79" i="18"/>
  <c r="L79" i="18"/>
  <c r="M79" i="18"/>
  <c r="N79" i="18"/>
  <c r="O79" i="18"/>
  <c r="P79" i="18"/>
  <c r="Q79" i="18"/>
  <c r="R79" i="18"/>
  <c r="S79" i="18"/>
  <c r="T79" i="18"/>
  <c r="U79" i="18"/>
  <c r="V79" i="18"/>
  <c r="W79" i="18"/>
  <c r="X79" i="18"/>
  <c r="Y79" i="18"/>
  <c r="Z79" i="18"/>
  <c r="AA79" i="18"/>
  <c r="AB79" i="18"/>
  <c r="AC79" i="18"/>
  <c r="AD79" i="18"/>
  <c r="AD36" i="18" s="1"/>
  <c r="AE79" i="18"/>
  <c r="C80" i="18"/>
  <c r="E80" i="18"/>
  <c r="F80" i="18"/>
  <c r="G80" i="18"/>
  <c r="H80" i="18"/>
  <c r="I80" i="18"/>
  <c r="J80" i="18"/>
  <c r="K80" i="18"/>
  <c r="L80" i="18"/>
  <c r="M80" i="18"/>
  <c r="N80" i="18"/>
  <c r="O80" i="18"/>
  <c r="P80" i="18"/>
  <c r="Q80" i="18"/>
  <c r="R80" i="18"/>
  <c r="S80" i="18"/>
  <c r="T80" i="18"/>
  <c r="U80" i="18"/>
  <c r="V80" i="18"/>
  <c r="W80" i="18"/>
  <c r="X80" i="18"/>
  <c r="Y80" i="18"/>
  <c r="Z80" i="18"/>
  <c r="AA80" i="18"/>
  <c r="AB80" i="18"/>
  <c r="AC80" i="18"/>
  <c r="AD80" i="18"/>
  <c r="AD37" i="18" s="1"/>
  <c r="AE80" i="18"/>
  <c r="E122" i="18"/>
  <c r="F122" i="18"/>
  <c r="G122" i="18"/>
  <c r="H122" i="18"/>
  <c r="I122" i="18"/>
  <c r="J122" i="18"/>
  <c r="K122" i="18"/>
  <c r="L122" i="18"/>
  <c r="M122" i="18"/>
  <c r="N122" i="18"/>
  <c r="O122" i="18"/>
  <c r="P122" i="18"/>
  <c r="Q122" i="18"/>
  <c r="R122" i="18"/>
  <c r="S122" i="18"/>
  <c r="T122" i="18"/>
  <c r="U122" i="18"/>
  <c r="V122" i="18"/>
  <c r="W122" i="18"/>
  <c r="X122" i="18"/>
  <c r="Y122" i="18"/>
  <c r="Z122" i="18"/>
  <c r="AA122" i="18"/>
  <c r="AB122" i="18"/>
  <c r="AC122" i="18"/>
  <c r="AE122" i="18"/>
  <c r="C123" i="18"/>
  <c r="E123" i="18"/>
  <c r="F123" i="18"/>
  <c r="G123" i="18"/>
  <c r="H123" i="18"/>
  <c r="I123" i="18"/>
  <c r="J123" i="18"/>
  <c r="K123" i="18"/>
  <c r="L123" i="18"/>
  <c r="M123" i="18"/>
  <c r="N123" i="18"/>
  <c r="O123" i="18"/>
  <c r="P123" i="18"/>
  <c r="Q123" i="18"/>
  <c r="R123" i="18"/>
  <c r="S123" i="18"/>
  <c r="T123" i="18"/>
  <c r="U123" i="18"/>
  <c r="V123" i="18"/>
  <c r="W123" i="18"/>
  <c r="X123" i="18"/>
  <c r="Y123" i="18"/>
  <c r="Z123" i="18"/>
  <c r="AA123" i="18"/>
  <c r="AB123" i="18"/>
  <c r="AC123" i="18"/>
  <c r="AE123" i="18"/>
  <c r="AM24" i="4"/>
  <c r="AO24" i="4" s="1"/>
  <c r="AM57" i="4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70" i="5"/>
  <c r="A127" i="5" s="1"/>
  <c r="C77" i="18"/>
  <c r="E77" i="18"/>
  <c r="F77" i="18"/>
  <c r="G77" i="18"/>
  <c r="H77" i="18"/>
  <c r="I77" i="18"/>
  <c r="J77" i="18"/>
  <c r="K77" i="18"/>
  <c r="L77" i="18"/>
  <c r="M77" i="18"/>
  <c r="N77" i="18"/>
  <c r="O77" i="18"/>
  <c r="P77" i="18"/>
  <c r="Q77" i="18"/>
  <c r="R77" i="18"/>
  <c r="S77" i="18"/>
  <c r="T77" i="18"/>
  <c r="U77" i="18"/>
  <c r="V77" i="18"/>
  <c r="W77" i="18"/>
  <c r="X77" i="18"/>
  <c r="Y77" i="18"/>
  <c r="Z77" i="18"/>
  <c r="AA77" i="18"/>
  <c r="AB77" i="18"/>
  <c r="AC77" i="18"/>
  <c r="AD77" i="18"/>
  <c r="AD34" i="18" s="1"/>
  <c r="AE77" i="18"/>
  <c r="C78" i="18"/>
  <c r="E78" i="18"/>
  <c r="F78" i="18"/>
  <c r="G78" i="18"/>
  <c r="H78" i="18"/>
  <c r="I78" i="18"/>
  <c r="J78" i="18"/>
  <c r="K78" i="18"/>
  <c r="L78" i="18"/>
  <c r="M78" i="18"/>
  <c r="N78" i="18"/>
  <c r="O78" i="18"/>
  <c r="P78" i="18"/>
  <c r="Q78" i="18"/>
  <c r="R78" i="18"/>
  <c r="S78" i="18"/>
  <c r="T78" i="18"/>
  <c r="U78" i="18"/>
  <c r="V78" i="18"/>
  <c r="W78" i="18"/>
  <c r="X78" i="18"/>
  <c r="Y78" i="18"/>
  <c r="Z78" i="18"/>
  <c r="AA78" i="18"/>
  <c r="AB78" i="18"/>
  <c r="AC78" i="18"/>
  <c r="AD78" i="18"/>
  <c r="AD35" i="18" s="1"/>
  <c r="AE78" i="18"/>
  <c r="C120" i="18"/>
  <c r="D120" i="18"/>
  <c r="E120" i="18"/>
  <c r="F120" i="18"/>
  <c r="G120" i="18"/>
  <c r="H120" i="18"/>
  <c r="I120" i="18"/>
  <c r="J120" i="18"/>
  <c r="K120" i="18"/>
  <c r="L120" i="18"/>
  <c r="M120" i="18"/>
  <c r="N120" i="18"/>
  <c r="O120" i="18"/>
  <c r="P120" i="18"/>
  <c r="Q120" i="18"/>
  <c r="R120" i="18"/>
  <c r="S120" i="18"/>
  <c r="T120" i="18"/>
  <c r="U120" i="18"/>
  <c r="V120" i="18"/>
  <c r="W120" i="18"/>
  <c r="X120" i="18"/>
  <c r="Y120" i="18"/>
  <c r="Z120" i="18"/>
  <c r="AA120" i="18"/>
  <c r="AB120" i="18"/>
  <c r="AC120" i="18"/>
  <c r="AE120" i="18"/>
  <c r="C121" i="18"/>
  <c r="E121" i="18"/>
  <c r="F121" i="18"/>
  <c r="H121" i="18"/>
  <c r="I121" i="18"/>
  <c r="J121" i="18"/>
  <c r="K121" i="18"/>
  <c r="L121" i="18"/>
  <c r="M121" i="18"/>
  <c r="N121" i="18"/>
  <c r="O121" i="18"/>
  <c r="P121" i="18"/>
  <c r="Q121" i="18"/>
  <c r="R121" i="18"/>
  <c r="S121" i="18"/>
  <c r="T121" i="18"/>
  <c r="U121" i="18"/>
  <c r="V121" i="18"/>
  <c r="W121" i="18"/>
  <c r="X121" i="18"/>
  <c r="Y121" i="18"/>
  <c r="Z121" i="18"/>
  <c r="AA121" i="18"/>
  <c r="AB121" i="18"/>
  <c r="AC121" i="18"/>
  <c r="AE121" i="18"/>
  <c r="AM15" i="5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70" i="6"/>
  <c r="A127" i="6" s="1"/>
  <c r="C75" i="18"/>
  <c r="E75" i="18"/>
  <c r="F75" i="18"/>
  <c r="G75" i="18"/>
  <c r="H75" i="18"/>
  <c r="I75" i="18"/>
  <c r="J75" i="18"/>
  <c r="K75" i="18"/>
  <c r="L75" i="18"/>
  <c r="M75" i="18"/>
  <c r="N75" i="18"/>
  <c r="O75" i="18"/>
  <c r="P75" i="18"/>
  <c r="Q75" i="18"/>
  <c r="R75" i="18"/>
  <c r="S75" i="18"/>
  <c r="T75" i="18"/>
  <c r="U75" i="18"/>
  <c r="V75" i="18"/>
  <c r="W75" i="18"/>
  <c r="X75" i="18"/>
  <c r="Y75" i="18"/>
  <c r="Z75" i="18"/>
  <c r="AA75" i="18"/>
  <c r="AB75" i="18"/>
  <c r="AC75" i="18"/>
  <c r="AD75" i="18"/>
  <c r="AD32" i="18" s="1"/>
  <c r="AE75" i="18"/>
  <c r="C76" i="18"/>
  <c r="D76" i="18"/>
  <c r="E76" i="18"/>
  <c r="F76" i="18"/>
  <c r="G76" i="18"/>
  <c r="H76" i="18"/>
  <c r="I76" i="18"/>
  <c r="K76" i="18"/>
  <c r="L76" i="18"/>
  <c r="M76" i="18"/>
  <c r="N76" i="18"/>
  <c r="O76" i="18"/>
  <c r="P76" i="18"/>
  <c r="Q76" i="18"/>
  <c r="R76" i="18"/>
  <c r="S76" i="18"/>
  <c r="T76" i="18"/>
  <c r="U76" i="18"/>
  <c r="V76" i="18"/>
  <c r="W76" i="18"/>
  <c r="X76" i="18"/>
  <c r="Y76" i="18"/>
  <c r="Z76" i="18"/>
  <c r="AA76" i="18"/>
  <c r="AB76" i="18"/>
  <c r="AC76" i="18"/>
  <c r="AD76" i="18"/>
  <c r="AD33" i="18" s="1"/>
  <c r="AE76" i="18"/>
  <c r="C118" i="18"/>
  <c r="D118" i="18"/>
  <c r="E118" i="18"/>
  <c r="F118" i="18"/>
  <c r="G118" i="18"/>
  <c r="H118" i="18"/>
  <c r="I118" i="18"/>
  <c r="J118" i="18"/>
  <c r="K118" i="18"/>
  <c r="L118" i="18"/>
  <c r="N118" i="18"/>
  <c r="O118" i="18"/>
  <c r="P118" i="18"/>
  <c r="Q118" i="18"/>
  <c r="R118" i="18"/>
  <c r="S118" i="18"/>
  <c r="T118" i="18"/>
  <c r="U118" i="18"/>
  <c r="V118" i="18"/>
  <c r="W118" i="18"/>
  <c r="X118" i="18"/>
  <c r="Y118" i="18"/>
  <c r="Z118" i="18"/>
  <c r="AA118" i="18"/>
  <c r="AB118" i="18"/>
  <c r="AC118" i="18"/>
  <c r="AE118" i="18"/>
  <c r="C119" i="18"/>
  <c r="E119" i="18"/>
  <c r="F119" i="18"/>
  <c r="G119" i="18"/>
  <c r="I119" i="18"/>
  <c r="J119" i="18"/>
  <c r="K119" i="18"/>
  <c r="L119" i="18"/>
  <c r="M119" i="18"/>
  <c r="N119" i="18"/>
  <c r="O119" i="18"/>
  <c r="P119" i="18"/>
  <c r="Q119" i="18"/>
  <c r="R119" i="18"/>
  <c r="S119" i="18"/>
  <c r="T119" i="18"/>
  <c r="U119" i="18"/>
  <c r="V119" i="18"/>
  <c r="W119" i="18"/>
  <c r="X119" i="18"/>
  <c r="Y119" i="18"/>
  <c r="Z119" i="18"/>
  <c r="AA119" i="18"/>
  <c r="AB119" i="18"/>
  <c r="AC119" i="18"/>
  <c r="AE119" i="18"/>
  <c r="D12" i="20"/>
  <c r="E12" i="20"/>
  <c r="F12" i="20"/>
  <c r="G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W12" i="20"/>
  <c r="X12" i="20"/>
  <c r="Y12" i="20"/>
  <c r="Z12" i="20"/>
  <c r="AA12" i="20"/>
  <c r="AB12" i="20"/>
  <c r="AC12" i="20"/>
  <c r="AD12" i="20"/>
  <c r="AE12" i="20"/>
  <c r="AF12" i="20"/>
  <c r="D13" i="20"/>
  <c r="E13" i="20"/>
  <c r="F13" i="20"/>
  <c r="G13" i="20"/>
  <c r="H13" i="20"/>
  <c r="I13" i="20"/>
  <c r="J13" i="20"/>
  <c r="K13" i="20"/>
  <c r="L13" i="20"/>
  <c r="M13" i="20"/>
  <c r="N13" i="20"/>
  <c r="O13" i="20"/>
  <c r="P13" i="20"/>
  <c r="Q13" i="20"/>
  <c r="R13" i="20"/>
  <c r="S13" i="20"/>
  <c r="T13" i="20"/>
  <c r="U13" i="20"/>
  <c r="V13" i="20"/>
  <c r="W13" i="20"/>
  <c r="X13" i="20"/>
  <c r="Y13" i="20"/>
  <c r="Z13" i="20"/>
  <c r="AA13" i="20"/>
  <c r="AB13" i="20"/>
  <c r="AC13" i="20"/>
  <c r="AD13" i="20"/>
  <c r="AE13" i="20"/>
  <c r="AF13" i="20"/>
  <c r="D14" i="20"/>
  <c r="E14" i="20"/>
  <c r="F14" i="20"/>
  <c r="G14" i="20"/>
  <c r="H14" i="20"/>
  <c r="I14" i="20"/>
  <c r="J14" i="20"/>
  <c r="K14" i="20"/>
  <c r="L14" i="20"/>
  <c r="M14" i="20"/>
  <c r="N14" i="20"/>
  <c r="O14" i="20"/>
  <c r="P14" i="20"/>
  <c r="Q14" i="20"/>
  <c r="R14" i="20"/>
  <c r="S14" i="20"/>
  <c r="T14" i="20"/>
  <c r="U14" i="20"/>
  <c r="V14" i="20"/>
  <c r="W14" i="20"/>
  <c r="X14" i="20"/>
  <c r="Y14" i="20"/>
  <c r="Z14" i="20"/>
  <c r="AA14" i="20"/>
  <c r="AB14" i="20"/>
  <c r="AC14" i="20"/>
  <c r="AD14" i="20"/>
  <c r="AE14" i="20"/>
  <c r="AF14" i="20"/>
  <c r="D15" i="20"/>
  <c r="E15" i="20"/>
  <c r="F15" i="20"/>
  <c r="G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V15" i="20"/>
  <c r="W15" i="20"/>
  <c r="X15" i="20"/>
  <c r="Y15" i="20"/>
  <c r="Z15" i="20"/>
  <c r="AA15" i="20"/>
  <c r="AB15" i="20"/>
  <c r="AC15" i="20"/>
  <c r="AD15" i="20"/>
  <c r="AE15" i="20"/>
  <c r="AF15" i="20"/>
  <c r="D16" i="20"/>
  <c r="E16" i="20"/>
  <c r="F16" i="20"/>
  <c r="G16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U16" i="20"/>
  <c r="V16" i="20"/>
  <c r="W16" i="20"/>
  <c r="X16" i="20"/>
  <c r="Y16" i="20"/>
  <c r="Z16" i="20"/>
  <c r="AA16" i="20"/>
  <c r="AB16" i="20"/>
  <c r="AC16" i="20"/>
  <c r="AD16" i="20"/>
  <c r="AE16" i="20"/>
  <c r="AF16" i="20"/>
  <c r="D17" i="20"/>
  <c r="E17" i="20"/>
  <c r="F17" i="20"/>
  <c r="G17" i="20"/>
  <c r="H17" i="20"/>
  <c r="I17" i="20"/>
  <c r="J17" i="20"/>
  <c r="K17" i="20"/>
  <c r="L17" i="20"/>
  <c r="M17" i="20"/>
  <c r="N17" i="20"/>
  <c r="O17" i="20"/>
  <c r="P17" i="20"/>
  <c r="Q17" i="20"/>
  <c r="R17" i="20"/>
  <c r="S17" i="20"/>
  <c r="T17" i="20"/>
  <c r="U17" i="20"/>
  <c r="V17" i="20"/>
  <c r="W17" i="20"/>
  <c r="X17" i="20"/>
  <c r="Y17" i="20"/>
  <c r="Z17" i="20"/>
  <c r="AA17" i="20"/>
  <c r="AB17" i="20"/>
  <c r="AC17" i="20"/>
  <c r="AD17" i="20"/>
  <c r="AE17" i="20"/>
  <c r="AF17" i="20"/>
  <c r="D18" i="20"/>
  <c r="E18" i="20"/>
  <c r="F18" i="20"/>
  <c r="G18" i="20"/>
  <c r="H18" i="20"/>
  <c r="I18" i="20"/>
  <c r="J18" i="20"/>
  <c r="K18" i="20"/>
  <c r="L18" i="20"/>
  <c r="M18" i="20"/>
  <c r="N18" i="20"/>
  <c r="O18" i="20"/>
  <c r="P18" i="20"/>
  <c r="Q18" i="20"/>
  <c r="R18" i="20"/>
  <c r="S18" i="20"/>
  <c r="T18" i="20"/>
  <c r="U18" i="20"/>
  <c r="V18" i="20"/>
  <c r="W18" i="20"/>
  <c r="X18" i="20"/>
  <c r="Y18" i="20"/>
  <c r="Z18" i="20"/>
  <c r="AA18" i="20"/>
  <c r="AB18" i="20"/>
  <c r="AC18" i="20"/>
  <c r="AD18" i="20"/>
  <c r="AE18" i="20"/>
  <c r="AF18" i="20"/>
  <c r="D19" i="20"/>
  <c r="E19" i="20"/>
  <c r="F19" i="20"/>
  <c r="G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W19" i="20"/>
  <c r="X19" i="20"/>
  <c r="Y19" i="20"/>
  <c r="Z19" i="20"/>
  <c r="AA19" i="20"/>
  <c r="AB19" i="20"/>
  <c r="AC19" i="20"/>
  <c r="AD19" i="20"/>
  <c r="AE19" i="20"/>
  <c r="AF19" i="20"/>
  <c r="D20" i="20"/>
  <c r="E20" i="20"/>
  <c r="F20" i="20"/>
  <c r="G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W20" i="20"/>
  <c r="X20" i="20"/>
  <c r="Y20" i="20"/>
  <c r="Z20" i="20"/>
  <c r="AA20" i="20"/>
  <c r="AB20" i="20"/>
  <c r="AC20" i="20"/>
  <c r="AD20" i="20"/>
  <c r="AE20" i="20"/>
  <c r="AF20" i="20"/>
  <c r="D21" i="20"/>
  <c r="E21" i="20"/>
  <c r="F21" i="20"/>
  <c r="G21" i="20"/>
  <c r="H21" i="20"/>
  <c r="I21" i="20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W21" i="20"/>
  <c r="X21" i="20"/>
  <c r="Y21" i="20"/>
  <c r="Z21" i="20"/>
  <c r="AA21" i="20"/>
  <c r="AB21" i="20"/>
  <c r="AC21" i="20"/>
  <c r="AD21" i="20"/>
  <c r="AE21" i="20"/>
  <c r="AF21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W28" i="20"/>
  <c r="X28" i="20"/>
  <c r="Y28" i="20"/>
  <c r="Z28" i="20"/>
  <c r="AA28" i="20"/>
  <c r="AB28" i="20"/>
  <c r="AC28" i="20"/>
  <c r="AD28" i="20"/>
  <c r="AE28" i="20"/>
  <c r="AF28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AF29" i="20"/>
  <c r="D30" i="20"/>
  <c r="E30" i="20"/>
  <c r="F30" i="20"/>
  <c r="G30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AF30" i="20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AF31" i="20"/>
  <c r="D32" i="20"/>
  <c r="E32" i="20"/>
  <c r="F32" i="20"/>
  <c r="G32" i="20"/>
  <c r="H32" i="20"/>
  <c r="I32" i="20"/>
  <c r="J32" i="20"/>
  <c r="K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AF32" i="20"/>
  <c r="D33" i="20"/>
  <c r="E33" i="20"/>
  <c r="F33" i="20"/>
  <c r="G33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Y33" i="20"/>
  <c r="Z33" i="20"/>
  <c r="AA33" i="20"/>
  <c r="AB33" i="20"/>
  <c r="AC33" i="20"/>
  <c r="AD33" i="20"/>
  <c r="AE33" i="20"/>
  <c r="AF33" i="20"/>
  <c r="D34" i="20"/>
  <c r="E34" i="20"/>
  <c r="F34" i="20"/>
  <c r="G34" i="20"/>
  <c r="H34" i="20"/>
  <c r="I34" i="20"/>
  <c r="J34" i="20"/>
  <c r="K34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Y34" i="20"/>
  <c r="Z34" i="20"/>
  <c r="AA34" i="20"/>
  <c r="AB34" i="20"/>
  <c r="AC34" i="20"/>
  <c r="AD34" i="20"/>
  <c r="AE34" i="20"/>
  <c r="AF34" i="20"/>
  <c r="D35" i="20"/>
  <c r="E35" i="20"/>
  <c r="F35" i="20"/>
  <c r="G35" i="20"/>
  <c r="H35" i="20"/>
  <c r="I35" i="20"/>
  <c r="J35" i="20"/>
  <c r="K35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Y35" i="20"/>
  <c r="Z35" i="20"/>
  <c r="AA35" i="20"/>
  <c r="AB35" i="20"/>
  <c r="AC35" i="20"/>
  <c r="AD35" i="20"/>
  <c r="AE35" i="20"/>
  <c r="AF35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X36" i="20"/>
  <c r="Y36" i="20"/>
  <c r="Z36" i="20"/>
  <c r="AA36" i="20"/>
  <c r="AB36" i="20"/>
  <c r="AC36" i="20"/>
  <c r="AD36" i="20"/>
  <c r="AE36" i="20"/>
  <c r="AF36" i="20"/>
  <c r="D37" i="20"/>
  <c r="E37" i="20"/>
  <c r="F37" i="20"/>
  <c r="G37" i="20"/>
  <c r="H37" i="20"/>
  <c r="I37" i="20"/>
  <c r="J37" i="20"/>
  <c r="K37" i="20"/>
  <c r="L37" i="20"/>
  <c r="M37" i="20"/>
  <c r="N37" i="20"/>
  <c r="O37" i="20"/>
  <c r="P37" i="20"/>
  <c r="Q37" i="20"/>
  <c r="R37" i="20"/>
  <c r="S37" i="20"/>
  <c r="T37" i="20"/>
  <c r="U37" i="20"/>
  <c r="V37" i="20"/>
  <c r="W37" i="20"/>
  <c r="X37" i="20"/>
  <c r="Y37" i="20"/>
  <c r="Z37" i="20"/>
  <c r="AA37" i="20"/>
  <c r="AB37" i="20"/>
  <c r="AC37" i="20"/>
  <c r="AD37" i="20"/>
  <c r="AE37" i="20"/>
  <c r="AF37" i="20"/>
  <c r="D44" i="20"/>
  <c r="E44" i="20"/>
  <c r="F44" i="20"/>
  <c r="G44" i="20"/>
  <c r="H44" i="20"/>
  <c r="I44" i="20"/>
  <c r="J44" i="20"/>
  <c r="K44" i="20"/>
  <c r="L44" i="20"/>
  <c r="M44" i="20"/>
  <c r="N44" i="20"/>
  <c r="O44" i="20"/>
  <c r="P44" i="20"/>
  <c r="Q44" i="20"/>
  <c r="R44" i="20"/>
  <c r="S44" i="20"/>
  <c r="T44" i="20"/>
  <c r="U44" i="20"/>
  <c r="V44" i="20"/>
  <c r="W44" i="20"/>
  <c r="X44" i="20"/>
  <c r="Y44" i="20"/>
  <c r="Z44" i="20"/>
  <c r="AA44" i="20"/>
  <c r="AB44" i="20"/>
  <c r="AC44" i="20"/>
  <c r="AD44" i="20"/>
  <c r="AE44" i="20"/>
  <c r="AF44" i="20"/>
  <c r="D45" i="20"/>
  <c r="E45" i="20"/>
  <c r="F45" i="20"/>
  <c r="G45" i="20"/>
  <c r="H45" i="20"/>
  <c r="I45" i="20"/>
  <c r="J45" i="20"/>
  <c r="K45" i="20"/>
  <c r="L45" i="20"/>
  <c r="M45" i="20"/>
  <c r="N45" i="20"/>
  <c r="O45" i="20"/>
  <c r="P45" i="20"/>
  <c r="Q45" i="20"/>
  <c r="R45" i="20"/>
  <c r="S45" i="20"/>
  <c r="T45" i="20"/>
  <c r="U45" i="20"/>
  <c r="V45" i="20"/>
  <c r="W45" i="20"/>
  <c r="X45" i="20"/>
  <c r="Y45" i="20"/>
  <c r="Z45" i="20"/>
  <c r="AA45" i="20"/>
  <c r="AB45" i="20"/>
  <c r="AC45" i="20"/>
  <c r="AD45" i="20"/>
  <c r="AE45" i="20"/>
  <c r="AF45" i="20"/>
  <c r="D46" i="20"/>
  <c r="E46" i="20"/>
  <c r="F46" i="20"/>
  <c r="G46" i="20"/>
  <c r="H46" i="20"/>
  <c r="I46" i="20"/>
  <c r="J46" i="20"/>
  <c r="K46" i="20"/>
  <c r="L46" i="20"/>
  <c r="M46" i="20"/>
  <c r="N46" i="20"/>
  <c r="O46" i="20"/>
  <c r="P46" i="20"/>
  <c r="Q46" i="20"/>
  <c r="R46" i="20"/>
  <c r="S46" i="20"/>
  <c r="T46" i="20"/>
  <c r="U46" i="20"/>
  <c r="V46" i="20"/>
  <c r="W46" i="20"/>
  <c r="X46" i="20"/>
  <c r="Y46" i="20"/>
  <c r="Z46" i="20"/>
  <c r="AA46" i="20"/>
  <c r="AB46" i="20"/>
  <c r="AC46" i="20"/>
  <c r="AD46" i="20"/>
  <c r="AE46" i="20"/>
  <c r="AF46" i="20"/>
  <c r="D47" i="20"/>
  <c r="E47" i="20"/>
  <c r="F47" i="20"/>
  <c r="G47" i="20"/>
  <c r="H47" i="20"/>
  <c r="I47" i="20"/>
  <c r="J47" i="20"/>
  <c r="K47" i="20"/>
  <c r="L47" i="20"/>
  <c r="M47" i="20"/>
  <c r="N47" i="20"/>
  <c r="O47" i="20"/>
  <c r="P47" i="20"/>
  <c r="Q47" i="20"/>
  <c r="R47" i="20"/>
  <c r="S47" i="20"/>
  <c r="T47" i="20"/>
  <c r="U47" i="20"/>
  <c r="V47" i="20"/>
  <c r="W47" i="20"/>
  <c r="X47" i="20"/>
  <c r="Y47" i="20"/>
  <c r="Z47" i="20"/>
  <c r="AA47" i="20"/>
  <c r="AB47" i="20"/>
  <c r="AC47" i="20"/>
  <c r="AD47" i="20"/>
  <c r="AE47" i="20"/>
  <c r="AF47" i="20"/>
  <c r="D50" i="20"/>
  <c r="E50" i="20"/>
  <c r="F50" i="20"/>
  <c r="G50" i="20"/>
  <c r="H50" i="20"/>
  <c r="I50" i="20"/>
  <c r="J50" i="20"/>
  <c r="K50" i="20"/>
  <c r="L50" i="20"/>
  <c r="M50" i="20"/>
  <c r="N50" i="20"/>
  <c r="O50" i="20"/>
  <c r="P50" i="20"/>
  <c r="Q50" i="20"/>
  <c r="R50" i="20"/>
  <c r="S50" i="20"/>
  <c r="T50" i="20"/>
  <c r="U50" i="20"/>
  <c r="V50" i="20"/>
  <c r="W50" i="20"/>
  <c r="X50" i="20"/>
  <c r="Y50" i="20"/>
  <c r="Z50" i="20"/>
  <c r="AA50" i="20"/>
  <c r="AB50" i="20"/>
  <c r="AC50" i="20"/>
  <c r="AD50" i="20"/>
  <c r="AE50" i="20"/>
  <c r="AF50" i="20"/>
  <c r="D51" i="20"/>
  <c r="E51" i="20"/>
  <c r="F51" i="20"/>
  <c r="G51" i="20"/>
  <c r="H51" i="20"/>
  <c r="I51" i="20"/>
  <c r="J51" i="20"/>
  <c r="K51" i="20"/>
  <c r="L51" i="20"/>
  <c r="M51" i="20"/>
  <c r="N51" i="20"/>
  <c r="O51" i="20"/>
  <c r="P51" i="20"/>
  <c r="Q51" i="20"/>
  <c r="R51" i="20"/>
  <c r="S51" i="20"/>
  <c r="T51" i="20"/>
  <c r="U51" i="20"/>
  <c r="V51" i="20"/>
  <c r="W51" i="20"/>
  <c r="X51" i="20"/>
  <c r="Y51" i="20"/>
  <c r="Z51" i="20"/>
  <c r="AA51" i="20"/>
  <c r="AB51" i="20"/>
  <c r="AC51" i="20"/>
  <c r="AD51" i="20"/>
  <c r="AE51" i="20"/>
  <c r="AF51" i="20"/>
  <c r="D54" i="20"/>
  <c r="E54" i="20"/>
  <c r="F54" i="20"/>
  <c r="G54" i="20"/>
  <c r="H54" i="20"/>
  <c r="I54" i="20"/>
  <c r="J54" i="20"/>
  <c r="K54" i="20"/>
  <c r="L54" i="20"/>
  <c r="M54" i="20"/>
  <c r="N54" i="20"/>
  <c r="O54" i="20"/>
  <c r="P54" i="20"/>
  <c r="Q54" i="20"/>
  <c r="R54" i="20"/>
  <c r="S54" i="20"/>
  <c r="T54" i="20"/>
  <c r="U54" i="20"/>
  <c r="V54" i="20"/>
  <c r="W54" i="20"/>
  <c r="X54" i="20"/>
  <c r="Y54" i="20"/>
  <c r="Z54" i="20"/>
  <c r="AA54" i="20"/>
  <c r="AB54" i="20"/>
  <c r="AC54" i="20"/>
  <c r="AD54" i="20"/>
  <c r="AE54" i="20"/>
  <c r="AF54" i="20"/>
  <c r="D55" i="20"/>
  <c r="E55" i="20"/>
  <c r="F55" i="20"/>
  <c r="G55" i="20"/>
  <c r="H55" i="20"/>
  <c r="I55" i="20"/>
  <c r="J55" i="20"/>
  <c r="K55" i="20"/>
  <c r="L55" i="20"/>
  <c r="M55" i="20"/>
  <c r="N55" i="20"/>
  <c r="O55" i="20"/>
  <c r="P55" i="20"/>
  <c r="Q55" i="20"/>
  <c r="R55" i="20"/>
  <c r="S55" i="20"/>
  <c r="T55" i="20"/>
  <c r="U55" i="20"/>
  <c r="V55" i="20"/>
  <c r="W55" i="20"/>
  <c r="X55" i="20"/>
  <c r="Y55" i="20"/>
  <c r="Z55" i="20"/>
  <c r="AA55" i="20"/>
  <c r="AB55" i="20"/>
  <c r="AC55" i="20"/>
  <c r="AD55" i="20"/>
  <c r="AE55" i="20"/>
  <c r="AF55" i="20"/>
  <c r="D56" i="20"/>
  <c r="E56" i="20"/>
  <c r="F56" i="20"/>
  <c r="G56" i="20"/>
  <c r="H56" i="20"/>
  <c r="I56" i="20"/>
  <c r="J56" i="20"/>
  <c r="K56" i="20"/>
  <c r="L56" i="20"/>
  <c r="M56" i="20"/>
  <c r="N56" i="20"/>
  <c r="O56" i="20"/>
  <c r="P56" i="20"/>
  <c r="Q56" i="20"/>
  <c r="R56" i="20"/>
  <c r="S56" i="20"/>
  <c r="T56" i="20"/>
  <c r="U56" i="20"/>
  <c r="V56" i="20"/>
  <c r="W56" i="20"/>
  <c r="X56" i="20"/>
  <c r="Y56" i="20"/>
  <c r="Z56" i="20"/>
  <c r="AA56" i="20"/>
  <c r="AB56" i="20"/>
  <c r="AC56" i="20"/>
  <c r="AD56" i="20"/>
  <c r="AE56" i="20"/>
  <c r="AF56" i="20"/>
  <c r="D57" i="20"/>
  <c r="E57" i="20"/>
  <c r="F57" i="20"/>
  <c r="G57" i="20"/>
  <c r="H57" i="20"/>
  <c r="I57" i="20"/>
  <c r="J57" i="20"/>
  <c r="K57" i="20"/>
  <c r="L57" i="20"/>
  <c r="M57" i="20"/>
  <c r="N57" i="20"/>
  <c r="O57" i="20"/>
  <c r="P57" i="20"/>
  <c r="Q57" i="20"/>
  <c r="R57" i="20"/>
  <c r="S57" i="20"/>
  <c r="T57" i="20"/>
  <c r="U57" i="20"/>
  <c r="V57" i="20"/>
  <c r="W57" i="20"/>
  <c r="X57" i="20"/>
  <c r="Y57" i="20"/>
  <c r="Z57" i="20"/>
  <c r="AA57" i="20"/>
  <c r="AB57" i="20"/>
  <c r="AC57" i="20"/>
  <c r="AD57" i="20"/>
  <c r="AE57" i="20"/>
  <c r="AF57" i="20"/>
  <c r="D58" i="20"/>
  <c r="E58" i="20"/>
  <c r="F58" i="20"/>
  <c r="G58" i="20"/>
  <c r="H58" i="20"/>
  <c r="I58" i="20"/>
  <c r="J58" i="20"/>
  <c r="K58" i="20"/>
  <c r="L58" i="20"/>
  <c r="M58" i="20"/>
  <c r="N58" i="20"/>
  <c r="O58" i="20"/>
  <c r="P58" i="20"/>
  <c r="Q58" i="20"/>
  <c r="R58" i="20"/>
  <c r="S58" i="20"/>
  <c r="T58" i="20"/>
  <c r="U58" i="20"/>
  <c r="V58" i="20"/>
  <c r="W58" i="20"/>
  <c r="X58" i="20"/>
  <c r="Y58" i="20"/>
  <c r="Z58" i="20"/>
  <c r="AA58" i="20"/>
  <c r="AB58" i="20"/>
  <c r="AC58" i="20"/>
  <c r="AD58" i="20"/>
  <c r="AE58" i="20"/>
  <c r="AF58" i="20"/>
  <c r="D59" i="20"/>
  <c r="E59" i="20"/>
  <c r="F59" i="20"/>
  <c r="G59" i="20"/>
  <c r="H59" i="20"/>
  <c r="I59" i="20"/>
  <c r="J59" i="20"/>
  <c r="K59" i="20"/>
  <c r="L59" i="20"/>
  <c r="M59" i="20"/>
  <c r="N59" i="20"/>
  <c r="O59" i="20"/>
  <c r="P59" i="20"/>
  <c r="Q59" i="20"/>
  <c r="R59" i="20"/>
  <c r="S59" i="20"/>
  <c r="T59" i="20"/>
  <c r="U59" i="20"/>
  <c r="V59" i="20"/>
  <c r="W59" i="20"/>
  <c r="X59" i="20"/>
  <c r="Y59" i="20"/>
  <c r="Z59" i="20"/>
  <c r="AA59" i="20"/>
  <c r="AB59" i="20"/>
  <c r="AC59" i="20"/>
  <c r="AD59" i="20"/>
  <c r="AE59" i="20"/>
  <c r="AF59" i="20"/>
  <c r="D60" i="20"/>
  <c r="E60" i="20"/>
  <c r="F60" i="20"/>
  <c r="G60" i="20"/>
  <c r="H60" i="20"/>
  <c r="I60" i="20"/>
  <c r="J60" i="20"/>
  <c r="K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AA60" i="20"/>
  <c r="AB60" i="20"/>
  <c r="AC60" i="20"/>
  <c r="AD60" i="20"/>
  <c r="AE60" i="20"/>
  <c r="AF60" i="20"/>
  <c r="D61" i="20"/>
  <c r="E61" i="20"/>
  <c r="F61" i="20"/>
  <c r="G61" i="20"/>
  <c r="H61" i="20"/>
  <c r="I61" i="20"/>
  <c r="J61" i="20"/>
  <c r="K61" i="20"/>
  <c r="L61" i="20"/>
  <c r="M61" i="20"/>
  <c r="N61" i="20"/>
  <c r="O61" i="20"/>
  <c r="P61" i="20"/>
  <c r="Q61" i="20"/>
  <c r="R61" i="20"/>
  <c r="S61" i="20"/>
  <c r="T61" i="20"/>
  <c r="U61" i="20"/>
  <c r="V61" i="20"/>
  <c r="W61" i="20"/>
  <c r="X61" i="20"/>
  <c r="Y61" i="20"/>
  <c r="Z61" i="20"/>
  <c r="AA61" i="20"/>
  <c r="AB61" i="20"/>
  <c r="AC61" i="20"/>
  <c r="AD61" i="20"/>
  <c r="AE61" i="20"/>
  <c r="AF61" i="20"/>
  <c r="D64" i="20"/>
  <c r="E64" i="20"/>
  <c r="F64" i="20"/>
  <c r="G64" i="20"/>
  <c r="H64" i="20"/>
  <c r="I64" i="20"/>
  <c r="J64" i="20"/>
  <c r="K64" i="20"/>
  <c r="L64" i="20"/>
  <c r="M64" i="20"/>
  <c r="N64" i="20"/>
  <c r="O64" i="20"/>
  <c r="P64" i="20"/>
  <c r="Q64" i="20"/>
  <c r="R64" i="20"/>
  <c r="S64" i="20"/>
  <c r="T64" i="20"/>
  <c r="U64" i="20"/>
  <c r="V64" i="20"/>
  <c r="W64" i="20"/>
  <c r="X64" i="20"/>
  <c r="Y64" i="20"/>
  <c r="Z64" i="20"/>
  <c r="AA64" i="20"/>
  <c r="AB64" i="20"/>
  <c r="AC64" i="20"/>
  <c r="AD64" i="20"/>
  <c r="AE64" i="20"/>
  <c r="AF64" i="20"/>
  <c r="D65" i="20"/>
  <c r="E65" i="20"/>
  <c r="F65" i="20"/>
  <c r="G65" i="20"/>
  <c r="H65" i="20"/>
  <c r="I65" i="20"/>
  <c r="J65" i="20"/>
  <c r="K65" i="20"/>
  <c r="L65" i="20"/>
  <c r="M65" i="20"/>
  <c r="N65" i="20"/>
  <c r="O65" i="20"/>
  <c r="P65" i="20"/>
  <c r="Q65" i="20"/>
  <c r="R65" i="20"/>
  <c r="S65" i="20"/>
  <c r="T65" i="20"/>
  <c r="U65" i="20"/>
  <c r="V65" i="20"/>
  <c r="W65" i="20"/>
  <c r="X65" i="20"/>
  <c r="Y65" i="20"/>
  <c r="Z65" i="20"/>
  <c r="AA65" i="20"/>
  <c r="AB65" i="20"/>
  <c r="AC65" i="20"/>
  <c r="AD65" i="20"/>
  <c r="AE65" i="20"/>
  <c r="AF65" i="20"/>
  <c r="D66" i="20"/>
  <c r="E66" i="20"/>
  <c r="F66" i="20"/>
  <c r="G66" i="20"/>
  <c r="H66" i="20"/>
  <c r="I66" i="20"/>
  <c r="J66" i="20"/>
  <c r="K66" i="20"/>
  <c r="L66" i="20"/>
  <c r="M66" i="20"/>
  <c r="N66" i="20"/>
  <c r="O66" i="20"/>
  <c r="P66" i="20"/>
  <c r="Q66" i="20"/>
  <c r="R66" i="20"/>
  <c r="S66" i="20"/>
  <c r="T66" i="20"/>
  <c r="U66" i="20"/>
  <c r="V66" i="20"/>
  <c r="W66" i="20"/>
  <c r="X66" i="20"/>
  <c r="Y66" i="20"/>
  <c r="Z66" i="20"/>
  <c r="AA66" i="20"/>
  <c r="AB66" i="20"/>
  <c r="AC66" i="20"/>
  <c r="AD66" i="20"/>
  <c r="AE66" i="20"/>
  <c r="AF66" i="20"/>
  <c r="D67" i="20"/>
  <c r="E67" i="20"/>
  <c r="F67" i="20"/>
  <c r="G67" i="20"/>
  <c r="H67" i="20"/>
  <c r="I67" i="20"/>
  <c r="J67" i="20"/>
  <c r="K67" i="20"/>
  <c r="L67" i="20"/>
  <c r="M67" i="20"/>
  <c r="N67" i="20"/>
  <c r="O67" i="20"/>
  <c r="P67" i="20"/>
  <c r="Q67" i="20"/>
  <c r="R67" i="20"/>
  <c r="S67" i="20"/>
  <c r="T67" i="20"/>
  <c r="U67" i="20"/>
  <c r="V67" i="20"/>
  <c r="W67" i="20"/>
  <c r="X67" i="20"/>
  <c r="Y67" i="20"/>
  <c r="Z67" i="20"/>
  <c r="AA67" i="20"/>
  <c r="AB67" i="20"/>
  <c r="AC67" i="20"/>
  <c r="AD67" i="20"/>
  <c r="AE67" i="20"/>
  <c r="AF67" i="20"/>
  <c r="A70" i="20"/>
  <c r="A192" i="20" s="1"/>
  <c r="AM27" i="20"/>
  <c r="AO27" i="20" s="1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AC31" i="7"/>
  <c r="AD31" i="7"/>
  <c r="AE31" i="7"/>
  <c r="AF31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AB32" i="7"/>
  <c r="AC32" i="7"/>
  <c r="AD32" i="7"/>
  <c r="AE32" i="7"/>
  <c r="AF32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AD33" i="7"/>
  <c r="AE33" i="7"/>
  <c r="AF33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AF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Y44" i="7"/>
  <c r="Z44" i="7"/>
  <c r="AA44" i="7"/>
  <c r="AB44" i="7"/>
  <c r="AC44" i="7"/>
  <c r="AD44" i="7"/>
  <c r="AE44" i="7"/>
  <c r="AF44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Y45" i="7"/>
  <c r="Z45" i="7"/>
  <c r="AA45" i="7"/>
  <c r="AB45" i="7"/>
  <c r="AC45" i="7"/>
  <c r="AD45" i="7"/>
  <c r="AE45" i="7"/>
  <c r="AF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AB50" i="7"/>
  <c r="AC50" i="7"/>
  <c r="AD50" i="7"/>
  <c r="AE50" i="7"/>
  <c r="AF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AF54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AB55" i="7"/>
  <c r="AC55" i="7"/>
  <c r="AD55" i="7"/>
  <c r="AE55" i="7"/>
  <c r="AF55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Y56" i="7"/>
  <c r="Z56" i="7"/>
  <c r="AA56" i="7"/>
  <c r="AB56" i="7"/>
  <c r="AC56" i="7"/>
  <c r="AD56" i="7"/>
  <c r="AE56" i="7"/>
  <c r="AF56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AB58" i="7"/>
  <c r="AC58" i="7"/>
  <c r="AD58" i="7"/>
  <c r="AE58" i="7"/>
  <c r="AF58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AB59" i="7"/>
  <c r="AC59" i="7"/>
  <c r="AD59" i="7"/>
  <c r="AE59" i="7"/>
  <c r="AF59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AB60" i="7"/>
  <c r="AC60" i="7"/>
  <c r="AD60" i="7"/>
  <c r="AE60" i="7"/>
  <c r="AF60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AB61" i="7"/>
  <c r="AC61" i="7"/>
  <c r="AD61" i="7"/>
  <c r="AE61" i="7"/>
  <c r="AF61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Y64" i="7"/>
  <c r="Z64" i="7"/>
  <c r="AA64" i="7"/>
  <c r="AB64" i="7"/>
  <c r="AC64" i="7"/>
  <c r="AD64" i="7"/>
  <c r="AE64" i="7"/>
  <c r="AF64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AB65" i="7"/>
  <c r="AC65" i="7"/>
  <c r="AD65" i="7"/>
  <c r="AE65" i="7"/>
  <c r="AF65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AB67" i="7"/>
  <c r="AC67" i="7"/>
  <c r="AD67" i="7"/>
  <c r="AE67" i="7"/>
  <c r="AF67" i="7"/>
  <c r="A70" i="7"/>
  <c r="A127" i="7" s="1"/>
  <c r="C71" i="18"/>
  <c r="E71" i="18"/>
  <c r="F71" i="18"/>
  <c r="G71" i="18"/>
  <c r="H71" i="18"/>
  <c r="I71" i="18"/>
  <c r="J71" i="18"/>
  <c r="K71" i="18"/>
  <c r="L71" i="18"/>
  <c r="M71" i="18"/>
  <c r="N71" i="18"/>
  <c r="O71" i="18"/>
  <c r="P71" i="18"/>
  <c r="Q71" i="18"/>
  <c r="R71" i="18"/>
  <c r="S71" i="18"/>
  <c r="T71" i="18"/>
  <c r="U71" i="18"/>
  <c r="V71" i="18"/>
  <c r="W71" i="18"/>
  <c r="X71" i="18"/>
  <c r="Y71" i="18"/>
  <c r="Z71" i="18"/>
  <c r="AA71" i="18"/>
  <c r="AB71" i="18"/>
  <c r="AC71" i="18"/>
  <c r="AD71" i="18"/>
  <c r="AD28" i="18" s="1"/>
  <c r="AE71" i="18"/>
  <c r="C72" i="18"/>
  <c r="E72" i="18"/>
  <c r="F72" i="18"/>
  <c r="G72" i="18"/>
  <c r="H72" i="18"/>
  <c r="I72" i="18"/>
  <c r="J72" i="18"/>
  <c r="K72" i="18"/>
  <c r="L72" i="18"/>
  <c r="M72" i="18"/>
  <c r="N72" i="18"/>
  <c r="O72" i="18"/>
  <c r="P72" i="18"/>
  <c r="Q72" i="18"/>
  <c r="R72" i="18"/>
  <c r="S72" i="18"/>
  <c r="T72" i="18"/>
  <c r="U72" i="18"/>
  <c r="V72" i="18"/>
  <c r="W72" i="18"/>
  <c r="X72" i="18"/>
  <c r="Y72" i="18"/>
  <c r="Z72" i="18"/>
  <c r="AA72" i="18"/>
  <c r="AB72" i="18"/>
  <c r="AC72" i="18"/>
  <c r="AD72" i="18"/>
  <c r="AD29" i="18" s="1"/>
  <c r="AE72" i="18"/>
  <c r="C114" i="18"/>
  <c r="D114" i="18"/>
  <c r="E114" i="18"/>
  <c r="F114" i="18"/>
  <c r="G114" i="18"/>
  <c r="H114" i="18"/>
  <c r="I114" i="18"/>
  <c r="J114" i="18"/>
  <c r="K114" i="18"/>
  <c r="L114" i="18"/>
  <c r="M114" i="18"/>
  <c r="N114" i="18"/>
  <c r="O114" i="18"/>
  <c r="P114" i="18"/>
  <c r="Q114" i="18"/>
  <c r="R114" i="18"/>
  <c r="S114" i="18"/>
  <c r="T114" i="18"/>
  <c r="U114" i="18"/>
  <c r="V114" i="18"/>
  <c r="W114" i="18"/>
  <c r="X114" i="18"/>
  <c r="Y114" i="18"/>
  <c r="Z114" i="18"/>
  <c r="AA114" i="18"/>
  <c r="AB114" i="18"/>
  <c r="AC114" i="18"/>
  <c r="AE114" i="18"/>
  <c r="C115" i="18"/>
  <c r="D115" i="18"/>
  <c r="E115" i="18"/>
  <c r="F115" i="18"/>
  <c r="G115" i="18"/>
  <c r="H115" i="18"/>
  <c r="I115" i="18"/>
  <c r="J115" i="18"/>
  <c r="K115" i="18"/>
  <c r="L115" i="18"/>
  <c r="M115" i="18"/>
  <c r="N115" i="18"/>
  <c r="O115" i="18"/>
  <c r="P115" i="18"/>
  <c r="Q115" i="18"/>
  <c r="R115" i="18"/>
  <c r="S115" i="18"/>
  <c r="T115" i="18"/>
  <c r="U115" i="18"/>
  <c r="V115" i="18"/>
  <c r="W115" i="18"/>
  <c r="X115" i="18"/>
  <c r="Y115" i="18"/>
  <c r="Z115" i="18"/>
  <c r="AA115" i="18"/>
  <c r="AB115" i="18"/>
  <c r="AC115" i="18"/>
  <c r="AE115" i="18"/>
  <c r="AM24" i="7"/>
  <c r="AO24" i="7" s="1"/>
  <c r="AM27" i="7"/>
  <c r="AO27" i="7" s="1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70" i="8"/>
  <c r="A127" i="8" s="1"/>
  <c r="C69" i="18"/>
  <c r="E69" i="18"/>
  <c r="F69" i="18"/>
  <c r="G69" i="18"/>
  <c r="H69" i="18"/>
  <c r="I69" i="18"/>
  <c r="J69" i="18"/>
  <c r="K69" i="18"/>
  <c r="L69" i="18"/>
  <c r="M69" i="18"/>
  <c r="N69" i="18"/>
  <c r="O69" i="18"/>
  <c r="P69" i="18"/>
  <c r="Q69" i="18"/>
  <c r="R69" i="18"/>
  <c r="S69" i="18"/>
  <c r="T69" i="18"/>
  <c r="U69" i="18"/>
  <c r="V69" i="18"/>
  <c r="W69" i="18"/>
  <c r="X69" i="18"/>
  <c r="Y69" i="18"/>
  <c r="Z69" i="18"/>
  <c r="AA69" i="18"/>
  <c r="AB69" i="18"/>
  <c r="AC69" i="18"/>
  <c r="AD69" i="18"/>
  <c r="AD26" i="18" s="1"/>
  <c r="AE69" i="18"/>
  <c r="C70" i="18"/>
  <c r="D70" i="18"/>
  <c r="E70" i="18"/>
  <c r="F70" i="18"/>
  <c r="H70" i="18"/>
  <c r="I70" i="18"/>
  <c r="J70" i="18"/>
  <c r="K70" i="18"/>
  <c r="L70" i="18"/>
  <c r="M70" i="18"/>
  <c r="N70" i="18"/>
  <c r="O70" i="18"/>
  <c r="P70" i="18"/>
  <c r="Q70" i="18"/>
  <c r="R70" i="18"/>
  <c r="S70" i="18"/>
  <c r="T70" i="18"/>
  <c r="U70" i="18"/>
  <c r="V70" i="18"/>
  <c r="W70" i="18"/>
  <c r="X70" i="18"/>
  <c r="Y70" i="18"/>
  <c r="Z70" i="18"/>
  <c r="AA70" i="18"/>
  <c r="AB70" i="18"/>
  <c r="AC70" i="18"/>
  <c r="AD70" i="18"/>
  <c r="AD27" i="18" s="1"/>
  <c r="AE70" i="18"/>
  <c r="C112" i="18"/>
  <c r="E112" i="18"/>
  <c r="F112" i="18"/>
  <c r="G112" i="18"/>
  <c r="H112" i="18"/>
  <c r="I112" i="18"/>
  <c r="J112" i="18"/>
  <c r="K112" i="18"/>
  <c r="L112" i="18"/>
  <c r="M112" i="18"/>
  <c r="N112" i="18"/>
  <c r="O112" i="18"/>
  <c r="P112" i="18"/>
  <c r="Q112" i="18"/>
  <c r="R112" i="18"/>
  <c r="S112" i="18"/>
  <c r="T112" i="18"/>
  <c r="U112" i="18"/>
  <c r="V112" i="18"/>
  <c r="W112" i="18"/>
  <c r="X112" i="18"/>
  <c r="Y112" i="18"/>
  <c r="Z112" i="18"/>
  <c r="AA112" i="18"/>
  <c r="AB112" i="18"/>
  <c r="AC112" i="18"/>
  <c r="AE112" i="18"/>
  <c r="C113" i="18"/>
  <c r="E113" i="18"/>
  <c r="F113" i="18"/>
  <c r="G113" i="18"/>
  <c r="H113" i="18"/>
  <c r="I113" i="18"/>
  <c r="J113" i="18"/>
  <c r="K113" i="18"/>
  <c r="L113" i="18"/>
  <c r="M113" i="18"/>
  <c r="N113" i="18"/>
  <c r="O113" i="18"/>
  <c r="P113" i="18"/>
  <c r="Q113" i="18"/>
  <c r="R113" i="18"/>
  <c r="S113" i="18"/>
  <c r="T113" i="18"/>
  <c r="U113" i="18"/>
  <c r="V113" i="18"/>
  <c r="W113" i="18"/>
  <c r="X113" i="18"/>
  <c r="Y113" i="18"/>
  <c r="Z113" i="18"/>
  <c r="AA113" i="18"/>
  <c r="AB113" i="18"/>
  <c r="AC113" i="18"/>
  <c r="AE113" i="18"/>
  <c r="D12" i="17"/>
  <c r="E12" i="17"/>
  <c r="F12" i="17"/>
  <c r="G12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U12" i="17"/>
  <c r="V12" i="17"/>
  <c r="W12" i="17"/>
  <c r="X12" i="17"/>
  <c r="Y12" i="17"/>
  <c r="Z12" i="17"/>
  <c r="AA12" i="17"/>
  <c r="AB12" i="17"/>
  <c r="AC12" i="17"/>
  <c r="AD12" i="17"/>
  <c r="AE12" i="17"/>
  <c r="AF12" i="17"/>
  <c r="D13" i="17"/>
  <c r="E13" i="17"/>
  <c r="F13" i="17"/>
  <c r="G13" i="17"/>
  <c r="H13" i="17"/>
  <c r="I13" i="17"/>
  <c r="J13" i="17"/>
  <c r="K13" i="17"/>
  <c r="L13" i="17"/>
  <c r="M13" i="17"/>
  <c r="N13" i="17"/>
  <c r="O13" i="17"/>
  <c r="P13" i="17"/>
  <c r="Q13" i="17"/>
  <c r="R13" i="17"/>
  <c r="S13" i="17"/>
  <c r="T13" i="17"/>
  <c r="U13" i="17"/>
  <c r="V13" i="17"/>
  <c r="W13" i="17"/>
  <c r="X13" i="17"/>
  <c r="Y13" i="17"/>
  <c r="Z13" i="17"/>
  <c r="AA13" i="17"/>
  <c r="AB13" i="17"/>
  <c r="AC13" i="17"/>
  <c r="AD13" i="17"/>
  <c r="AE13" i="17"/>
  <c r="AF13" i="17"/>
  <c r="D14" i="17"/>
  <c r="E14" i="17"/>
  <c r="F14" i="17"/>
  <c r="G14" i="17"/>
  <c r="H14" i="17"/>
  <c r="I14" i="17"/>
  <c r="J14" i="17"/>
  <c r="K14" i="17"/>
  <c r="L14" i="17"/>
  <c r="M14" i="17"/>
  <c r="N14" i="17"/>
  <c r="O14" i="17"/>
  <c r="P14" i="17"/>
  <c r="Q14" i="17"/>
  <c r="R14" i="17"/>
  <c r="S14" i="17"/>
  <c r="T14" i="17"/>
  <c r="U14" i="17"/>
  <c r="V14" i="17"/>
  <c r="W14" i="17"/>
  <c r="X14" i="17"/>
  <c r="Y14" i="17"/>
  <c r="Z14" i="17"/>
  <c r="AA14" i="17"/>
  <c r="AB14" i="17"/>
  <c r="AC14" i="17"/>
  <c r="AD14" i="17"/>
  <c r="AE14" i="17"/>
  <c r="AF14" i="17"/>
  <c r="D15" i="17"/>
  <c r="E15" i="17"/>
  <c r="F15" i="17"/>
  <c r="G15" i="17"/>
  <c r="H15" i="17"/>
  <c r="I15" i="17"/>
  <c r="J15" i="17"/>
  <c r="K15" i="17"/>
  <c r="L15" i="17"/>
  <c r="M15" i="17"/>
  <c r="N15" i="17"/>
  <c r="O15" i="17"/>
  <c r="P15" i="17"/>
  <c r="Q15" i="17"/>
  <c r="R15" i="17"/>
  <c r="S15" i="17"/>
  <c r="T15" i="17"/>
  <c r="U15" i="17"/>
  <c r="V15" i="17"/>
  <c r="W15" i="17"/>
  <c r="X15" i="17"/>
  <c r="Y15" i="17"/>
  <c r="Z15" i="17"/>
  <c r="AA15" i="17"/>
  <c r="AB15" i="17"/>
  <c r="AC15" i="17"/>
  <c r="AD15" i="17"/>
  <c r="AE15" i="17"/>
  <c r="AF15" i="17"/>
  <c r="D16" i="17"/>
  <c r="E16" i="17"/>
  <c r="F16" i="17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V16" i="17"/>
  <c r="W16" i="17"/>
  <c r="X16" i="17"/>
  <c r="Y16" i="17"/>
  <c r="Z16" i="17"/>
  <c r="AA16" i="17"/>
  <c r="AB16" i="17"/>
  <c r="AC16" i="17"/>
  <c r="AD16" i="17"/>
  <c r="AE16" i="17"/>
  <c r="AF16" i="17"/>
  <c r="D17" i="17"/>
  <c r="E17" i="17"/>
  <c r="F17" i="17"/>
  <c r="G17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Y17" i="17"/>
  <c r="Z17" i="17"/>
  <c r="AA17" i="17"/>
  <c r="AB17" i="17"/>
  <c r="AC17" i="17"/>
  <c r="AD17" i="17"/>
  <c r="AE17" i="17"/>
  <c r="AF17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D19" i="17"/>
  <c r="E19" i="17"/>
  <c r="F19" i="17"/>
  <c r="G19" i="17"/>
  <c r="H19" i="17"/>
  <c r="I19" i="17"/>
  <c r="J19" i="17"/>
  <c r="K19" i="17"/>
  <c r="L19" i="17"/>
  <c r="M19" i="17"/>
  <c r="N19" i="17"/>
  <c r="O19" i="17"/>
  <c r="P19" i="17"/>
  <c r="Q19" i="17"/>
  <c r="R19" i="17"/>
  <c r="S19" i="17"/>
  <c r="T19" i="17"/>
  <c r="U19" i="17"/>
  <c r="V19" i="17"/>
  <c r="W19" i="17"/>
  <c r="X19" i="17"/>
  <c r="Y19" i="17"/>
  <c r="Z19" i="17"/>
  <c r="AA19" i="17"/>
  <c r="AB19" i="17"/>
  <c r="AC19" i="17"/>
  <c r="AD19" i="17"/>
  <c r="AE19" i="17"/>
  <c r="AF19" i="17"/>
  <c r="D20" i="17"/>
  <c r="E20" i="17"/>
  <c r="F20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S20" i="17"/>
  <c r="T20" i="17"/>
  <c r="U20" i="17"/>
  <c r="V20" i="17"/>
  <c r="W20" i="17"/>
  <c r="X20" i="17"/>
  <c r="Y20" i="17"/>
  <c r="Z20" i="17"/>
  <c r="AA20" i="17"/>
  <c r="AB20" i="17"/>
  <c r="AC20" i="17"/>
  <c r="AD20" i="17"/>
  <c r="AE20" i="17"/>
  <c r="AF20" i="17"/>
  <c r="D21" i="17"/>
  <c r="E21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S21" i="17"/>
  <c r="T21" i="17"/>
  <c r="U21" i="17"/>
  <c r="V21" i="17"/>
  <c r="W21" i="17"/>
  <c r="X21" i="17"/>
  <c r="Y21" i="17"/>
  <c r="Z21" i="17"/>
  <c r="AA21" i="17"/>
  <c r="AB21" i="17"/>
  <c r="AC21" i="17"/>
  <c r="AD21" i="17"/>
  <c r="AE21" i="17"/>
  <c r="AF21" i="17"/>
  <c r="D28" i="17"/>
  <c r="E28" i="17"/>
  <c r="F28" i="17"/>
  <c r="G28" i="17"/>
  <c r="H28" i="17"/>
  <c r="I28" i="17"/>
  <c r="J28" i="17"/>
  <c r="K28" i="17"/>
  <c r="L28" i="17"/>
  <c r="M28" i="17"/>
  <c r="N28" i="17"/>
  <c r="O28" i="17"/>
  <c r="P28" i="17"/>
  <c r="Q28" i="17"/>
  <c r="R28" i="17"/>
  <c r="S28" i="17"/>
  <c r="T28" i="17"/>
  <c r="U28" i="17"/>
  <c r="V28" i="17"/>
  <c r="W28" i="17"/>
  <c r="X28" i="17"/>
  <c r="Y28" i="17"/>
  <c r="Z28" i="17"/>
  <c r="AA28" i="17"/>
  <c r="AB28" i="17"/>
  <c r="AC28" i="17"/>
  <c r="AD28" i="17"/>
  <c r="AE28" i="17"/>
  <c r="AF28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W29" i="17"/>
  <c r="X29" i="17"/>
  <c r="Y29" i="17"/>
  <c r="Z29" i="17"/>
  <c r="AA29" i="17"/>
  <c r="AB29" i="17"/>
  <c r="AC29" i="17"/>
  <c r="AD29" i="17"/>
  <c r="AE29" i="17"/>
  <c r="AF29" i="17"/>
  <c r="D30" i="17"/>
  <c r="E30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D31" i="17"/>
  <c r="E31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D32" i="17"/>
  <c r="E32" i="17"/>
  <c r="F32" i="17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D33" i="17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D35" i="17"/>
  <c r="E35" i="17"/>
  <c r="F35" i="17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D36" i="17"/>
  <c r="E36" i="17"/>
  <c r="F36" i="17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D37" i="17"/>
  <c r="E37" i="17"/>
  <c r="F37" i="17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D44" i="17"/>
  <c r="E44" i="17"/>
  <c r="F44" i="17"/>
  <c r="G44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D45" i="17"/>
  <c r="E45" i="17"/>
  <c r="F45" i="17"/>
  <c r="G45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T45" i="17"/>
  <c r="U45" i="17"/>
  <c r="V45" i="17"/>
  <c r="W45" i="17"/>
  <c r="X45" i="17"/>
  <c r="Y45" i="17"/>
  <c r="Z45" i="17"/>
  <c r="AA45" i="17"/>
  <c r="AB45" i="17"/>
  <c r="AC45" i="17"/>
  <c r="AD45" i="17"/>
  <c r="AE45" i="17"/>
  <c r="AF45" i="17"/>
  <c r="D46" i="17"/>
  <c r="E46" i="17"/>
  <c r="F46" i="17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D47" i="17"/>
  <c r="E47" i="17"/>
  <c r="F47" i="17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D50" i="17"/>
  <c r="E50" i="17"/>
  <c r="F50" i="17"/>
  <c r="G50" i="17"/>
  <c r="H50" i="17"/>
  <c r="I50" i="17"/>
  <c r="J50" i="17"/>
  <c r="K50" i="17"/>
  <c r="L50" i="17"/>
  <c r="M50" i="17"/>
  <c r="N50" i="17"/>
  <c r="O50" i="17"/>
  <c r="P50" i="17"/>
  <c r="Q50" i="17"/>
  <c r="R50" i="17"/>
  <c r="S50" i="17"/>
  <c r="T50" i="17"/>
  <c r="U50" i="17"/>
  <c r="V50" i="17"/>
  <c r="W50" i="17"/>
  <c r="X50" i="17"/>
  <c r="Y50" i="17"/>
  <c r="Z50" i="17"/>
  <c r="AA50" i="17"/>
  <c r="AB50" i="17"/>
  <c r="AC50" i="17"/>
  <c r="AD50" i="17"/>
  <c r="AE50" i="17"/>
  <c r="AF50" i="17"/>
  <c r="D51" i="17"/>
  <c r="E51" i="17"/>
  <c r="F51" i="17"/>
  <c r="G51" i="17"/>
  <c r="H51" i="17"/>
  <c r="I51" i="17"/>
  <c r="J51" i="17"/>
  <c r="K51" i="17"/>
  <c r="L51" i="17"/>
  <c r="M51" i="17"/>
  <c r="N51" i="17"/>
  <c r="O51" i="17"/>
  <c r="P51" i="17"/>
  <c r="Q51" i="17"/>
  <c r="R51" i="17"/>
  <c r="S51" i="17"/>
  <c r="T51" i="17"/>
  <c r="U51" i="17"/>
  <c r="V51" i="17"/>
  <c r="W51" i="17"/>
  <c r="X51" i="17"/>
  <c r="Y51" i="17"/>
  <c r="Z51" i="17"/>
  <c r="AA51" i="17"/>
  <c r="AB51" i="17"/>
  <c r="AC51" i="17"/>
  <c r="AD51" i="17"/>
  <c r="AE51" i="17"/>
  <c r="AF51" i="17"/>
  <c r="D54" i="17"/>
  <c r="E54" i="17"/>
  <c r="F54" i="17"/>
  <c r="G54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D55" i="17"/>
  <c r="E55" i="17"/>
  <c r="F55" i="17"/>
  <c r="G55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D56" i="17"/>
  <c r="E56" i="17"/>
  <c r="F56" i="17"/>
  <c r="G56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D57" i="17"/>
  <c r="E57" i="17"/>
  <c r="F57" i="17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D58" i="17"/>
  <c r="E58" i="17"/>
  <c r="F58" i="17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D59" i="17"/>
  <c r="E59" i="17"/>
  <c r="F59" i="17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D60" i="17"/>
  <c r="E60" i="17"/>
  <c r="F60" i="17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D61" i="17"/>
  <c r="E61" i="17"/>
  <c r="F61" i="17"/>
  <c r="G61" i="17"/>
  <c r="H61" i="17"/>
  <c r="I61" i="17"/>
  <c r="J61" i="17"/>
  <c r="K61" i="17"/>
  <c r="L61" i="17"/>
  <c r="M61" i="17"/>
  <c r="N61" i="17"/>
  <c r="O61" i="17"/>
  <c r="P61" i="17"/>
  <c r="Q61" i="17"/>
  <c r="R61" i="17"/>
  <c r="S61" i="17"/>
  <c r="T61" i="17"/>
  <c r="U61" i="17"/>
  <c r="V61" i="17"/>
  <c r="W61" i="17"/>
  <c r="X61" i="17"/>
  <c r="Y61" i="17"/>
  <c r="Z61" i="17"/>
  <c r="AA61" i="17"/>
  <c r="AB61" i="17"/>
  <c r="AC61" i="17"/>
  <c r="AD61" i="17"/>
  <c r="AE61" i="17"/>
  <c r="AF61" i="17"/>
  <c r="D64" i="17"/>
  <c r="E64" i="17"/>
  <c r="F64" i="17"/>
  <c r="G64" i="17"/>
  <c r="H64" i="17"/>
  <c r="I64" i="17"/>
  <c r="J64" i="17"/>
  <c r="K64" i="17"/>
  <c r="L64" i="17"/>
  <c r="M64" i="17"/>
  <c r="N64" i="17"/>
  <c r="O64" i="17"/>
  <c r="P64" i="17"/>
  <c r="Q64" i="17"/>
  <c r="R64" i="17"/>
  <c r="S64" i="17"/>
  <c r="T64" i="17"/>
  <c r="U64" i="17"/>
  <c r="V64" i="17"/>
  <c r="W64" i="17"/>
  <c r="X64" i="17"/>
  <c r="Y64" i="17"/>
  <c r="Z64" i="17"/>
  <c r="AA64" i="17"/>
  <c r="AB64" i="17"/>
  <c r="AC64" i="17"/>
  <c r="AD64" i="17"/>
  <c r="AE64" i="17"/>
  <c r="AF64" i="17"/>
  <c r="D65" i="17"/>
  <c r="E65" i="17"/>
  <c r="F65" i="17"/>
  <c r="G65" i="17"/>
  <c r="H65" i="17"/>
  <c r="I65" i="17"/>
  <c r="J65" i="17"/>
  <c r="K65" i="17"/>
  <c r="L65" i="17"/>
  <c r="M65" i="17"/>
  <c r="N65" i="17"/>
  <c r="O65" i="17"/>
  <c r="P65" i="17"/>
  <c r="Q65" i="17"/>
  <c r="R65" i="17"/>
  <c r="S65" i="17"/>
  <c r="T65" i="17"/>
  <c r="U65" i="17"/>
  <c r="V65" i="17"/>
  <c r="W65" i="17"/>
  <c r="X65" i="17"/>
  <c r="Y65" i="17"/>
  <c r="Z65" i="17"/>
  <c r="AA65" i="17"/>
  <c r="AB65" i="17"/>
  <c r="AC65" i="17"/>
  <c r="AD65" i="17"/>
  <c r="AE65" i="17"/>
  <c r="AF65" i="17"/>
  <c r="D66" i="17"/>
  <c r="E66" i="17"/>
  <c r="F66" i="17"/>
  <c r="G66" i="17"/>
  <c r="H66" i="17"/>
  <c r="I66" i="17"/>
  <c r="J66" i="17"/>
  <c r="K66" i="17"/>
  <c r="L66" i="17"/>
  <c r="M66" i="17"/>
  <c r="N66" i="17"/>
  <c r="O66" i="17"/>
  <c r="P66" i="17"/>
  <c r="Q66" i="17"/>
  <c r="R66" i="17"/>
  <c r="S66" i="17"/>
  <c r="T66" i="17"/>
  <c r="U66" i="17"/>
  <c r="V66" i="17"/>
  <c r="W66" i="17"/>
  <c r="X66" i="17"/>
  <c r="Y66" i="17"/>
  <c r="Z66" i="17"/>
  <c r="AA66" i="17"/>
  <c r="AB66" i="17"/>
  <c r="AC66" i="17"/>
  <c r="AD66" i="17"/>
  <c r="AE66" i="17"/>
  <c r="AF66" i="17"/>
  <c r="D67" i="17"/>
  <c r="E67" i="17"/>
  <c r="F67" i="17"/>
  <c r="G67" i="17"/>
  <c r="H67" i="17"/>
  <c r="I67" i="17"/>
  <c r="J67" i="17"/>
  <c r="K67" i="17"/>
  <c r="L67" i="17"/>
  <c r="M67" i="17"/>
  <c r="N67" i="17"/>
  <c r="O67" i="17"/>
  <c r="P67" i="17"/>
  <c r="Q67" i="17"/>
  <c r="R67" i="17"/>
  <c r="S67" i="17"/>
  <c r="T67" i="17"/>
  <c r="U67" i="17"/>
  <c r="V67" i="17"/>
  <c r="W67" i="17"/>
  <c r="X67" i="17"/>
  <c r="Y67" i="17"/>
  <c r="Z67" i="17"/>
  <c r="AA67" i="17"/>
  <c r="AB67" i="17"/>
  <c r="AC67" i="17"/>
  <c r="AD67" i="17"/>
  <c r="AE67" i="17"/>
  <c r="AF67" i="17"/>
  <c r="A70" i="17"/>
  <c r="C67" i="18"/>
  <c r="E67" i="18"/>
  <c r="F67" i="18"/>
  <c r="G67" i="18"/>
  <c r="H67" i="18"/>
  <c r="I67" i="18"/>
  <c r="J67" i="18"/>
  <c r="K67" i="18"/>
  <c r="L67" i="18"/>
  <c r="M67" i="18"/>
  <c r="N67" i="18"/>
  <c r="O67" i="18"/>
  <c r="P67" i="18"/>
  <c r="Q67" i="18"/>
  <c r="R67" i="18"/>
  <c r="S67" i="18"/>
  <c r="T67" i="18"/>
  <c r="U67" i="18"/>
  <c r="V67" i="18"/>
  <c r="W67" i="18"/>
  <c r="X67" i="18"/>
  <c r="Y67" i="18"/>
  <c r="Z67" i="18"/>
  <c r="AA67" i="18"/>
  <c r="AB67" i="18"/>
  <c r="AC67" i="18"/>
  <c r="AD67" i="18"/>
  <c r="AD24" i="18" s="1"/>
  <c r="AE67" i="18"/>
  <c r="C68" i="18"/>
  <c r="E68" i="18"/>
  <c r="F68" i="18"/>
  <c r="G68" i="18"/>
  <c r="H68" i="18"/>
  <c r="I68" i="18"/>
  <c r="J68" i="18"/>
  <c r="K68" i="18"/>
  <c r="L68" i="18"/>
  <c r="M68" i="18"/>
  <c r="N68" i="18"/>
  <c r="O68" i="18"/>
  <c r="P68" i="18"/>
  <c r="Q68" i="18"/>
  <c r="R68" i="18"/>
  <c r="S68" i="18"/>
  <c r="T68" i="18"/>
  <c r="U68" i="18"/>
  <c r="V68" i="18"/>
  <c r="W68" i="18"/>
  <c r="X68" i="18"/>
  <c r="Y68" i="18"/>
  <c r="Z68" i="18"/>
  <c r="AA68" i="18"/>
  <c r="AB68" i="18"/>
  <c r="AC68" i="18"/>
  <c r="AD68" i="18"/>
  <c r="AD25" i="18" s="1"/>
  <c r="AE68" i="18"/>
  <c r="C110" i="18"/>
  <c r="D110" i="18"/>
  <c r="E110" i="18"/>
  <c r="F110" i="18"/>
  <c r="G110" i="18"/>
  <c r="H110" i="18"/>
  <c r="I110" i="18"/>
  <c r="J110" i="18"/>
  <c r="K110" i="18"/>
  <c r="L110" i="18"/>
  <c r="M110" i="18"/>
  <c r="N110" i="18"/>
  <c r="O110" i="18"/>
  <c r="P110" i="18"/>
  <c r="Q110" i="18"/>
  <c r="R110" i="18"/>
  <c r="S110" i="18"/>
  <c r="T110" i="18"/>
  <c r="U110" i="18"/>
  <c r="V110" i="18"/>
  <c r="W110" i="18"/>
  <c r="X110" i="18"/>
  <c r="Y110" i="18"/>
  <c r="Z110" i="18"/>
  <c r="AA110" i="18"/>
  <c r="AB110" i="18"/>
  <c r="AC110" i="18"/>
  <c r="AE110" i="18"/>
  <c r="C111" i="18"/>
  <c r="D111" i="18"/>
  <c r="E111" i="18"/>
  <c r="F111" i="18"/>
  <c r="G111" i="18"/>
  <c r="H111" i="18"/>
  <c r="I111" i="18"/>
  <c r="J111" i="18"/>
  <c r="K111" i="18"/>
  <c r="L111" i="18"/>
  <c r="M111" i="18"/>
  <c r="N111" i="18"/>
  <c r="O111" i="18"/>
  <c r="P111" i="18"/>
  <c r="Q111" i="18"/>
  <c r="R111" i="18"/>
  <c r="S111" i="18"/>
  <c r="T111" i="18"/>
  <c r="U111" i="18"/>
  <c r="V111" i="18"/>
  <c r="W111" i="18"/>
  <c r="X111" i="18"/>
  <c r="Y111" i="18"/>
  <c r="Z111" i="18"/>
  <c r="AA111" i="18"/>
  <c r="AB111" i="18"/>
  <c r="AC111" i="18"/>
  <c r="AE111" i="18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70" i="9"/>
  <c r="A127" i="9" s="1"/>
  <c r="C65" i="18"/>
  <c r="D65" i="18"/>
  <c r="E65" i="18"/>
  <c r="F65" i="18"/>
  <c r="G65" i="18"/>
  <c r="H65" i="18"/>
  <c r="I65" i="18"/>
  <c r="J65" i="18"/>
  <c r="K65" i="18"/>
  <c r="L65" i="18"/>
  <c r="M65" i="18"/>
  <c r="N65" i="18"/>
  <c r="O65" i="18"/>
  <c r="P65" i="18"/>
  <c r="Q65" i="18"/>
  <c r="R65" i="18"/>
  <c r="S65" i="18"/>
  <c r="T65" i="18"/>
  <c r="U65" i="18"/>
  <c r="V65" i="18"/>
  <c r="W65" i="18"/>
  <c r="X65" i="18"/>
  <c r="Y65" i="18"/>
  <c r="Z65" i="18"/>
  <c r="AA65" i="18"/>
  <c r="AB65" i="18"/>
  <c r="AC65" i="18"/>
  <c r="AD65" i="18"/>
  <c r="AD22" i="18" s="1"/>
  <c r="AE65" i="18"/>
  <c r="C66" i="18"/>
  <c r="E66" i="18"/>
  <c r="F66" i="18"/>
  <c r="G66" i="18"/>
  <c r="H66" i="18"/>
  <c r="I66" i="18"/>
  <c r="J66" i="18"/>
  <c r="K66" i="18"/>
  <c r="L66" i="18"/>
  <c r="M66" i="18"/>
  <c r="N66" i="18"/>
  <c r="O66" i="18"/>
  <c r="P66" i="18"/>
  <c r="Q66" i="18"/>
  <c r="R66" i="18"/>
  <c r="S66" i="18"/>
  <c r="T66" i="18"/>
  <c r="U66" i="18"/>
  <c r="V66" i="18"/>
  <c r="W66" i="18"/>
  <c r="X66" i="18"/>
  <c r="Y66" i="18"/>
  <c r="Z66" i="18"/>
  <c r="AA66" i="18"/>
  <c r="AB66" i="18"/>
  <c r="AC66" i="18"/>
  <c r="AD66" i="18"/>
  <c r="AD23" i="18" s="1"/>
  <c r="AE66" i="18"/>
  <c r="C108" i="18"/>
  <c r="E108" i="18"/>
  <c r="F108" i="18"/>
  <c r="G108" i="18"/>
  <c r="H108" i="18"/>
  <c r="I108" i="18"/>
  <c r="J108" i="18"/>
  <c r="K108" i="18"/>
  <c r="L108" i="18"/>
  <c r="M108" i="18"/>
  <c r="N108" i="18"/>
  <c r="O108" i="18"/>
  <c r="P108" i="18"/>
  <c r="Q108" i="18"/>
  <c r="R108" i="18"/>
  <c r="S108" i="18"/>
  <c r="T108" i="18"/>
  <c r="U108" i="18"/>
  <c r="V108" i="18"/>
  <c r="W108" i="18"/>
  <c r="X108" i="18"/>
  <c r="Y108" i="18"/>
  <c r="Z108" i="18"/>
  <c r="AA108" i="18"/>
  <c r="AB108" i="18"/>
  <c r="AC108" i="18"/>
  <c r="AE108" i="18"/>
  <c r="C109" i="18"/>
  <c r="E109" i="18"/>
  <c r="F109" i="18"/>
  <c r="G109" i="18"/>
  <c r="H109" i="18"/>
  <c r="I109" i="18"/>
  <c r="J109" i="18"/>
  <c r="K109" i="18"/>
  <c r="L109" i="18"/>
  <c r="M109" i="18"/>
  <c r="N109" i="18"/>
  <c r="O109" i="18"/>
  <c r="P109" i="18"/>
  <c r="Q109" i="18"/>
  <c r="R109" i="18"/>
  <c r="S109" i="18"/>
  <c r="T109" i="18"/>
  <c r="U109" i="18"/>
  <c r="V109" i="18"/>
  <c r="W109" i="18"/>
  <c r="X109" i="18"/>
  <c r="Y109" i="18"/>
  <c r="Z109" i="18"/>
  <c r="AA109" i="18"/>
  <c r="AB109" i="18"/>
  <c r="AC109" i="18"/>
  <c r="AE109" i="18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F21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F31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F50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F51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70" i="10"/>
  <c r="A127" i="10" s="1"/>
  <c r="C63" i="18"/>
  <c r="E63" i="18"/>
  <c r="F63" i="18"/>
  <c r="G63" i="18"/>
  <c r="H63" i="18"/>
  <c r="I63" i="18"/>
  <c r="J63" i="18"/>
  <c r="K63" i="18"/>
  <c r="L63" i="18"/>
  <c r="M63" i="18"/>
  <c r="N63" i="18"/>
  <c r="O63" i="18"/>
  <c r="P63" i="18"/>
  <c r="Q63" i="18"/>
  <c r="R63" i="18"/>
  <c r="S63" i="18"/>
  <c r="T63" i="18"/>
  <c r="U63" i="18"/>
  <c r="V63" i="18"/>
  <c r="W63" i="18"/>
  <c r="X63" i="18"/>
  <c r="Y63" i="18"/>
  <c r="Z63" i="18"/>
  <c r="AA63" i="18"/>
  <c r="AB63" i="18"/>
  <c r="AC63" i="18"/>
  <c r="AD63" i="18"/>
  <c r="AD20" i="18" s="1"/>
  <c r="AE63" i="18"/>
  <c r="C64" i="18"/>
  <c r="E64" i="18"/>
  <c r="F64" i="18"/>
  <c r="G64" i="18"/>
  <c r="H64" i="18"/>
  <c r="I64" i="18"/>
  <c r="J64" i="18"/>
  <c r="K64" i="18"/>
  <c r="L64" i="18"/>
  <c r="M64" i="18"/>
  <c r="N64" i="18"/>
  <c r="O64" i="18"/>
  <c r="P64" i="18"/>
  <c r="Q64" i="18"/>
  <c r="R64" i="18"/>
  <c r="S64" i="18"/>
  <c r="T64" i="18"/>
  <c r="U64" i="18"/>
  <c r="V64" i="18"/>
  <c r="W64" i="18"/>
  <c r="X64" i="18"/>
  <c r="Y64" i="18"/>
  <c r="Z64" i="18"/>
  <c r="AA64" i="18"/>
  <c r="AB64" i="18"/>
  <c r="AC64" i="18"/>
  <c r="AD64" i="18"/>
  <c r="AD21" i="18" s="1"/>
  <c r="AE64" i="18"/>
  <c r="C106" i="18"/>
  <c r="D106" i="18"/>
  <c r="E106" i="18"/>
  <c r="F106" i="18"/>
  <c r="G106" i="18"/>
  <c r="H106" i="18"/>
  <c r="I106" i="18"/>
  <c r="J106" i="18"/>
  <c r="K106" i="18"/>
  <c r="L106" i="18"/>
  <c r="M106" i="18"/>
  <c r="N106" i="18"/>
  <c r="O106" i="18"/>
  <c r="P106" i="18"/>
  <c r="Q106" i="18"/>
  <c r="R106" i="18"/>
  <c r="S106" i="18"/>
  <c r="T106" i="18"/>
  <c r="U106" i="18"/>
  <c r="V106" i="18"/>
  <c r="W106" i="18"/>
  <c r="X106" i="18"/>
  <c r="Y106" i="18"/>
  <c r="Z106" i="18"/>
  <c r="AA106" i="18"/>
  <c r="AB106" i="18"/>
  <c r="AC106" i="18"/>
  <c r="AE106" i="18"/>
  <c r="C107" i="18"/>
  <c r="E107" i="18"/>
  <c r="F107" i="18"/>
  <c r="G107" i="18"/>
  <c r="H107" i="18"/>
  <c r="I107" i="18"/>
  <c r="J107" i="18"/>
  <c r="K107" i="18"/>
  <c r="L107" i="18"/>
  <c r="M107" i="18"/>
  <c r="N107" i="18"/>
  <c r="O107" i="18"/>
  <c r="P107" i="18"/>
  <c r="Q107" i="18"/>
  <c r="R107" i="18"/>
  <c r="S107" i="18"/>
  <c r="T107" i="18"/>
  <c r="U107" i="18"/>
  <c r="V107" i="18"/>
  <c r="W107" i="18"/>
  <c r="X107" i="18"/>
  <c r="Y107" i="18"/>
  <c r="Z107" i="18"/>
  <c r="AA107" i="18"/>
  <c r="AB107" i="18"/>
  <c r="AC107" i="18"/>
  <c r="AE107" i="18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V55" i="11"/>
  <c r="W55" i="11"/>
  <c r="X55" i="11"/>
  <c r="Y55" i="11"/>
  <c r="Z55" i="11"/>
  <c r="AA55" i="11"/>
  <c r="AB55" i="11"/>
  <c r="AC55" i="11"/>
  <c r="AD55" i="11"/>
  <c r="AE55" i="11"/>
  <c r="AF55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57" i="11"/>
  <c r="AF57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U58" i="11"/>
  <c r="V58" i="11"/>
  <c r="W58" i="11"/>
  <c r="X58" i="11"/>
  <c r="Y58" i="11"/>
  <c r="Z58" i="11"/>
  <c r="AA58" i="11"/>
  <c r="AB58" i="11"/>
  <c r="AC58" i="11"/>
  <c r="AD58" i="11"/>
  <c r="AE58" i="11"/>
  <c r="AF58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Y59" i="11"/>
  <c r="Z59" i="11"/>
  <c r="AA59" i="11"/>
  <c r="AB59" i="11"/>
  <c r="AC59" i="11"/>
  <c r="AD59" i="11"/>
  <c r="AE59" i="11"/>
  <c r="AF59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V60" i="11"/>
  <c r="W60" i="11"/>
  <c r="X60" i="11"/>
  <c r="Y60" i="11"/>
  <c r="Z60" i="11"/>
  <c r="AA60" i="11"/>
  <c r="AB60" i="11"/>
  <c r="AC60" i="11"/>
  <c r="AD60" i="11"/>
  <c r="AE60" i="11"/>
  <c r="AF60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U64" i="11"/>
  <c r="V64" i="11"/>
  <c r="W64" i="11"/>
  <c r="X64" i="11"/>
  <c r="Y64" i="11"/>
  <c r="Z64" i="11"/>
  <c r="AA64" i="11"/>
  <c r="AB64" i="11"/>
  <c r="AC64" i="11"/>
  <c r="AD64" i="11"/>
  <c r="AE64" i="11"/>
  <c r="AF64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U65" i="11"/>
  <c r="V65" i="11"/>
  <c r="W65" i="11"/>
  <c r="X65" i="11"/>
  <c r="Y65" i="11"/>
  <c r="Z65" i="11"/>
  <c r="AA65" i="11"/>
  <c r="AB65" i="11"/>
  <c r="AC65" i="11"/>
  <c r="AD65" i="11"/>
  <c r="AE65" i="11"/>
  <c r="AF65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U66" i="11"/>
  <c r="V66" i="11"/>
  <c r="W66" i="11"/>
  <c r="X66" i="11"/>
  <c r="Y66" i="11"/>
  <c r="Z66" i="11"/>
  <c r="AA66" i="11"/>
  <c r="AB66" i="11"/>
  <c r="AC66" i="11"/>
  <c r="AD66" i="11"/>
  <c r="AE66" i="11"/>
  <c r="AF66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A70" i="11"/>
  <c r="A127" i="11" s="1"/>
  <c r="C61" i="18"/>
  <c r="E61" i="18"/>
  <c r="F61" i="18"/>
  <c r="G61" i="18"/>
  <c r="H61" i="18"/>
  <c r="I61" i="18"/>
  <c r="J61" i="18"/>
  <c r="K61" i="18"/>
  <c r="L61" i="18"/>
  <c r="M61" i="18"/>
  <c r="N61" i="18"/>
  <c r="O61" i="18"/>
  <c r="P61" i="18"/>
  <c r="Q61" i="18"/>
  <c r="R61" i="18"/>
  <c r="S61" i="18"/>
  <c r="T61" i="18"/>
  <c r="U61" i="18"/>
  <c r="V61" i="18"/>
  <c r="W61" i="18"/>
  <c r="X61" i="18"/>
  <c r="Y61" i="18"/>
  <c r="Z61" i="18"/>
  <c r="AA61" i="18"/>
  <c r="AB61" i="18"/>
  <c r="AC61" i="18"/>
  <c r="AD61" i="18"/>
  <c r="AE61" i="18"/>
  <c r="C62" i="18"/>
  <c r="D62" i="18"/>
  <c r="E62" i="18"/>
  <c r="F62" i="18"/>
  <c r="G62" i="18"/>
  <c r="H62" i="18"/>
  <c r="I62" i="18"/>
  <c r="J62" i="18"/>
  <c r="K62" i="18"/>
  <c r="L62" i="18"/>
  <c r="M62" i="18"/>
  <c r="N62" i="18"/>
  <c r="O62" i="18"/>
  <c r="P62" i="18"/>
  <c r="Q62" i="18"/>
  <c r="R62" i="18"/>
  <c r="S62" i="18"/>
  <c r="T62" i="18"/>
  <c r="U62" i="18"/>
  <c r="V62" i="18"/>
  <c r="W62" i="18"/>
  <c r="X62" i="18"/>
  <c r="Y62" i="18"/>
  <c r="Z62" i="18"/>
  <c r="AA62" i="18"/>
  <c r="AB62" i="18"/>
  <c r="AC62" i="18"/>
  <c r="AD62" i="18"/>
  <c r="AD19" i="18" s="1"/>
  <c r="AE62" i="18"/>
  <c r="C104" i="18"/>
  <c r="E104" i="18"/>
  <c r="F104" i="18"/>
  <c r="G104" i="18"/>
  <c r="H104" i="18"/>
  <c r="I104" i="18"/>
  <c r="J104" i="18"/>
  <c r="K104" i="18"/>
  <c r="L104" i="18"/>
  <c r="M104" i="18"/>
  <c r="N104" i="18"/>
  <c r="O104" i="18"/>
  <c r="P104" i="18"/>
  <c r="Q104" i="18"/>
  <c r="R104" i="18"/>
  <c r="S104" i="18"/>
  <c r="T104" i="18"/>
  <c r="U104" i="18"/>
  <c r="V104" i="18"/>
  <c r="W104" i="18"/>
  <c r="X104" i="18"/>
  <c r="Y104" i="18"/>
  <c r="Z104" i="18"/>
  <c r="AA104" i="18"/>
  <c r="AB104" i="18"/>
  <c r="AC104" i="18"/>
  <c r="AE104" i="18"/>
  <c r="C105" i="18"/>
  <c r="D105" i="18"/>
  <c r="E105" i="18"/>
  <c r="F105" i="18"/>
  <c r="G105" i="18"/>
  <c r="H105" i="18"/>
  <c r="I105" i="18"/>
  <c r="J105" i="18"/>
  <c r="K105" i="18"/>
  <c r="L105" i="18"/>
  <c r="M105" i="18"/>
  <c r="N105" i="18"/>
  <c r="O105" i="18"/>
  <c r="P105" i="18"/>
  <c r="Q105" i="18"/>
  <c r="R105" i="18"/>
  <c r="S105" i="18"/>
  <c r="T105" i="18"/>
  <c r="U105" i="18"/>
  <c r="V105" i="18"/>
  <c r="W105" i="18"/>
  <c r="X105" i="18"/>
  <c r="Y105" i="18"/>
  <c r="Z105" i="18"/>
  <c r="AA105" i="18"/>
  <c r="AB105" i="18"/>
  <c r="AC105" i="18"/>
  <c r="AE105" i="18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D55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70" i="12"/>
  <c r="C59" i="18"/>
  <c r="D59" i="18"/>
  <c r="E59" i="18"/>
  <c r="F59" i="18"/>
  <c r="G59" i="18"/>
  <c r="H59" i="18"/>
  <c r="I59" i="18"/>
  <c r="J59" i="18"/>
  <c r="K59" i="18"/>
  <c r="L59" i="18"/>
  <c r="M59" i="18"/>
  <c r="N59" i="18"/>
  <c r="O59" i="18"/>
  <c r="P59" i="18"/>
  <c r="Q59" i="18"/>
  <c r="R59" i="18"/>
  <c r="S59" i="18"/>
  <c r="T59" i="18"/>
  <c r="U59" i="18"/>
  <c r="V59" i="18"/>
  <c r="W59" i="18"/>
  <c r="X59" i="18"/>
  <c r="Y59" i="18"/>
  <c r="Z59" i="18"/>
  <c r="AA59" i="18"/>
  <c r="AB59" i="18"/>
  <c r="AC59" i="18"/>
  <c r="AD59" i="18"/>
  <c r="AD16" i="18" s="1"/>
  <c r="AE59" i="18"/>
  <c r="C60" i="18"/>
  <c r="D60" i="18"/>
  <c r="E60" i="18"/>
  <c r="F60" i="18"/>
  <c r="G60" i="18"/>
  <c r="H60" i="18"/>
  <c r="I60" i="18"/>
  <c r="J60" i="18"/>
  <c r="K60" i="18"/>
  <c r="L60" i="18"/>
  <c r="M60" i="18"/>
  <c r="N60" i="18"/>
  <c r="O60" i="18"/>
  <c r="P60" i="18"/>
  <c r="Q60" i="18"/>
  <c r="R60" i="18"/>
  <c r="S60" i="18"/>
  <c r="T60" i="18"/>
  <c r="U60" i="18"/>
  <c r="V60" i="18"/>
  <c r="W60" i="18"/>
  <c r="X60" i="18"/>
  <c r="Y60" i="18"/>
  <c r="Z60" i="18"/>
  <c r="AA60" i="18"/>
  <c r="AB60" i="18"/>
  <c r="AC60" i="18"/>
  <c r="AD60" i="18"/>
  <c r="AE60" i="18"/>
  <c r="C102" i="18"/>
  <c r="E102" i="18"/>
  <c r="F102" i="18"/>
  <c r="G102" i="18"/>
  <c r="H102" i="18"/>
  <c r="I102" i="18"/>
  <c r="J102" i="18"/>
  <c r="K102" i="18"/>
  <c r="L102" i="18"/>
  <c r="M102" i="18"/>
  <c r="N102" i="18"/>
  <c r="O102" i="18"/>
  <c r="P102" i="18"/>
  <c r="Q102" i="18"/>
  <c r="R102" i="18"/>
  <c r="S102" i="18"/>
  <c r="T102" i="18"/>
  <c r="U102" i="18"/>
  <c r="V102" i="18"/>
  <c r="W102" i="18"/>
  <c r="X102" i="18"/>
  <c r="Y102" i="18"/>
  <c r="Z102" i="18"/>
  <c r="AA102" i="18"/>
  <c r="AB102" i="18"/>
  <c r="AC102" i="18"/>
  <c r="AE102" i="18"/>
  <c r="C103" i="18"/>
  <c r="E103" i="18"/>
  <c r="F103" i="18"/>
  <c r="G103" i="18"/>
  <c r="H103" i="18"/>
  <c r="I103" i="18"/>
  <c r="J103" i="18"/>
  <c r="K103" i="18"/>
  <c r="L103" i="18"/>
  <c r="M103" i="18"/>
  <c r="N103" i="18"/>
  <c r="O103" i="18"/>
  <c r="P103" i="18"/>
  <c r="Q103" i="18"/>
  <c r="R103" i="18"/>
  <c r="S103" i="18"/>
  <c r="T103" i="18"/>
  <c r="U103" i="18"/>
  <c r="V103" i="18"/>
  <c r="W103" i="18"/>
  <c r="X103" i="18"/>
  <c r="Y103" i="18"/>
  <c r="Z103" i="18"/>
  <c r="AA103" i="18"/>
  <c r="AB103" i="18"/>
  <c r="AC103" i="18"/>
  <c r="AE103" i="18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Z17" i="13"/>
  <c r="AA17" i="13"/>
  <c r="AB17" i="13"/>
  <c r="AC17" i="13"/>
  <c r="AD17" i="13"/>
  <c r="AE17" i="13"/>
  <c r="AF1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Z19" i="13"/>
  <c r="AA19" i="13"/>
  <c r="AB19" i="13"/>
  <c r="AC19" i="13"/>
  <c r="AD19" i="13"/>
  <c r="AE19" i="13"/>
  <c r="AF19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W21" i="13"/>
  <c r="X21" i="13"/>
  <c r="Y21" i="13"/>
  <c r="Z21" i="13"/>
  <c r="AA21" i="13"/>
  <c r="AB21" i="13"/>
  <c r="AC21" i="13"/>
  <c r="AD21" i="13"/>
  <c r="AE21" i="13"/>
  <c r="AF21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Z28" i="13"/>
  <c r="AA28" i="13"/>
  <c r="AB28" i="13"/>
  <c r="AC28" i="13"/>
  <c r="AD28" i="13"/>
  <c r="AE28" i="13"/>
  <c r="AF28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Z29" i="13"/>
  <c r="AA29" i="13"/>
  <c r="AB29" i="13"/>
  <c r="AC29" i="13"/>
  <c r="AD29" i="13"/>
  <c r="AE29" i="13"/>
  <c r="AF29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AB31" i="13"/>
  <c r="AC31" i="13"/>
  <c r="AD31" i="13"/>
  <c r="AE31" i="13"/>
  <c r="AF31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W33" i="13"/>
  <c r="X33" i="13"/>
  <c r="Y33" i="13"/>
  <c r="Z33" i="13"/>
  <c r="AA33" i="13"/>
  <c r="AB33" i="13"/>
  <c r="AC33" i="13"/>
  <c r="AD33" i="13"/>
  <c r="AE33" i="13"/>
  <c r="AF33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V35" i="13"/>
  <c r="W35" i="13"/>
  <c r="X35" i="13"/>
  <c r="Y35" i="13"/>
  <c r="Z35" i="13"/>
  <c r="AA35" i="13"/>
  <c r="AB35" i="13"/>
  <c r="AC35" i="13"/>
  <c r="AD35" i="13"/>
  <c r="AE35" i="13"/>
  <c r="AF35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U44" i="13"/>
  <c r="V44" i="13"/>
  <c r="W44" i="13"/>
  <c r="X44" i="13"/>
  <c r="Y44" i="13"/>
  <c r="Z44" i="13"/>
  <c r="AA44" i="13"/>
  <c r="AB44" i="13"/>
  <c r="AC44" i="13"/>
  <c r="AD44" i="13"/>
  <c r="AE44" i="13"/>
  <c r="AF44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U45" i="13"/>
  <c r="V45" i="13"/>
  <c r="W45" i="13"/>
  <c r="X45" i="13"/>
  <c r="Y45" i="13"/>
  <c r="Z45" i="13"/>
  <c r="AA45" i="13"/>
  <c r="AB45" i="13"/>
  <c r="AC45" i="13"/>
  <c r="AD45" i="13"/>
  <c r="AE45" i="13"/>
  <c r="AF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U46" i="13"/>
  <c r="V46" i="13"/>
  <c r="W46" i="13"/>
  <c r="X46" i="13"/>
  <c r="Y46" i="13"/>
  <c r="Z46" i="13"/>
  <c r="AA46" i="13"/>
  <c r="AB46" i="13"/>
  <c r="AC46" i="13"/>
  <c r="AD46" i="13"/>
  <c r="AE46" i="13"/>
  <c r="AF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T50" i="13"/>
  <c r="U50" i="13"/>
  <c r="V50" i="13"/>
  <c r="W50" i="13"/>
  <c r="X50" i="13"/>
  <c r="Y50" i="13"/>
  <c r="Z50" i="13"/>
  <c r="AA50" i="13"/>
  <c r="AB50" i="13"/>
  <c r="AC50" i="13"/>
  <c r="AD50" i="13"/>
  <c r="AE50" i="13"/>
  <c r="AF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U51" i="13"/>
  <c r="V51" i="13"/>
  <c r="W51" i="13"/>
  <c r="X51" i="13"/>
  <c r="Y51" i="13"/>
  <c r="Z51" i="13"/>
  <c r="AA51" i="13"/>
  <c r="AB51" i="13"/>
  <c r="AC51" i="13"/>
  <c r="AD51" i="13"/>
  <c r="AE51" i="13"/>
  <c r="AF51" i="13"/>
  <c r="D54" i="13"/>
  <c r="E54" i="13"/>
  <c r="F54" i="13"/>
  <c r="G54" i="13"/>
  <c r="H54" i="13"/>
  <c r="I54" i="13"/>
  <c r="J54" i="13"/>
  <c r="K54" i="13"/>
  <c r="L54" i="13"/>
  <c r="M54" i="13"/>
  <c r="N54" i="13"/>
  <c r="O54" i="13"/>
  <c r="P54" i="13"/>
  <c r="Q54" i="13"/>
  <c r="R54" i="13"/>
  <c r="S54" i="13"/>
  <c r="T54" i="13"/>
  <c r="U54" i="13"/>
  <c r="V54" i="13"/>
  <c r="W54" i="13"/>
  <c r="X54" i="13"/>
  <c r="Y54" i="13"/>
  <c r="Z54" i="13"/>
  <c r="AA54" i="13"/>
  <c r="AB54" i="13"/>
  <c r="AC54" i="13"/>
  <c r="AD54" i="13"/>
  <c r="AE54" i="13"/>
  <c r="AF54" i="13"/>
  <c r="D55" i="13"/>
  <c r="E55" i="13"/>
  <c r="F55" i="13"/>
  <c r="G55" i="13"/>
  <c r="H55" i="13"/>
  <c r="I55" i="13"/>
  <c r="J55" i="13"/>
  <c r="K55" i="13"/>
  <c r="L55" i="13"/>
  <c r="M55" i="13"/>
  <c r="N55" i="13"/>
  <c r="O55" i="13"/>
  <c r="P55" i="13"/>
  <c r="Q55" i="13"/>
  <c r="R55" i="13"/>
  <c r="S55" i="13"/>
  <c r="T55" i="13"/>
  <c r="U55" i="13"/>
  <c r="V55" i="13"/>
  <c r="W55" i="13"/>
  <c r="X55" i="13"/>
  <c r="Y55" i="13"/>
  <c r="Z55" i="13"/>
  <c r="AA55" i="13"/>
  <c r="AB55" i="13"/>
  <c r="AC55" i="13"/>
  <c r="AD55" i="13"/>
  <c r="AE55" i="13"/>
  <c r="AF55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Z56" i="13"/>
  <c r="AA56" i="13"/>
  <c r="AB56" i="13"/>
  <c r="AC56" i="13"/>
  <c r="AD56" i="13"/>
  <c r="AE56" i="13"/>
  <c r="AF56" i="13"/>
  <c r="D57" i="13"/>
  <c r="E57" i="13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U57" i="13"/>
  <c r="V57" i="13"/>
  <c r="W57" i="13"/>
  <c r="X57" i="13"/>
  <c r="Y57" i="13"/>
  <c r="Z57" i="13"/>
  <c r="AA57" i="13"/>
  <c r="AB57" i="13"/>
  <c r="AC57" i="13"/>
  <c r="AD57" i="13"/>
  <c r="AE57" i="13"/>
  <c r="AF57" i="13"/>
  <c r="D58" i="13"/>
  <c r="E58" i="13"/>
  <c r="F58" i="13"/>
  <c r="G58" i="13"/>
  <c r="H58" i="13"/>
  <c r="I58" i="13"/>
  <c r="J58" i="13"/>
  <c r="K58" i="13"/>
  <c r="L58" i="13"/>
  <c r="M58" i="13"/>
  <c r="N58" i="13"/>
  <c r="O58" i="13"/>
  <c r="P58" i="13"/>
  <c r="Q58" i="13"/>
  <c r="R58" i="13"/>
  <c r="S58" i="13"/>
  <c r="T58" i="13"/>
  <c r="U58" i="13"/>
  <c r="V58" i="13"/>
  <c r="W58" i="13"/>
  <c r="X58" i="13"/>
  <c r="Y58" i="13"/>
  <c r="Z58" i="13"/>
  <c r="AA58" i="13"/>
  <c r="AB58" i="13"/>
  <c r="AC58" i="13"/>
  <c r="AD58" i="13"/>
  <c r="AE58" i="13"/>
  <c r="AF58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T59" i="13"/>
  <c r="U59" i="13"/>
  <c r="V59" i="13"/>
  <c r="W59" i="13"/>
  <c r="X59" i="13"/>
  <c r="Y59" i="13"/>
  <c r="Z59" i="13"/>
  <c r="AA59" i="13"/>
  <c r="AB59" i="13"/>
  <c r="AC59" i="13"/>
  <c r="AD59" i="13"/>
  <c r="AE59" i="13"/>
  <c r="AF59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T60" i="13"/>
  <c r="U60" i="13"/>
  <c r="V60" i="13"/>
  <c r="W60" i="13"/>
  <c r="X60" i="13"/>
  <c r="Y60" i="13"/>
  <c r="Z60" i="13"/>
  <c r="AA60" i="13"/>
  <c r="AB60" i="13"/>
  <c r="AC60" i="13"/>
  <c r="AD60" i="13"/>
  <c r="AE60" i="13"/>
  <c r="AF60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T61" i="13"/>
  <c r="U61" i="13"/>
  <c r="V61" i="13"/>
  <c r="W61" i="13"/>
  <c r="X61" i="13"/>
  <c r="Y61" i="13"/>
  <c r="Z61" i="13"/>
  <c r="AA61" i="13"/>
  <c r="AB61" i="13"/>
  <c r="AC61" i="13"/>
  <c r="AD61" i="13"/>
  <c r="AE61" i="13"/>
  <c r="AF61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T64" i="13"/>
  <c r="U64" i="13"/>
  <c r="V64" i="13"/>
  <c r="W64" i="13"/>
  <c r="X64" i="13"/>
  <c r="Y64" i="13"/>
  <c r="Z64" i="13"/>
  <c r="AA64" i="13"/>
  <c r="AB64" i="13"/>
  <c r="AC64" i="13"/>
  <c r="AD64" i="13"/>
  <c r="AE64" i="13"/>
  <c r="AF64" i="13"/>
  <c r="D65" i="13"/>
  <c r="E65" i="13"/>
  <c r="F65" i="13"/>
  <c r="G65" i="13"/>
  <c r="H65" i="13"/>
  <c r="I65" i="13"/>
  <c r="J65" i="13"/>
  <c r="K65" i="13"/>
  <c r="L65" i="13"/>
  <c r="M65" i="13"/>
  <c r="N65" i="13"/>
  <c r="O65" i="13"/>
  <c r="P65" i="13"/>
  <c r="Q65" i="13"/>
  <c r="R65" i="13"/>
  <c r="S65" i="13"/>
  <c r="T65" i="13"/>
  <c r="U65" i="13"/>
  <c r="V65" i="13"/>
  <c r="W65" i="13"/>
  <c r="X65" i="13"/>
  <c r="Y65" i="13"/>
  <c r="Z65" i="13"/>
  <c r="AA65" i="13"/>
  <c r="AB65" i="13"/>
  <c r="AC65" i="13"/>
  <c r="AD65" i="13"/>
  <c r="AE65" i="13"/>
  <c r="AF65" i="13"/>
  <c r="D66" i="13"/>
  <c r="E66" i="13"/>
  <c r="F66" i="13"/>
  <c r="G66" i="13"/>
  <c r="H66" i="13"/>
  <c r="I66" i="13"/>
  <c r="J66" i="13"/>
  <c r="K66" i="13"/>
  <c r="L66" i="13"/>
  <c r="M66" i="13"/>
  <c r="N66" i="13"/>
  <c r="O66" i="13"/>
  <c r="P66" i="13"/>
  <c r="Q66" i="13"/>
  <c r="R66" i="13"/>
  <c r="S66" i="13"/>
  <c r="T66" i="13"/>
  <c r="U66" i="13"/>
  <c r="V66" i="13"/>
  <c r="W66" i="13"/>
  <c r="X66" i="13"/>
  <c r="Y66" i="13"/>
  <c r="Z66" i="13"/>
  <c r="AA66" i="13"/>
  <c r="AB66" i="13"/>
  <c r="AC66" i="13"/>
  <c r="AD66" i="13"/>
  <c r="AE66" i="13"/>
  <c r="AF66" i="13"/>
  <c r="D67" i="13"/>
  <c r="E67" i="13"/>
  <c r="F67" i="13"/>
  <c r="G67" i="13"/>
  <c r="H67" i="13"/>
  <c r="I67" i="13"/>
  <c r="J67" i="13"/>
  <c r="K67" i="13"/>
  <c r="L67" i="13"/>
  <c r="M67" i="13"/>
  <c r="N67" i="13"/>
  <c r="O67" i="13"/>
  <c r="P67" i="13"/>
  <c r="Q67" i="13"/>
  <c r="R67" i="13"/>
  <c r="S67" i="13"/>
  <c r="T67" i="13"/>
  <c r="U67" i="13"/>
  <c r="V67" i="13"/>
  <c r="W67" i="13"/>
  <c r="X67" i="13"/>
  <c r="Y67" i="13"/>
  <c r="Z67" i="13"/>
  <c r="AA67" i="13"/>
  <c r="AB67" i="13"/>
  <c r="AC67" i="13"/>
  <c r="AD67" i="13"/>
  <c r="AE67" i="13"/>
  <c r="AF67" i="13"/>
  <c r="A70" i="13"/>
  <c r="C57" i="18"/>
  <c r="E57" i="18"/>
  <c r="F57" i="18"/>
  <c r="G57" i="18"/>
  <c r="H57" i="18"/>
  <c r="I57" i="18"/>
  <c r="J57" i="18"/>
  <c r="K57" i="18"/>
  <c r="L57" i="18"/>
  <c r="M57" i="18"/>
  <c r="N57" i="18"/>
  <c r="O57" i="18"/>
  <c r="P57" i="18"/>
  <c r="Q57" i="18"/>
  <c r="R57" i="18"/>
  <c r="S57" i="18"/>
  <c r="T57" i="18"/>
  <c r="U57" i="18"/>
  <c r="V57" i="18"/>
  <c r="W57" i="18"/>
  <c r="X57" i="18"/>
  <c r="Y57" i="18"/>
  <c r="Z57" i="18"/>
  <c r="AA57" i="18"/>
  <c r="AB57" i="18"/>
  <c r="AC57" i="18"/>
  <c r="AD57" i="18"/>
  <c r="AD14" i="18" s="1"/>
  <c r="AE57" i="18"/>
  <c r="C58" i="18"/>
  <c r="E58" i="18"/>
  <c r="F58" i="18"/>
  <c r="G58" i="18"/>
  <c r="H58" i="18"/>
  <c r="I58" i="18"/>
  <c r="J58" i="18"/>
  <c r="K58" i="18"/>
  <c r="L58" i="18"/>
  <c r="M58" i="18"/>
  <c r="N58" i="18"/>
  <c r="O58" i="18"/>
  <c r="P58" i="18"/>
  <c r="Q58" i="18"/>
  <c r="R58" i="18"/>
  <c r="S58" i="18"/>
  <c r="T58" i="18"/>
  <c r="U58" i="18"/>
  <c r="V58" i="18"/>
  <c r="W58" i="18"/>
  <c r="X58" i="18"/>
  <c r="Y58" i="18"/>
  <c r="Z58" i="18"/>
  <c r="AA58" i="18"/>
  <c r="AB58" i="18"/>
  <c r="AC58" i="18"/>
  <c r="AD58" i="18"/>
  <c r="AD15" i="18" s="1"/>
  <c r="AE58" i="18"/>
  <c r="C100" i="18"/>
  <c r="E100" i="18"/>
  <c r="F100" i="18"/>
  <c r="G100" i="18"/>
  <c r="H100" i="18"/>
  <c r="I100" i="18"/>
  <c r="J100" i="18"/>
  <c r="K100" i="18"/>
  <c r="L100" i="18"/>
  <c r="M100" i="18"/>
  <c r="N100" i="18"/>
  <c r="O100" i="18"/>
  <c r="P100" i="18"/>
  <c r="Q100" i="18"/>
  <c r="R100" i="18"/>
  <c r="S100" i="18"/>
  <c r="T100" i="18"/>
  <c r="U100" i="18"/>
  <c r="V100" i="18"/>
  <c r="W100" i="18"/>
  <c r="X100" i="18"/>
  <c r="Y100" i="18"/>
  <c r="Z100" i="18"/>
  <c r="AA100" i="18"/>
  <c r="AB100" i="18"/>
  <c r="AC100" i="18"/>
  <c r="AE100" i="18"/>
  <c r="C101" i="18"/>
  <c r="E101" i="18"/>
  <c r="F101" i="18"/>
  <c r="G101" i="18"/>
  <c r="H101" i="18"/>
  <c r="I101" i="18"/>
  <c r="J101" i="18"/>
  <c r="K101" i="18"/>
  <c r="L101" i="18"/>
  <c r="M101" i="18"/>
  <c r="N101" i="18"/>
  <c r="O101" i="18"/>
  <c r="P101" i="18"/>
  <c r="Q101" i="18"/>
  <c r="R101" i="18"/>
  <c r="S101" i="18"/>
  <c r="T101" i="18"/>
  <c r="U101" i="18"/>
  <c r="V101" i="18"/>
  <c r="W101" i="18"/>
  <c r="X101" i="18"/>
  <c r="Y101" i="18"/>
  <c r="Z101" i="18"/>
  <c r="AA101" i="18"/>
  <c r="AB101" i="18"/>
  <c r="AC101" i="18"/>
  <c r="AE101" i="18"/>
  <c r="AM24" i="13"/>
  <c r="AO24" i="13" s="1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X12" i="14"/>
  <c r="Y12" i="14"/>
  <c r="Z12" i="14"/>
  <c r="AA12" i="14"/>
  <c r="AB12" i="14"/>
  <c r="AC12" i="14"/>
  <c r="AD12" i="14"/>
  <c r="AE12" i="14"/>
  <c r="AF12" i="14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X13" i="14"/>
  <c r="Y13" i="14"/>
  <c r="Z13" i="14"/>
  <c r="AA13" i="14"/>
  <c r="AB13" i="14"/>
  <c r="AC13" i="14"/>
  <c r="AD13" i="14"/>
  <c r="AE13" i="14"/>
  <c r="AF13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X14" i="14"/>
  <c r="Y14" i="14"/>
  <c r="Z14" i="14"/>
  <c r="AA14" i="14"/>
  <c r="AB14" i="14"/>
  <c r="AC14" i="14"/>
  <c r="AD14" i="14"/>
  <c r="AE14" i="14"/>
  <c r="AF14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X15" i="14"/>
  <c r="Y15" i="14"/>
  <c r="Z15" i="14"/>
  <c r="AA15" i="14"/>
  <c r="AB15" i="14"/>
  <c r="AC15" i="14"/>
  <c r="AD15" i="14"/>
  <c r="AE15" i="14"/>
  <c r="AF15" i="14"/>
  <c r="D16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X16" i="14"/>
  <c r="Y16" i="14"/>
  <c r="Z16" i="14"/>
  <c r="AA16" i="14"/>
  <c r="AB16" i="14"/>
  <c r="AC16" i="14"/>
  <c r="AD16" i="14"/>
  <c r="AE16" i="14"/>
  <c r="AF16" i="14"/>
  <c r="D17" i="14"/>
  <c r="E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X17" i="14"/>
  <c r="Y17" i="14"/>
  <c r="Z17" i="14"/>
  <c r="AA17" i="14"/>
  <c r="AB17" i="14"/>
  <c r="AC17" i="14"/>
  <c r="AD17" i="14"/>
  <c r="AE17" i="14"/>
  <c r="AF17" i="14"/>
  <c r="D18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AB18" i="14"/>
  <c r="AC18" i="14"/>
  <c r="AD18" i="14"/>
  <c r="AE18" i="14"/>
  <c r="AF18" i="14"/>
  <c r="D19" i="14"/>
  <c r="E19" i="14"/>
  <c r="F19" i="14"/>
  <c r="G19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X19" i="14"/>
  <c r="Y19" i="14"/>
  <c r="Z19" i="14"/>
  <c r="AA19" i="14"/>
  <c r="AB19" i="14"/>
  <c r="AC19" i="14"/>
  <c r="AD19" i="14"/>
  <c r="AE19" i="14"/>
  <c r="AF19" i="14"/>
  <c r="D20" i="14"/>
  <c r="E20" i="14"/>
  <c r="F20" i="14"/>
  <c r="G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X20" i="14"/>
  <c r="Y20" i="14"/>
  <c r="Z20" i="14"/>
  <c r="AA20" i="14"/>
  <c r="AB20" i="14"/>
  <c r="AC20" i="14"/>
  <c r="AD20" i="14"/>
  <c r="AE20" i="14"/>
  <c r="AF20" i="14"/>
  <c r="D21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U21" i="14"/>
  <c r="V21" i="14"/>
  <c r="W21" i="14"/>
  <c r="X21" i="14"/>
  <c r="Y21" i="14"/>
  <c r="Z21" i="14"/>
  <c r="AA21" i="14"/>
  <c r="AB21" i="14"/>
  <c r="AC21" i="14"/>
  <c r="AD21" i="14"/>
  <c r="AE21" i="14"/>
  <c r="AF21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X28" i="14"/>
  <c r="Y28" i="14"/>
  <c r="Z28" i="14"/>
  <c r="AA28" i="14"/>
  <c r="AB28" i="14"/>
  <c r="AC28" i="14"/>
  <c r="AD28" i="14"/>
  <c r="AE28" i="14"/>
  <c r="AF28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X29" i="14"/>
  <c r="Y29" i="14"/>
  <c r="Z29" i="14"/>
  <c r="AA29" i="14"/>
  <c r="AB29" i="14"/>
  <c r="AC29" i="14"/>
  <c r="AD29" i="14"/>
  <c r="AE29" i="14"/>
  <c r="AF29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X30" i="14"/>
  <c r="Y30" i="14"/>
  <c r="Z30" i="14"/>
  <c r="AA30" i="14"/>
  <c r="AB30" i="14"/>
  <c r="AC30" i="14"/>
  <c r="AD30" i="14"/>
  <c r="AE30" i="14"/>
  <c r="AF30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AB31" i="14"/>
  <c r="AC31" i="14"/>
  <c r="AD31" i="14"/>
  <c r="AE31" i="14"/>
  <c r="AF31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V32" i="14"/>
  <c r="W32" i="14"/>
  <c r="X32" i="14"/>
  <c r="Y32" i="14"/>
  <c r="Z32" i="14"/>
  <c r="AA32" i="14"/>
  <c r="AB32" i="14"/>
  <c r="AC32" i="14"/>
  <c r="AD32" i="14"/>
  <c r="AE32" i="14"/>
  <c r="AF32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T33" i="14"/>
  <c r="U33" i="14"/>
  <c r="V33" i="14"/>
  <c r="W33" i="14"/>
  <c r="X33" i="14"/>
  <c r="Y33" i="14"/>
  <c r="Z33" i="14"/>
  <c r="AA33" i="14"/>
  <c r="AB33" i="14"/>
  <c r="AC33" i="14"/>
  <c r="AD33" i="14"/>
  <c r="AE33" i="14"/>
  <c r="AF33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X34" i="14"/>
  <c r="Y34" i="14"/>
  <c r="Z34" i="14"/>
  <c r="AA34" i="14"/>
  <c r="AB34" i="14"/>
  <c r="AC34" i="14"/>
  <c r="AD34" i="14"/>
  <c r="AE34" i="14"/>
  <c r="AF34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X35" i="14"/>
  <c r="Y35" i="14"/>
  <c r="Z35" i="14"/>
  <c r="AA35" i="14"/>
  <c r="AB35" i="14"/>
  <c r="AC35" i="14"/>
  <c r="AD35" i="14"/>
  <c r="AE35" i="14"/>
  <c r="AF35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X36" i="14"/>
  <c r="Y36" i="14"/>
  <c r="Z36" i="14"/>
  <c r="AA36" i="14"/>
  <c r="AB36" i="14"/>
  <c r="AC36" i="14"/>
  <c r="AD36" i="14"/>
  <c r="AE36" i="14"/>
  <c r="AF36" i="14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T44" i="14"/>
  <c r="U44" i="14"/>
  <c r="V44" i="14"/>
  <c r="W44" i="14"/>
  <c r="X44" i="14"/>
  <c r="Y44" i="14"/>
  <c r="Z44" i="14"/>
  <c r="AA44" i="14"/>
  <c r="AB44" i="14"/>
  <c r="AC44" i="14"/>
  <c r="AD44" i="14"/>
  <c r="AE44" i="14"/>
  <c r="AF44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U45" i="14"/>
  <c r="V45" i="14"/>
  <c r="W45" i="14"/>
  <c r="X45" i="14"/>
  <c r="Y45" i="14"/>
  <c r="Z45" i="14"/>
  <c r="AA45" i="14"/>
  <c r="AB45" i="14"/>
  <c r="AC45" i="14"/>
  <c r="AD45" i="14"/>
  <c r="AE45" i="14"/>
  <c r="AF45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Q46" i="14"/>
  <c r="R46" i="14"/>
  <c r="S46" i="14"/>
  <c r="T46" i="14"/>
  <c r="U46" i="14"/>
  <c r="V46" i="14"/>
  <c r="W46" i="14"/>
  <c r="X46" i="14"/>
  <c r="Y46" i="14"/>
  <c r="Z46" i="14"/>
  <c r="AA46" i="14"/>
  <c r="AB46" i="14"/>
  <c r="AC46" i="14"/>
  <c r="AD46" i="14"/>
  <c r="AE46" i="14"/>
  <c r="AF46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T47" i="14"/>
  <c r="U47" i="14"/>
  <c r="V47" i="14"/>
  <c r="W47" i="14"/>
  <c r="X47" i="14"/>
  <c r="Y47" i="14"/>
  <c r="Z47" i="14"/>
  <c r="AA47" i="14"/>
  <c r="AB47" i="14"/>
  <c r="AC47" i="14"/>
  <c r="AD47" i="14"/>
  <c r="AE47" i="14"/>
  <c r="AF47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Q50" i="14"/>
  <c r="R50" i="14"/>
  <c r="S50" i="14"/>
  <c r="T50" i="14"/>
  <c r="U50" i="14"/>
  <c r="V50" i="14"/>
  <c r="W50" i="14"/>
  <c r="X50" i="14"/>
  <c r="Y50" i="14"/>
  <c r="Z50" i="14"/>
  <c r="AA50" i="14"/>
  <c r="AB50" i="14"/>
  <c r="AC50" i="14"/>
  <c r="AD50" i="14"/>
  <c r="AE50" i="14"/>
  <c r="AF50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T51" i="14"/>
  <c r="U51" i="14"/>
  <c r="V51" i="14"/>
  <c r="W51" i="14"/>
  <c r="X51" i="14"/>
  <c r="Y51" i="14"/>
  <c r="Z51" i="14"/>
  <c r="AA51" i="14"/>
  <c r="AB51" i="14"/>
  <c r="AC51" i="14"/>
  <c r="AD51" i="14"/>
  <c r="AE51" i="14"/>
  <c r="AF51" i="14"/>
  <c r="D54" i="14"/>
  <c r="E54" i="14"/>
  <c r="F54" i="14"/>
  <c r="G54" i="14"/>
  <c r="H54" i="14"/>
  <c r="I54" i="14"/>
  <c r="J54" i="14"/>
  <c r="K54" i="14"/>
  <c r="L54" i="14"/>
  <c r="M54" i="14"/>
  <c r="N54" i="14"/>
  <c r="O54" i="14"/>
  <c r="P54" i="14"/>
  <c r="Q54" i="14"/>
  <c r="R54" i="14"/>
  <c r="S54" i="14"/>
  <c r="T54" i="14"/>
  <c r="U54" i="14"/>
  <c r="V54" i="14"/>
  <c r="W54" i="14"/>
  <c r="X54" i="14"/>
  <c r="Y54" i="14"/>
  <c r="Z54" i="14"/>
  <c r="AA54" i="14"/>
  <c r="AB54" i="14"/>
  <c r="AC54" i="14"/>
  <c r="AD54" i="14"/>
  <c r="AE54" i="14"/>
  <c r="AF54" i="14"/>
  <c r="D55" i="14"/>
  <c r="E55" i="14"/>
  <c r="F55" i="14"/>
  <c r="G55" i="14"/>
  <c r="H55" i="14"/>
  <c r="I55" i="14"/>
  <c r="J55" i="14"/>
  <c r="K55" i="14"/>
  <c r="L55" i="14"/>
  <c r="M55" i="14"/>
  <c r="N55" i="14"/>
  <c r="O55" i="14"/>
  <c r="P55" i="14"/>
  <c r="Q55" i="14"/>
  <c r="R55" i="14"/>
  <c r="S55" i="14"/>
  <c r="T55" i="14"/>
  <c r="U55" i="14"/>
  <c r="V55" i="14"/>
  <c r="W55" i="14"/>
  <c r="X55" i="14"/>
  <c r="Y55" i="14"/>
  <c r="Z55" i="14"/>
  <c r="AA55" i="14"/>
  <c r="AB55" i="14"/>
  <c r="AC55" i="14"/>
  <c r="AD55" i="14"/>
  <c r="AE55" i="14"/>
  <c r="AF55" i="14"/>
  <c r="D56" i="14"/>
  <c r="E56" i="14"/>
  <c r="F56" i="14"/>
  <c r="G56" i="14"/>
  <c r="H56" i="14"/>
  <c r="I56" i="14"/>
  <c r="J56" i="14"/>
  <c r="K56" i="14"/>
  <c r="L56" i="14"/>
  <c r="M56" i="14"/>
  <c r="N56" i="14"/>
  <c r="O56" i="14"/>
  <c r="P56" i="14"/>
  <c r="Q56" i="14"/>
  <c r="R56" i="14"/>
  <c r="S56" i="14"/>
  <c r="T56" i="14"/>
  <c r="U56" i="14"/>
  <c r="V56" i="14"/>
  <c r="W56" i="14"/>
  <c r="X56" i="14"/>
  <c r="Y56" i="14"/>
  <c r="Z56" i="14"/>
  <c r="AA56" i="14"/>
  <c r="AB56" i="14"/>
  <c r="AC56" i="14"/>
  <c r="AD56" i="14"/>
  <c r="AE56" i="14"/>
  <c r="AF56" i="14"/>
  <c r="D57" i="14"/>
  <c r="E57" i="14"/>
  <c r="F57" i="14"/>
  <c r="G57" i="14"/>
  <c r="H57" i="14"/>
  <c r="I57" i="14"/>
  <c r="J57" i="14"/>
  <c r="K57" i="14"/>
  <c r="L57" i="14"/>
  <c r="M57" i="14"/>
  <c r="N57" i="14"/>
  <c r="O57" i="14"/>
  <c r="P57" i="14"/>
  <c r="Q57" i="14"/>
  <c r="R57" i="14"/>
  <c r="S57" i="14"/>
  <c r="T57" i="14"/>
  <c r="U57" i="14"/>
  <c r="V57" i="14"/>
  <c r="W57" i="14"/>
  <c r="X57" i="14"/>
  <c r="Y57" i="14"/>
  <c r="Z57" i="14"/>
  <c r="AA57" i="14"/>
  <c r="AB57" i="14"/>
  <c r="AC57" i="14"/>
  <c r="AD57" i="14"/>
  <c r="AE57" i="14"/>
  <c r="AF57" i="14"/>
  <c r="D58" i="14"/>
  <c r="E58" i="14"/>
  <c r="F58" i="14"/>
  <c r="G58" i="14"/>
  <c r="H58" i="14"/>
  <c r="I58" i="14"/>
  <c r="J58" i="14"/>
  <c r="K58" i="14"/>
  <c r="L58" i="14"/>
  <c r="M58" i="14"/>
  <c r="N58" i="14"/>
  <c r="O58" i="14"/>
  <c r="P58" i="14"/>
  <c r="Q58" i="14"/>
  <c r="R58" i="14"/>
  <c r="S58" i="14"/>
  <c r="T58" i="14"/>
  <c r="U58" i="14"/>
  <c r="V58" i="14"/>
  <c r="W58" i="14"/>
  <c r="X58" i="14"/>
  <c r="Y58" i="14"/>
  <c r="Z58" i="14"/>
  <c r="AA58" i="14"/>
  <c r="AB58" i="14"/>
  <c r="AC58" i="14"/>
  <c r="AD58" i="14"/>
  <c r="AE58" i="14"/>
  <c r="AF58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T59" i="14"/>
  <c r="U59" i="14"/>
  <c r="V59" i="14"/>
  <c r="W59" i="14"/>
  <c r="X59" i="14"/>
  <c r="Y59" i="14"/>
  <c r="Z59" i="14"/>
  <c r="AA59" i="14"/>
  <c r="AB59" i="14"/>
  <c r="AC59" i="14"/>
  <c r="AD59" i="14"/>
  <c r="AE59" i="14"/>
  <c r="AF59" i="14"/>
  <c r="D60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X60" i="14"/>
  <c r="Y60" i="14"/>
  <c r="Z60" i="14"/>
  <c r="AA60" i="14"/>
  <c r="AB60" i="14"/>
  <c r="AC60" i="14"/>
  <c r="AD60" i="14"/>
  <c r="AE60" i="14"/>
  <c r="AF60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U61" i="14"/>
  <c r="V61" i="14"/>
  <c r="W61" i="14"/>
  <c r="X61" i="14"/>
  <c r="Y61" i="14"/>
  <c r="Z61" i="14"/>
  <c r="AA61" i="14"/>
  <c r="AB61" i="14"/>
  <c r="AC61" i="14"/>
  <c r="AD61" i="14"/>
  <c r="AE61" i="14"/>
  <c r="AF61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X64" i="14"/>
  <c r="Y64" i="14"/>
  <c r="Z64" i="14"/>
  <c r="AA64" i="14"/>
  <c r="AB64" i="14"/>
  <c r="AC64" i="14"/>
  <c r="AD64" i="14"/>
  <c r="AE64" i="14"/>
  <c r="AF64" i="14"/>
  <c r="D65" i="14"/>
  <c r="E65" i="14"/>
  <c r="F65" i="14"/>
  <c r="G65" i="14"/>
  <c r="H65" i="14"/>
  <c r="I65" i="14"/>
  <c r="J65" i="14"/>
  <c r="K65" i="14"/>
  <c r="L65" i="14"/>
  <c r="M65" i="14"/>
  <c r="N65" i="14"/>
  <c r="O65" i="14"/>
  <c r="P65" i="14"/>
  <c r="Q65" i="14"/>
  <c r="R65" i="14"/>
  <c r="S65" i="14"/>
  <c r="T65" i="14"/>
  <c r="U65" i="14"/>
  <c r="V65" i="14"/>
  <c r="W65" i="14"/>
  <c r="X65" i="14"/>
  <c r="Y65" i="14"/>
  <c r="Z65" i="14"/>
  <c r="AA65" i="14"/>
  <c r="AB65" i="14"/>
  <c r="AC65" i="14"/>
  <c r="AD65" i="14"/>
  <c r="AE65" i="14"/>
  <c r="AF65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T66" i="14"/>
  <c r="U66" i="14"/>
  <c r="V66" i="14"/>
  <c r="W66" i="14"/>
  <c r="X66" i="14"/>
  <c r="Y66" i="14"/>
  <c r="Z66" i="14"/>
  <c r="AA66" i="14"/>
  <c r="AB66" i="14"/>
  <c r="AC66" i="14"/>
  <c r="AD66" i="14"/>
  <c r="AE66" i="14"/>
  <c r="AF66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X67" i="14"/>
  <c r="Y67" i="14"/>
  <c r="Z67" i="14"/>
  <c r="AA67" i="14"/>
  <c r="AB67" i="14"/>
  <c r="AC67" i="14"/>
  <c r="AD67" i="14"/>
  <c r="AE67" i="14"/>
  <c r="AF67" i="14"/>
  <c r="A70" i="14"/>
  <c r="C55" i="18"/>
  <c r="D55" i="18"/>
  <c r="E55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T55" i="18"/>
  <c r="U55" i="18"/>
  <c r="V55" i="18"/>
  <c r="W55" i="18"/>
  <c r="X55" i="18"/>
  <c r="Y55" i="18"/>
  <c r="Z55" i="18"/>
  <c r="AA55" i="18"/>
  <c r="AB55" i="18"/>
  <c r="AC55" i="18"/>
  <c r="AD55" i="18"/>
  <c r="AD12" i="18" s="1"/>
  <c r="AE55" i="18"/>
  <c r="C56" i="18"/>
  <c r="D56" i="18"/>
  <c r="E56" i="18"/>
  <c r="F56" i="18"/>
  <c r="G56" i="18"/>
  <c r="H56" i="18"/>
  <c r="I56" i="18"/>
  <c r="J56" i="18"/>
  <c r="K56" i="18"/>
  <c r="L56" i="18"/>
  <c r="M56" i="18"/>
  <c r="N56" i="18"/>
  <c r="O56" i="18"/>
  <c r="P56" i="18"/>
  <c r="Q56" i="18"/>
  <c r="R56" i="18"/>
  <c r="S56" i="18"/>
  <c r="T56" i="18"/>
  <c r="U56" i="18"/>
  <c r="V56" i="18"/>
  <c r="W56" i="18"/>
  <c r="X56" i="18"/>
  <c r="Y56" i="18"/>
  <c r="Z56" i="18"/>
  <c r="AA56" i="18"/>
  <c r="AB56" i="18"/>
  <c r="AC56" i="18"/>
  <c r="AD56" i="18"/>
  <c r="AD13" i="18" s="1"/>
  <c r="AE56" i="18"/>
  <c r="C98" i="18"/>
  <c r="D98" i="18"/>
  <c r="E98" i="18"/>
  <c r="F98" i="18"/>
  <c r="G98" i="18"/>
  <c r="H98" i="18"/>
  <c r="I98" i="18"/>
  <c r="J98" i="18"/>
  <c r="K98" i="18"/>
  <c r="L98" i="18"/>
  <c r="M98" i="18"/>
  <c r="N98" i="18"/>
  <c r="O98" i="18"/>
  <c r="P98" i="18"/>
  <c r="Q98" i="18"/>
  <c r="R98" i="18"/>
  <c r="S98" i="18"/>
  <c r="T98" i="18"/>
  <c r="U98" i="18"/>
  <c r="V98" i="18"/>
  <c r="W98" i="18"/>
  <c r="X98" i="18"/>
  <c r="Y98" i="18"/>
  <c r="Z98" i="18"/>
  <c r="AA98" i="18"/>
  <c r="AB98" i="18"/>
  <c r="AC98" i="18"/>
  <c r="AE98" i="18"/>
  <c r="C99" i="18"/>
  <c r="D99" i="18"/>
  <c r="E99" i="18"/>
  <c r="F99" i="18"/>
  <c r="G99" i="18"/>
  <c r="H99" i="18"/>
  <c r="I99" i="18"/>
  <c r="J99" i="18"/>
  <c r="K99" i="18"/>
  <c r="L99" i="18"/>
  <c r="M99" i="18"/>
  <c r="N99" i="18"/>
  <c r="O99" i="18"/>
  <c r="P99" i="18"/>
  <c r="Q99" i="18"/>
  <c r="R99" i="18"/>
  <c r="S99" i="18"/>
  <c r="T99" i="18"/>
  <c r="U99" i="18"/>
  <c r="V99" i="18"/>
  <c r="W99" i="18"/>
  <c r="X99" i="18"/>
  <c r="Y99" i="18"/>
  <c r="Z99" i="18"/>
  <c r="AA99" i="18"/>
  <c r="AB99" i="18"/>
  <c r="AC99" i="18"/>
  <c r="AE99" i="18"/>
  <c r="AM138" i="2"/>
  <c r="AM135" i="2" s="1"/>
  <c r="T9" i="19"/>
  <c r="T10" i="19"/>
  <c r="T11" i="19"/>
  <c r="T12" i="19"/>
  <c r="T13" i="19"/>
  <c r="T14" i="19"/>
  <c r="T15" i="19"/>
  <c r="T16" i="19"/>
  <c r="T24" i="19"/>
  <c r="T25" i="19"/>
  <c r="T26" i="19"/>
  <c r="T29" i="19"/>
  <c r="T30" i="19"/>
  <c r="T31" i="19"/>
  <c r="T32" i="19"/>
  <c r="T39" i="19"/>
  <c r="T40" i="19"/>
  <c r="T45" i="19"/>
  <c r="T46" i="19"/>
  <c r="T47" i="19"/>
  <c r="T48" i="19"/>
  <c r="A65" i="19"/>
  <c r="T69" i="19"/>
  <c r="T70" i="19"/>
  <c r="T71" i="19"/>
  <c r="T72" i="19"/>
  <c r="T73" i="19"/>
  <c r="T74" i="19"/>
  <c r="T75" i="19"/>
  <c r="T76" i="19"/>
  <c r="T77" i="19"/>
  <c r="T78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7" i="19"/>
  <c r="T98" i="19"/>
  <c r="T99" i="19"/>
  <c r="T100" i="19"/>
  <c r="T103" i="19"/>
  <c r="T104" i="19"/>
  <c r="T107" i="19"/>
  <c r="T108" i="19"/>
  <c r="T109" i="19"/>
  <c r="T110" i="19"/>
  <c r="T111" i="19"/>
  <c r="T112" i="19"/>
  <c r="T120" i="19"/>
  <c r="A125" i="19"/>
  <c r="AM14" i="16"/>
  <c r="AM28" i="5"/>
  <c r="G56" i="2"/>
  <c r="N57" i="2"/>
  <c r="Y54" i="2"/>
  <c r="M54" i="2"/>
  <c r="J58" i="2"/>
  <c r="L44" i="2"/>
  <c r="T67" i="2"/>
  <c r="AA47" i="2"/>
  <c r="Y32" i="2"/>
  <c r="S20" i="2"/>
  <c r="S17" i="2"/>
  <c r="G14" i="2"/>
  <c r="M61" i="2"/>
  <c r="F28" i="2"/>
  <c r="M12" i="2"/>
  <c r="Z61" i="2"/>
  <c r="N12" i="2"/>
  <c r="AB66" i="2"/>
  <c r="T65" i="2"/>
  <c r="R54" i="2"/>
  <c r="Y45" i="2"/>
  <c r="J20" i="2"/>
  <c r="V17" i="2"/>
  <c r="R12" i="2"/>
  <c r="L56" i="2"/>
  <c r="Q44" i="2"/>
  <c r="M36" i="2"/>
  <c r="AA13" i="2"/>
  <c r="O13" i="2"/>
  <c r="S12" i="2"/>
  <c r="D44" i="2"/>
  <c r="Y67" i="2"/>
  <c r="I57" i="2"/>
  <c r="AB55" i="2"/>
  <c r="P50" i="2"/>
  <c r="F32" i="2"/>
  <c r="Y12" i="2"/>
  <c r="G66" i="2"/>
  <c r="AB45" i="2"/>
  <c r="P45" i="2"/>
  <c r="D45" i="2"/>
  <c r="G44" i="2"/>
  <c r="L34" i="2"/>
  <c r="Y20" i="2"/>
  <c r="M20" i="2"/>
  <c r="D31" i="2"/>
  <c r="Z12" i="2"/>
  <c r="AB30" i="2"/>
  <c r="P30" i="2"/>
  <c r="D30" i="2"/>
  <c r="AD16" i="2"/>
  <c r="R16" i="2"/>
  <c r="F16" i="2"/>
  <c r="V13" i="2"/>
  <c r="J13" i="2"/>
  <c r="A192" i="2"/>
  <c r="H15" i="2"/>
  <c r="AD59" i="2"/>
  <c r="F59" i="2"/>
  <c r="L57" i="2"/>
  <c r="O64" i="2"/>
  <c r="U60" i="2"/>
  <c r="I60" i="2"/>
  <c r="F57" i="2"/>
  <c r="O54" i="2"/>
  <c r="L37" i="2"/>
  <c r="R35" i="2"/>
  <c r="F35" i="2"/>
  <c r="F31" i="2"/>
  <c r="L29" i="2"/>
  <c r="AD19" i="2"/>
  <c r="F19" i="2"/>
  <c r="O16" i="2"/>
  <c r="U14" i="2"/>
  <c r="X13" i="2"/>
  <c r="AD47" i="2"/>
  <c r="AD33" i="2"/>
  <c r="F33" i="2"/>
  <c r="I32" i="2"/>
  <c r="X31" i="2"/>
  <c r="O30" i="2"/>
  <c r="R29" i="2"/>
  <c r="AD21" i="2"/>
  <c r="AA18" i="2"/>
  <c r="T66" i="2"/>
  <c r="H66" i="2"/>
  <c r="W65" i="2"/>
  <c r="AC61" i="2"/>
  <c r="E61" i="2"/>
  <c r="N58" i="2"/>
  <c r="Q57" i="2"/>
  <c r="E57" i="2"/>
  <c r="K47" i="2"/>
  <c r="Z36" i="2"/>
  <c r="T30" i="2"/>
  <c r="H30" i="2"/>
  <c r="Z20" i="2"/>
  <c r="K17" i="2"/>
  <c r="U16" i="2"/>
  <c r="U12" i="2"/>
  <c r="M16" i="2"/>
  <c r="Q66" i="2"/>
  <c r="D14" i="2"/>
  <c r="L15" i="2"/>
  <c r="O14" i="2"/>
  <c r="D67" i="2"/>
  <c r="H119" i="18"/>
  <c r="G70" i="18"/>
  <c r="D21" i="2"/>
  <c r="D17" i="2"/>
  <c r="W34" i="2"/>
  <c r="M118" i="18"/>
  <c r="J76" i="18"/>
  <c r="C122" i="18"/>
  <c r="H60" i="2"/>
  <c r="W59" i="2"/>
  <c r="K59" i="2"/>
  <c r="U50" i="2"/>
  <c r="Q15" i="2"/>
  <c r="AC51" i="2"/>
  <c r="U44" i="2"/>
  <c r="U34" i="2"/>
  <c r="N46" i="2"/>
  <c r="T44" i="2"/>
  <c r="W37" i="2"/>
  <c r="L33" i="2"/>
  <c r="I30" i="2"/>
  <c r="AA20" i="2"/>
  <c r="AC50" i="2"/>
  <c r="Q34" i="2"/>
  <c r="W32" i="2"/>
  <c r="T29" i="2"/>
  <c r="W33" i="2"/>
  <c r="AC31" i="2"/>
  <c r="Q31" i="2"/>
  <c r="W29" i="2"/>
  <c r="Z28" i="2"/>
  <c r="W21" i="2"/>
  <c r="T18" i="2"/>
  <c r="Y35" i="2"/>
  <c r="AB34" i="2"/>
  <c r="J32" i="2"/>
  <c r="H18" i="2"/>
  <c r="W17" i="2"/>
  <c r="AD15" i="2"/>
  <c r="AA12" i="2"/>
  <c r="G36" i="2"/>
  <c r="AD58" i="2"/>
  <c r="F58" i="2"/>
  <c r="O55" i="2"/>
  <c r="W30" i="2"/>
  <c r="K30" i="2"/>
  <c r="D100" i="18"/>
  <c r="D101" i="18"/>
  <c r="D67" i="18"/>
  <c r="D107" i="18"/>
  <c r="D112" i="18"/>
  <c r="D71" i="18"/>
  <c r="D102" i="18"/>
  <c r="D58" i="18"/>
  <c r="D109" i="18"/>
  <c r="D69" i="18"/>
  <c r="D64" i="18"/>
  <c r="D104" i="18"/>
  <c r="D123" i="18"/>
  <c r="D66" i="18"/>
  <c r="D68" i="18"/>
  <c r="D57" i="18"/>
  <c r="D108" i="18"/>
  <c r="D113" i="18"/>
  <c r="D103" i="18"/>
  <c r="D61" i="18"/>
  <c r="D63" i="18"/>
  <c r="E36" i="2"/>
  <c r="X60" i="2"/>
  <c r="D77" i="18"/>
  <c r="D79" i="18"/>
  <c r="D83" i="18"/>
  <c r="D129" i="18"/>
  <c r="AC32" i="2"/>
  <c r="K20" i="2"/>
  <c r="N19" i="2"/>
  <c r="T17" i="2"/>
  <c r="P15" i="2"/>
  <c r="D15" i="2"/>
  <c r="K13" i="2"/>
  <c r="AM15" i="20"/>
  <c r="D75" i="18"/>
  <c r="D125" i="18"/>
  <c r="E51" i="2"/>
  <c r="G61" i="2"/>
  <c r="D37" i="2"/>
  <c r="F21" i="2"/>
  <c r="D18" i="2"/>
  <c r="D86" i="18"/>
  <c r="R61" i="2"/>
  <c r="AA37" i="2"/>
  <c r="O37" i="2"/>
  <c r="X19" i="2"/>
  <c r="L19" i="2"/>
  <c r="V16" i="2"/>
  <c r="D82" i="18"/>
  <c r="E31" i="2"/>
  <c r="L47" i="2"/>
  <c r="O46" i="2"/>
  <c r="W47" i="2"/>
  <c r="O21" i="2"/>
  <c r="D121" i="18"/>
  <c r="D128" i="18"/>
  <c r="E50" i="2"/>
  <c r="S50" i="2"/>
  <c r="M46" i="2"/>
  <c r="Z21" i="2"/>
  <c r="D72" i="18"/>
  <c r="D119" i="18"/>
  <c r="D124" i="18"/>
  <c r="E34" i="2"/>
  <c r="K32" i="2"/>
  <c r="L67" i="2"/>
  <c r="S65" i="2"/>
  <c r="G65" i="2"/>
  <c r="H44" i="2"/>
  <c r="D78" i="18"/>
  <c r="D80" i="18"/>
  <c r="D84" i="18"/>
  <c r="D85" i="18"/>
  <c r="V57" i="2"/>
  <c r="O44" i="2"/>
  <c r="G33" i="2"/>
  <c r="Y31" i="2"/>
  <c r="W28" i="2"/>
  <c r="AC15" i="2"/>
  <c r="Z32" i="2"/>
  <c r="N32" i="2"/>
  <c r="AB13" i="2"/>
  <c r="P13" i="2"/>
  <c r="D81" i="18"/>
  <c r="W66" i="2"/>
  <c r="J57" i="2"/>
  <c r="S54" i="2"/>
  <c r="Y16" i="2"/>
  <c r="E15" i="2"/>
  <c r="X57" i="2"/>
  <c r="U54" i="2"/>
  <c r="X51" i="2"/>
  <c r="J29" i="2"/>
  <c r="N28" i="2"/>
  <c r="E16" i="2"/>
  <c r="D122" i="18"/>
  <c r="U51" i="2"/>
  <c r="J45" i="2"/>
  <c r="D65" i="2"/>
  <c r="AC19" i="2"/>
  <c r="D126" i="18"/>
  <c r="E54" i="2"/>
  <c r="D19" i="2"/>
  <c r="S18" i="2"/>
  <c r="G18" i="2"/>
  <c r="AM34" i="4"/>
  <c r="AM13" i="17"/>
  <c r="L64" i="2"/>
  <c r="P18" i="2"/>
  <c r="AC60" i="2"/>
  <c r="AB21" i="2"/>
  <c r="J61" i="2"/>
  <c r="AM60" i="4"/>
  <c r="P31" i="2"/>
  <c r="Q58" i="2"/>
  <c r="Z35" i="2"/>
  <c r="N35" i="2"/>
  <c r="U36" i="2"/>
  <c r="P34" i="2"/>
  <c r="S33" i="2"/>
  <c r="F15" i="2"/>
  <c r="R37" i="2"/>
  <c r="M51" i="2"/>
  <c r="G50" i="2"/>
  <c r="Y46" i="2"/>
  <c r="Q45" i="2"/>
  <c r="P37" i="2"/>
  <c r="X35" i="2"/>
  <c r="AA34" i="2"/>
  <c r="U30" i="2"/>
  <c r="AA21" i="2"/>
  <c r="P21" i="2"/>
  <c r="I20" i="2"/>
  <c r="M19" i="2"/>
  <c r="N16" i="2"/>
  <c r="R15" i="2"/>
  <c r="K14" i="2"/>
  <c r="O61" i="2"/>
  <c r="T60" i="2"/>
  <c r="Z55" i="2"/>
  <c r="AA50" i="2"/>
  <c r="H47" i="2"/>
  <c r="Z37" i="2"/>
  <c r="R36" i="2"/>
  <c r="V35" i="2"/>
  <c r="V32" i="2"/>
  <c r="G30" i="2"/>
  <c r="K29" i="2"/>
  <c r="AC20" i="2"/>
  <c r="R20" i="2"/>
  <c r="H17" i="2"/>
  <c r="I14" i="2"/>
  <c r="H61" i="2"/>
  <c r="Q65" i="2"/>
  <c r="J64" i="2"/>
  <c r="AA58" i="2"/>
  <c r="G54" i="2"/>
  <c r="S47" i="2"/>
  <c r="I44" i="2"/>
  <c r="Q36" i="2"/>
  <c r="Z31" i="2"/>
  <c r="N31" i="2"/>
  <c r="F20" i="2"/>
  <c r="J19" i="2"/>
  <c r="W13" i="2"/>
  <c r="O12" i="2"/>
  <c r="K44" i="2"/>
  <c r="I67" i="2"/>
  <c r="X66" i="2"/>
  <c r="P65" i="2"/>
  <c r="I56" i="2"/>
  <c r="L55" i="2"/>
  <c r="F47" i="2"/>
  <c r="Q30" i="2"/>
  <c r="L21" i="2"/>
  <c r="E20" i="2"/>
  <c r="U19" i="2"/>
  <c r="Y18" i="2"/>
  <c r="AB17" i="2"/>
  <c r="H50" i="2"/>
  <c r="AA46" i="2"/>
  <c r="L66" i="2"/>
  <c r="O65" i="2"/>
  <c r="Q60" i="2"/>
  <c r="T56" i="2"/>
  <c r="W55" i="2"/>
  <c r="X50" i="2"/>
  <c r="K37" i="2"/>
  <c r="O36" i="2"/>
  <c r="AA33" i="2"/>
  <c r="O33" i="2"/>
  <c r="S32" i="2"/>
  <c r="L31" i="2"/>
  <c r="Y28" i="2"/>
  <c r="M28" i="2"/>
  <c r="K21" i="2"/>
  <c r="X18" i="2"/>
  <c r="L18" i="2"/>
  <c r="Y15" i="2"/>
  <c r="AC14" i="2"/>
  <c r="AD45" i="2"/>
  <c r="Z65" i="2"/>
  <c r="AC64" i="2"/>
  <c r="R64" i="2"/>
  <c r="G64" i="2"/>
  <c r="P60" i="2"/>
  <c r="AB57" i="2"/>
  <c r="D57" i="2"/>
  <c r="Z54" i="2"/>
  <c r="P47" i="2"/>
  <c r="AB44" i="2"/>
  <c r="V37" i="2"/>
  <c r="J37" i="2"/>
  <c r="Z33" i="2"/>
  <c r="N33" i="2"/>
  <c r="AA30" i="2"/>
  <c r="AD29" i="2"/>
  <c r="S29" i="2"/>
  <c r="J21" i="2"/>
  <c r="Z17" i="2"/>
  <c r="O17" i="2"/>
  <c r="I16" i="2"/>
  <c r="X15" i="2"/>
  <c r="AB14" i="2"/>
  <c r="E14" i="2"/>
  <c r="K54" i="2"/>
  <c r="Y65" i="2"/>
  <c r="H59" i="2"/>
  <c r="K58" i="2"/>
  <c r="N54" i="2"/>
  <c r="L50" i="2"/>
  <c r="AA44" i="2"/>
  <c r="P44" i="2"/>
  <c r="AC35" i="2"/>
  <c r="I34" i="2"/>
  <c r="Q32" i="2"/>
  <c r="V31" i="2"/>
  <c r="J31" i="2"/>
  <c r="G29" i="2"/>
  <c r="N17" i="2"/>
  <c r="AA14" i="2"/>
  <c r="S13" i="2"/>
  <c r="I15" i="2"/>
  <c r="Q67" i="2"/>
  <c r="I66" i="2"/>
  <c r="X65" i="2"/>
  <c r="L65" i="2"/>
  <c r="E64" i="2"/>
  <c r="U61" i="2"/>
  <c r="T37" i="2"/>
  <c r="H37" i="2"/>
  <c r="AB35" i="2"/>
  <c r="P35" i="2"/>
  <c r="D35" i="2"/>
  <c r="S34" i="2"/>
  <c r="H34" i="2"/>
  <c r="X33" i="2"/>
  <c r="U31" i="2"/>
  <c r="J28" i="2"/>
  <c r="H21" i="2"/>
  <c r="W20" i="2"/>
  <c r="Q19" i="2"/>
  <c r="E19" i="2"/>
  <c r="G16" i="2"/>
  <c r="V15" i="2"/>
  <c r="AD13" i="2"/>
  <c r="J12" i="2"/>
  <c r="Z16" i="2"/>
  <c r="AB67" i="2"/>
  <c r="Z64" i="2"/>
  <c r="Y57" i="2"/>
  <c r="M57" i="2"/>
  <c r="AB56" i="2"/>
  <c r="D56" i="2"/>
  <c r="P51" i="2"/>
  <c r="T45" i="2"/>
  <c r="I45" i="2"/>
  <c r="S37" i="2"/>
  <c r="K33" i="2"/>
  <c r="X30" i="2"/>
  <c r="L30" i="2"/>
  <c r="P29" i="2"/>
  <c r="G21" i="2"/>
  <c r="P19" i="2"/>
  <c r="L17" i="2"/>
  <c r="J15" i="2"/>
  <c r="Y14" i="2"/>
  <c r="I12" i="2"/>
  <c r="AC54" i="2"/>
  <c r="X47" i="2"/>
  <c r="Y44" i="2"/>
  <c r="E35" i="2"/>
  <c r="U32" i="2"/>
  <c r="S30" i="2"/>
  <c r="I18" i="2"/>
  <c r="AC12" i="2"/>
  <c r="W64" i="2"/>
  <c r="V59" i="2"/>
  <c r="U20" i="2"/>
  <c r="P17" i="2"/>
  <c r="G46" i="2"/>
  <c r="L14" i="2"/>
  <c r="W14" i="2"/>
  <c r="M14" i="2"/>
  <c r="F13" i="2"/>
  <c r="X14" i="2"/>
  <c r="R13" i="2"/>
  <c r="G13" i="2"/>
  <c r="V12" i="2"/>
  <c r="V28" i="2"/>
  <c r="K12" i="2"/>
  <c r="M64" i="2"/>
  <c r="X21" i="2"/>
  <c r="X55" i="2"/>
  <c r="V47" i="2"/>
  <c r="AB37" i="2"/>
  <c r="F37" i="2"/>
  <c r="N21" i="2"/>
  <c r="M44" i="2"/>
  <c r="G37" i="2"/>
  <c r="W36" i="2"/>
  <c r="M31" i="2"/>
  <c r="AC30" i="2"/>
  <c r="AD20" i="2"/>
  <c r="S16" i="2"/>
  <c r="AM36" i="5"/>
  <c r="I10" i="14" l="1"/>
  <c r="G10" i="13"/>
  <c r="D9" i="13"/>
  <c r="E10" i="11"/>
  <c r="AF9" i="10"/>
  <c r="AF10" i="17"/>
  <c r="AC9" i="17"/>
  <c r="Z9" i="8"/>
  <c r="AD10" i="7"/>
  <c r="N10" i="20"/>
  <c r="K9" i="20"/>
  <c r="G9" i="6"/>
  <c r="H10" i="5"/>
  <c r="F10" i="4"/>
  <c r="D10" i="15"/>
  <c r="AG9" i="8"/>
  <c r="AH10" i="5"/>
  <c r="AC10" i="7"/>
  <c r="J9" i="20"/>
  <c r="G10" i="5"/>
  <c r="AF9" i="15"/>
  <c r="AG10" i="8"/>
  <c r="AG9" i="4"/>
  <c r="AG10" i="4"/>
  <c r="AH9" i="9"/>
  <c r="AE9" i="12"/>
  <c r="AD9" i="11"/>
  <c r="AE10" i="10"/>
  <c r="AC10" i="9"/>
  <c r="Z9" i="9"/>
  <c r="Y9" i="17"/>
  <c r="Y10" i="8"/>
  <c r="Z10" i="7"/>
  <c r="W9" i="7"/>
  <c r="G9" i="20"/>
  <c r="F10" i="6"/>
  <c r="D10" i="5"/>
  <c r="AF10" i="3"/>
  <c r="AC9" i="3"/>
  <c r="AF10" i="16"/>
  <c r="AF9" i="2"/>
  <c r="AG9" i="14"/>
  <c r="AG9" i="13"/>
  <c r="AH10" i="9"/>
  <c r="E10" i="14"/>
  <c r="V9" i="7"/>
  <c r="E10" i="6"/>
  <c r="AB9" i="3"/>
  <c r="AE10" i="16"/>
  <c r="AE9" i="2"/>
  <c r="AG10" i="14"/>
  <c r="AG10" i="13"/>
  <c r="AG9" i="17"/>
  <c r="AF21" i="18"/>
  <c r="AG10" i="17"/>
  <c r="AA9" i="12"/>
  <c r="AC10" i="11"/>
  <c r="AA10" i="10"/>
  <c r="X9" i="10"/>
  <c r="V9" i="9"/>
  <c r="X10" i="17"/>
  <c r="R9" i="8"/>
  <c r="F10" i="20"/>
  <c r="AE9" i="6"/>
  <c r="AF10" i="5"/>
  <c r="AD10" i="4"/>
  <c r="AA9" i="4"/>
  <c r="Y9" i="3"/>
  <c r="AB10" i="15"/>
  <c r="Y9" i="16"/>
  <c r="AG9" i="5"/>
  <c r="AH10" i="16"/>
  <c r="U10" i="8"/>
  <c r="S9" i="7"/>
  <c r="E10" i="20"/>
  <c r="AE10" i="5"/>
  <c r="Z9" i="4"/>
  <c r="AA10" i="15"/>
  <c r="X9" i="16"/>
  <c r="AG10" i="5"/>
  <c r="AE10" i="13"/>
  <c r="AB9" i="13"/>
  <c r="AC10" i="14"/>
  <c r="Z9" i="14"/>
  <c r="X9" i="13"/>
  <c r="Z10" i="12"/>
  <c r="Y10" i="11"/>
  <c r="V9" i="11"/>
  <c r="T9" i="10"/>
  <c r="U10" i="9"/>
  <c r="T10" i="17"/>
  <c r="Q9" i="17"/>
  <c r="N9" i="8"/>
  <c r="R10" i="7"/>
  <c r="AE9" i="20"/>
  <c r="AD10" i="6"/>
  <c r="AB10" i="5"/>
  <c r="Y9" i="5"/>
  <c r="W9" i="4"/>
  <c r="X10" i="3"/>
  <c r="U9" i="15"/>
  <c r="AG9" i="9"/>
  <c r="AH10" i="20"/>
  <c r="Q10" i="7"/>
  <c r="AC10" i="6"/>
  <c r="X9" i="5"/>
  <c r="W10" i="3"/>
  <c r="T9" i="15"/>
  <c r="AG10" i="9"/>
  <c r="V9" i="14"/>
  <c r="W10" i="13"/>
  <c r="V10" i="12"/>
  <c r="S9" i="12"/>
  <c r="R9" i="11"/>
  <c r="S10" i="10"/>
  <c r="Q10" i="9"/>
  <c r="N9" i="9"/>
  <c r="M9" i="17"/>
  <c r="M10" i="8"/>
  <c r="N10" i="7"/>
  <c r="K9" i="7"/>
  <c r="AD10" i="20"/>
  <c r="Z10" i="6"/>
  <c r="W9" i="6"/>
  <c r="U9" i="5"/>
  <c r="V10" i="4"/>
  <c r="T10" i="3"/>
  <c r="Q9" i="3"/>
  <c r="T10" i="16"/>
  <c r="AG9" i="16"/>
  <c r="AH10" i="11"/>
  <c r="J9" i="7"/>
  <c r="AC10" i="20"/>
  <c r="V9" i="6"/>
  <c r="U10" i="4"/>
  <c r="P9" i="3"/>
  <c r="S10" i="16"/>
  <c r="AG10" i="16"/>
  <c r="AH9" i="7"/>
  <c r="AH10" i="7"/>
  <c r="U10" i="14"/>
  <c r="S10" i="13"/>
  <c r="P9" i="13"/>
  <c r="O9" i="12"/>
  <c r="Q10" i="11"/>
  <c r="O10" i="10"/>
  <c r="L9" i="10"/>
  <c r="J9" i="9"/>
  <c r="L10" i="17"/>
  <c r="I10" i="8"/>
  <c r="F9" i="8"/>
  <c r="G9" i="7"/>
  <c r="Z10" i="20"/>
  <c r="W9" i="20"/>
  <c r="S9" i="6"/>
  <c r="T10" i="5"/>
  <c r="R10" i="4"/>
  <c r="O9" i="4"/>
  <c r="M9" i="3"/>
  <c r="P10" i="15"/>
  <c r="M9" i="16"/>
  <c r="AG9" i="20"/>
  <c r="AH10" i="3"/>
  <c r="V9" i="20"/>
  <c r="S10" i="5"/>
  <c r="N9" i="4"/>
  <c r="O10" i="15"/>
  <c r="L9" i="16"/>
  <c r="AG10" i="20"/>
  <c r="AH9" i="12"/>
  <c r="AG9" i="15"/>
  <c r="AH10" i="12"/>
  <c r="Q10" i="14"/>
  <c r="N9" i="14"/>
  <c r="L9" i="13"/>
  <c r="N10" i="12"/>
  <c r="M10" i="11"/>
  <c r="J9" i="11"/>
  <c r="H9" i="10"/>
  <c r="I10" i="9"/>
  <c r="H10" i="17"/>
  <c r="E9" i="17"/>
  <c r="F10" i="7"/>
  <c r="S9" i="20"/>
  <c r="R10" i="6"/>
  <c r="P10" i="5"/>
  <c r="M9" i="5"/>
  <c r="K9" i="4"/>
  <c r="L10" i="3"/>
  <c r="I9" i="15"/>
  <c r="AG9" i="11"/>
  <c r="AH10" i="8"/>
  <c r="E10" i="7"/>
  <c r="Q10" i="6"/>
  <c r="L9" i="5"/>
  <c r="K10" i="3"/>
  <c r="H9" i="15"/>
  <c r="AG10" i="11"/>
  <c r="AH9" i="4"/>
  <c r="AG9" i="7"/>
  <c r="AH10" i="4"/>
  <c r="AH9" i="14"/>
  <c r="J9" i="14"/>
  <c r="K10" i="13"/>
  <c r="AD9" i="8"/>
  <c r="R10" i="20"/>
  <c r="N10" i="6"/>
  <c r="K9" i="6"/>
  <c r="H10" i="3"/>
  <c r="E9" i="3"/>
  <c r="H10" i="16"/>
  <c r="AG9" i="3"/>
  <c r="AH10" i="14"/>
  <c r="F9" i="11"/>
  <c r="G10" i="10"/>
  <c r="I9" i="5"/>
  <c r="J10" i="4"/>
  <c r="Q10" i="20"/>
  <c r="J9" i="6"/>
  <c r="I10" i="4"/>
  <c r="D9" i="3"/>
  <c r="G10" i="16"/>
  <c r="AG10" i="3"/>
  <c r="AH9" i="17"/>
  <c r="E10" i="9"/>
  <c r="AE9" i="7"/>
  <c r="AG9" i="12"/>
  <c r="AH10" i="17"/>
  <c r="J10" i="12"/>
  <c r="G9" i="12"/>
  <c r="AF29" i="18"/>
  <c r="AH9" i="5"/>
  <c r="AF10" i="14"/>
  <c r="T10" i="14"/>
  <c r="H10" i="14"/>
  <c r="Y9" i="14"/>
  <c r="M9" i="14"/>
  <c r="V10" i="13"/>
  <c r="J10" i="13"/>
  <c r="AA9" i="13"/>
  <c r="O9" i="13"/>
  <c r="Y10" i="12"/>
  <c r="M10" i="12"/>
  <c r="AD9" i="12"/>
  <c r="R9" i="12"/>
  <c r="F9" i="12"/>
  <c r="AB10" i="11"/>
  <c r="P10" i="11"/>
  <c r="D10" i="11"/>
  <c r="U9" i="11"/>
  <c r="I9" i="11"/>
  <c r="AD10" i="10"/>
  <c r="R10" i="10"/>
  <c r="F10" i="10"/>
  <c r="W9" i="10"/>
  <c r="K9" i="10"/>
  <c r="AF10" i="9"/>
  <c r="T10" i="9"/>
  <c r="H10" i="9"/>
  <c r="Y9" i="9"/>
  <c r="M9" i="9"/>
  <c r="W10" i="17"/>
  <c r="K10" i="17"/>
  <c r="AB9" i="17"/>
  <c r="P9" i="17"/>
  <c r="D9" i="17"/>
  <c r="X10" i="8"/>
  <c r="L10" i="8"/>
  <c r="AC9" i="8"/>
  <c r="Q9" i="8"/>
  <c r="E9" i="8"/>
  <c r="AE10" i="14"/>
  <c r="S10" i="14"/>
  <c r="G10" i="14"/>
  <c r="X9" i="14"/>
  <c r="L9" i="14"/>
  <c r="U10" i="13"/>
  <c r="I10" i="13"/>
  <c r="Z9" i="13"/>
  <c r="N9" i="13"/>
  <c r="X10" i="12"/>
  <c r="L10" i="12"/>
  <c r="AC9" i="12"/>
  <c r="Q9" i="12"/>
  <c r="E9" i="12"/>
  <c r="AA10" i="11"/>
  <c r="O10" i="11"/>
  <c r="AF9" i="11"/>
  <c r="T9" i="11"/>
  <c r="H9" i="11"/>
  <c r="AC10" i="10"/>
  <c r="Q10" i="10"/>
  <c r="E10" i="10"/>
  <c r="V9" i="10"/>
  <c r="J9" i="10"/>
  <c r="AE10" i="9"/>
  <c r="S10" i="9"/>
  <c r="G10" i="9"/>
  <c r="X9" i="9"/>
  <c r="L9" i="9"/>
  <c r="V10" i="17"/>
  <c r="J10" i="17"/>
  <c r="AA9" i="17"/>
  <c r="O9" i="17"/>
  <c r="W10" i="8"/>
  <c r="K10" i="8"/>
  <c r="AB9" i="8"/>
  <c r="P9" i="8"/>
  <c r="D9" i="8"/>
  <c r="AB10" i="7"/>
  <c r="P10" i="7"/>
  <c r="D10" i="7"/>
  <c r="U9" i="7"/>
  <c r="I9" i="7"/>
  <c r="AB10" i="20"/>
  <c r="P10" i="20"/>
  <c r="D10" i="20"/>
  <c r="U9" i="20"/>
  <c r="I9" i="20"/>
  <c r="AB10" i="6"/>
  <c r="P10" i="6"/>
  <c r="D10" i="6"/>
  <c r="U9" i="6"/>
  <c r="I9" i="6"/>
  <c r="AD10" i="5"/>
  <c r="R10" i="5"/>
  <c r="F10" i="5"/>
  <c r="W9" i="5"/>
  <c r="K9" i="5"/>
  <c r="AF10" i="4"/>
  <c r="T10" i="4"/>
  <c r="H10" i="4"/>
  <c r="Y9" i="4"/>
  <c r="M9" i="4"/>
  <c r="V10" i="3"/>
  <c r="J10" i="3"/>
  <c r="AA9" i="3"/>
  <c r="O9" i="3"/>
  <c r="Z10" i="15"/>
  <c r="N10" i="15"/>
  <c r="AE9" i="15"/>
  <c r="S9" i="15"/>
  <c r="G9" i="15"/>
  <c r="AD10" i="16"/>
  <c r="R10" i="16"/>
  <c r="F10" i="16"/>
  <c r="W9" i="16"/>
  <c r="K9" i="16"/>
  <c r="AH10" i="15"/>
  <c r="AD10" i="14"/>
  <c r="R10" i="14"/>
  <c r="F10" i="14"/>
  <c r="W9" i="14"/>
  <c r="K9" i="14"/>
  <c r="AF10" i="13"/>
  <c r="T10" i="13"/>
  <c r="H10" i="13"/>
  <c r="Y9" i="13"/>
  <c r="M9" i="13"/>
  <c r="W10" i="12"/>
  <c r="K10" i="12"/>
  <c r="AB9" i="12"/>
  <c r="P9" i="12"/>
  <c r="D9" i="12"/>
  <c r="Z10" i="11"/>
  <c r="N10" i="11"/>
  <c r="AE9" i="11"/>
  <c r="S9" i="11"/>
  <c r="G9" i="11"/>
  <c r="AB10" i="10"/>
  <c r="P10" i="10"/>
  <c r="D10" i="10"/>
  <c r="U9" i="10"/>
  <c r="I9" i="10"/>
  <c r="AD10" i="9"/>
  <c r="R10" i="9"/>
  <c r="F10" i="9"/>
  <c r="W9" i="9"/>
  <c r="K9" i="9"/>
  <c r="U10" i="17"/>
  <c r="I10" i="17"/>
  <c r="Z9" i="17"/>
  <c r="N9" i="17"/>
  <c r="V10" i="8"/>
  <c r="J10" i="8"/>
  <c r="AA9" i="8"/>
  <c r="O9" i="8"/>
  <c r="AA10" i="7"/>
  <c r="O10" i="7"/>
  <c r="AF9" i="7"/>
  <c r="T9" i="7"/>
  <c r="H9" i="7"/>
  <c r="AA10" i="20"/>
  <c r="O10" i="20"/>
  <c r="AF9" i="20"/>
  <c r="T9" i="20"/>
  <c r="H9" i="20"/>
  <c r="AA10" i="6"/>
  <c r="O10" i="6"/>
  <c r="AF9" i="6"/>
  <c r="T9" i="6"/>
  <c r="H9" i="6"/>
  <c r="AC10" i="5"/>
  <c r="Q10" i="5"/>
  <c r="E10" i="5"/>
  <c r="V9" i="5"/>
  <c r="J9" i="5"/>
  <c r="AE10" i="4"/>
  <c r="S10" i="4"/>
  <c r="G10" i="4"/>
  <c r="X9" i="4"/>
  <c r="L9" i="4"/>
  <c r="U10" i="3"/>
  <c r="I10" i="3"/>
  <c r="Z9" i="3"/>
  <c r="N9" i="3"/>
  <c r="Y10" i="15"/>
  <c r="M10" i="15"/>
  <c r="AD9" i="15"/>
  <c r="R9" i="15"/>
  <c r="F9" i="15"/>
  <c r="AC10" i="16"/>
  <c r="Q10" i="16"/>
  <c r="E10" i="16"/>
  <c r="V9" i="16"/>
  <c r="J9" i="16"/>
  <c r="AG10" i="15"/>
  <c r="AG10" i="7"/>
  <c r="AG10" i="12"/>
  <c r="AH9" i="3"/>
  <c r="AH9" i="8"/>
  <c r="AH9" i="13"/>
  <c r="X10" i="15"/>
  <c r="L10" i="15"/>
  <c r="AC9" i="15"/>
  <c r="Q9" i="15"/>
  <c r="E9" i="15"/>
  <c r="AB10" i="16"/>
  <c r="P10" i="16"/>
  <c r="D10" i="16"/>
  <c r="U9" i="16"/>
  <c r="I9" i="16"/>
  <c r="AB10" i="14"/>
  <c r="P10" i="14"/>
  <c r="D10" i="14"/>
  <c r="U9" i="14"/>
  <c r="I9" i="14"/>
  <c r="AD10" i="13"/>
  <c r="R10" i="13"/>
  <c r="F10" i="13"/>
  <c r="W9" i="13"/>
  <c r="K9" i="13"/>
  <c r="U10" i="12"/>
  <c r="I10" i="12"/>
  <c r="Z9" i="12"/>
  <c r="N9" i="12"/>
  <c r="X10" i="11"/>
  <c r="L10" i="11"/>
  <c r="AC9" i="11"/>
  <c r="Q9" i="11"/>
  <c r="E9" i="11"/>
  <c r="Z10" i="10"/>
  <c r="N10" i="10"/>
  <c r="AE9" i="10"/>
  <c r="S9" i="10"/>
  <c r="G9" i="10"/>
  <c r="AB10" i="9"/>
  <c r="P10" i="9"/>
  <c r="D10" i="9"/>
  <c r="U9" i="9"/>
  <c r="I9" i="9"/>
  <c r="AE10" i="17"/>
  <c r="S10" i="17"/>
  <c r="G10" i="17"/>
  <c r="X9" i="17"/>
  <c r="L9" i="17"/>
  <c r="AF10" i="8"/>
  <c r="T10" i="8"/>
  <c r="H10" i="8"/>
  <c r="Y9" i="8"/>
  <c r="M9" i="8"/>
  <c r="Y10" i="7"/>
  <c r="M10" i="7"/>
  <c r="AD9" i="7"/>
  <c r="R9" i="7"/>
  <c r="F9" i="7"/>
  <c r="Y10" i="20"/>
  <c r="M10" i="20"/>
  <c r="AD9" i="20"/>
  <c r="R9" i="20"/>
  <c r="F9" i="20"/>
  <c r="Y10" i="6"/>
  <c r="M10" i="6"/>
  <c r="AD9" i="6"/>
  <c r="R9" i="6"/>
  <c r="F9" i="6"/>
  <c r="AA10" i="5"/>
  <c r="O10" i="5"/>
  <c r="AF9" i="5"/>
  <c r="T9" i="5"/>
  <c r="H9" i="5"/>
  <c r="AC10" i="4"/>
  <c r="Q10" i="4"/>
  <c r="E10" i="4"/>
  <c r="V9" i="4"/>
  <c r="J9" i="4"/>
  <c r="AE10" i="3"/>
  <c r="S10" i="3"/>
  <c r="G10" i="3"/>
  <c r="X9" i="3"/>
  <c r="L9" i="3"/>
  <c r="W10" i="15"/>
  <c r="K10" i="15"/>
  <c r="AB9" i="15"/>
  <c r="P9" i="15"/>
  <c r="D9" i="15"/>
  <c r="AA10" i="16"/>
  <c r="O10" i="16"/>
  <c r="AF9" i="16"/>
  <c r="T9" i="16"/>
  <c r="H9" i="16"/>
  <c r="AA10" i="14"/>
  <c r="O10" i="14"/>
  <c r="AF9" i="14"/>
  <c r="T9" i="14"/>
  <c r="H9" i="14"/>
  <c r="AC10" i="13"/>
  <c r="Q10" i="13"/>
  <c r="E10" i="13"/>
  <c r="V9" i="13"/>
  <c r="J9" i="13"/>
  <c r="AF10" i="12"/>
  <c r="T10" i="12"/>
  <c r="H10" i="12"/>
  <c r="Y9" i="12"/>
  <c r="M9" i="12"/>
  <c r="W10" i="11"/>
  <c r="K10" i="11"/>
  <c r="AB9" i="11"/>
  <c r="P9" i="11"/>
  <c r="D9" i="11"/>
  <c r="Y10" i="10"/>
  <c r="M10" i="10"/>
  <c r="AD9" i="10"/>
  <c r="R9" i="10"/>
  <c r="F9" i="10"/>
  <c r="AA10" i="9"/>
  <c r="O10" i="9"/>
  <c r="AF9" i="9"/>
  <c r="T9" i="9"/>
  <c r="H9" i="9"/>
  <c r="AD10" i="17"/>
  <c r="R10" i="17"/>
  <c r="F10" i="17"/>
  <c r="W9" i="17"/>
  <c r="K9" i="17"/>
  <c r="AE10" i="8"/>
  <c r="S10" i="8"/>
  <c r="G10" i="8"/>
  <c r="X9" i="8"/>
  <c r="L9" i="8"/>
  <c r="X10" i="7"/>
  <c r="L10" i="7"/>
  <c r="AC9" i="7"/>
  <c r="Q9" i="7"/>
  <c r="E9" i="7"/>
  <c r="X10" i="20"/>
  <c r="L10" i="20"/>
  <c r="AC9" i="20"/>
  <c r="Q9" i="20"/>
  <c r="E9" i="20"/>
  <c r="X10" i="6"/>
  <c r="L10" i="6"/>
  <c r="AC9" i="6"/>
  <c r="Q9" i="6"/>
  <c r="E9" i="6"/>
  <c r="Z10" i="5"/>
  <c r="N10" i="5"/>
  <c r="AE9" i="5"/>
  <c r="S9" i="5"/>
  <c r="G9" i="5"/>
  <c r="AB10" i="4"/>
  <c r="P10" i="4"/>
  <c r="D10" i="4"/>
  <c r="U9" i="4"/>
  <c r="I9" i="4"/>
  <c r="AD10" i="3"/>
  <c r="R10" i="3"/>
  <c r="F10" i="3"/>
  <c r="W9" i="3"/>
  <c r="K9" i="3"/>
  <c r="V10" i="15"/>
  <c r="J10" i="15"/>
  <c r="AA9" i="15"/>
  <c r="O9" i="15"/>
  <c r="Z10" i="16"/>
  <c r="N10" i="16"/>
  <c r="AE9" i="16"/>
  <c r="S9" i="16"/>
  <c r="G9" i="16"/>
  <c r="Z10" i="14"/>
  <c r="N10" i="14"/>
  <c r="AE9" i="14"/>
  <c r="S9" i="14"/>
  <c r="G9" i="14"/>
  <c r="AB10" i="13"/>
  <c r="P10" i="13"/>
  <c r="D10" i="13"/>
  <c r="U9" i="13"/>
  <c r="I9" i="13"/>
  <c r="AE10" i="12"/>
  <c r="S10" i="12"/>
  <c r="G10" i="12"/>
  <c r="X9" i="12"/>
  <c r="L9" i="12"/>
  <c r="V10" i="11"/>
  <c r="J10" i="11"/>
  <c r="AA9" i="11"/>
  <c r="O9" i="11"/>
  <c r="X10" i="10"/>
  <c r="L10" i="10"/>
  <c r="AC9" i="10"/>
  <c r="Q9" i="10"/>
  <c r="E9" i="10"/>
  <c r="Z10" i="9"/>
  <c r="N10" i="9"/>
  <c r="AE9" i="9"/>
  <c r="S9" i="9"/>
  <c r="G9" i="9"/>
  <c r="AC10" i="17"/>
  <c r="Q10" i="17"/>
  <c r="E10" i="17"/>
  <c r="V9" i="17"/>
  <c r="J9" i="17"/>
  <c r="AD10" i="8"/>
  <c r="R10" i="8"/>
  <c r="F10" i="8"/>
  <c r="W9" i="8"/>
  <c r="K9" i="8"/>
  <c r="W10" i="7"/>
  <c r="K10" i="7"/>
  <c r="AB9" i="7"/>
  <c r="P9" i="7"/>
  <c r="D9" i="7"/>
  <c r="W10" i="20"/>
  <c r="K10" i="20"/>
  <c r="AB9" i="20"/>
  <c r="P9" i="20"/>
  <c r="D9" i="20"/>
  <c r="W10" i="6"/>
  <c r="K10" i="6"/>
  <c r="AB9" i="6"/>
  <c r="P9" i="6"/>
  <c r="D9" i="6"/>
  <c r="Y10" i="5"/>
  <c r="M10" i="5"/>
  <c r="AD9" i="5"/>
  <c r="R9" i="5"/>
  <c r="F9" i="5"/>
  <c r="AA10" i="4"/>
  <c r="O10" i="4"/>
  <c r="AF9" i="4"/>
  <c r="T9" i="4"/>
  <c r="H9" i="4"/>
  <c r="AC10" i="3"/>
  <c r="Q10" i="3"/>
  <c r="E10" i="3"/>
  <c r="V9" i="3"/>
  <c r="J9" i="3"/>
  <c r="U10" i="15"/>
  <c r="I10" i="15"/>
  <c r="Z9" i="15"/>
  <c r="N9" i="15"/>
  <c r="Y10" i="16"/>
  <c r="M10" i="16"/>
  <c r="AD9" i="16"/>
  <c r="R9" i="16"/>
  <c r="F9" i="16"/>
  <c r="AH9" i="2"/>
  <c r="Y10" i="14"/>
  <c r="M10" i="14"/>
  <c r="AD9" i="14"/>
  <c r="R9" i="14"/>
  <c r="F9" i="14"/>
  <c r="AA10" i="13"/>
  <c r="O10" i="13"/>
  <c r="AF9" i="13"/>
  <c r="T9" i="13"/>
  <c r="H9" i="13"/>
  <c r="AD10" i="12"/>
  <c r="R10" i="12"/>
  <c r="F10" i="12"/>
  <c r="W9" i="12"/>
  <c r="K9" i="12"/>
  <c r="U10" i="11"/>
  <c r="I10" i="11"/>
  <c r="Z9" i="11"/>
  <c r="N9" i="11"/>
  <c r="W10" i="10"/>
  <c r="K10" i="10"/>
  <c r="AB9" i="10"/>
  <c r="P9" i="10"/>
  <c r="D9" i="10"/>
  <c r="Y10" i="9"/>
  <c r="M10" i="9"/>
  <c r="AD9" i="9"/>
  <c r="R9" i="9"/>
  <c r="F9" i="9"/>
  <c r="AB10" i="17"/>
  <c r="P10" i="17"/>
  <c r="D10" i="17"/>
  <c r="U9" i="17"/>
  <c r="I9" i="17"/>
  <c r="AC10" i="8"/>
  <c r="Q10" i="8"/>
  <c r="E10" i="8"/>
  <c r="V9" i="8"/>
  <c r="J9" i="8"/>
  <c r="V10" i="7"/>
  <c r="J10" i="7"/>
  <c r="AA9" i="7"/>
  <c r="O9" i="7"/>
  <c r="V10" i="20"/>
  <c r="J10" i="20"/>
  <c r="AA9" i="20"/>
  <c r="O9" i="20"/>
  <c r="V10" i="6"/>
  <c r="J10" i="6"/>
  <c r="AA9" i="6"/>
  <c r="O9" i="6"/>
  <c r="X10" i="5"/>
  <c r="L10" i="5"/>
  <c r="AC9" i="5"/>
  <c r="Q9" i="5"/>
  <c r="E9" i="5"/>
  <c r="Z10" i="4"/>
  <c r="N10" i="4"/>
  <c r="AE9" i="4"/>
  <c r="S9" i="4"/>
  <c r="G9" i="4"/>
  <c r="AB10" i="3"/>
  <c r="P10" i="3"/>
  <c r="D10" i="3"/>
  <c r="U9" i="3"/>
  <c r="I9" i="3"/>
  <c r="AF10" i="15"/>
  <c r="T10" i="15"/>
  <c r="H10" i="15"/>
  <c r="Y9" i="15"/>
  <c r="M9" i="15"/>
  <c r="X10" i="16"/>
  <c r="L10" i="16"/>
  <c r="AC9" i="16"/>
  <c r="Q9" i="16"/>
  <c r="E9" i="16"/>
  <c r="AG9" i="2"/>
  <c r="X10" i="14"/>
  <c r="L10" i="14"/>
  <c r="AC9" i="14"/>
  <c r="Q9" i="14"/>
  <c r="E9" i="14"/>
  <c r="Z10" i="13"/>
  <c r="N10" i="13"/>
  <c r="AE9" i="13"/>
  <c r="S9" i="13"/>
  <c r="G9" i="13"/>
  <c r="AC10" i="12"/>
  <c r="Q10" i="12"/>
  <c r="E10" i="12"/>
  <c r="V9" i="12"/>
  <c r="J9" i="12"/>
  <c r="AF10" i="11"/>
  <c r="T10" i="11"/>
  <c r="H10" i="11"/>
  <c r="Y9" i="11"/>
  <c r="M9" i="11"/>
  <c r="V10" i="10"/>
  <c r="J10" i="10"/>
  <c r="AA9" i="10"/>
  <c r="O9" i="10"/>
  <c r="X10" i="9"/>
  <c r="L10" i="9"/>
  <c r="AC9" i="9"/>
  <c r="Q9" i="9"/>
  <c r="E9" i="9"/>
  <c r="AA10" i="17"/>
  <c r="O10" i="17"/>
  <c r="AF9" i="17"/>
  <c r="T9" i="17"/>
  <c r="H9" i="17"/>
  <c r="AB10" i="8"/>
  <c r="P10" i="8"/>
  <c r="D10" i="8"/>
  <c r="U9" i="8"/>
  <c r="I9" i="8"/>
  <c r="U10" i="7"/>
  <c r="I10" i="7"/>
  <c r="Z9" i="7"/>
  <c r="N9" i="7"/>
  <c r="U10" i="20"/>
  <c r="I10" i="20"/>
  <c r="Z9" i="20"/>
  <c r="N9" i="20"/>
  <c r="U10" i="6"/>
  <c r="I10" i="6"/>
  <c r="Z9" i="6"/>
  <c r="N9" i="6"/>
  <c r="W10" i="5"/>
  <c r="K10" i="5"/>
  <c r="AB9" i="5"/>
  <c r="P9" i="5"/>
  <c r="D9" i="5"/>
  <c r="Y10" i="4"/>
  <c r="M10" i="4"/>
  <c r="AD9" i="4"/>
  <c r="R9" i="4"/>
  <c r="F9" i="4"/>
  <c r="AA10" i="3"/>
  <c r="O10" i="3"/>
  <c r="AF9" i="3"/>
  <c r="T9" i="3"/>
  <c r="H9" i="3"/>
  <c r="AE10" i="15"/>
  <c r="S10" i="15"/>
  <c r="G10" i="15"/>
  <c r="X9" i="15"/>
  <c r="L9" i="15"/>
  <c r="W10" i="16"/>
  <c r="K10" i="16"/>
  <c r="AB9" i="16"/>
  <c r="P9" i="16"/>
  <c r="D9" i="16"/>
  <c r="AG10" i="2"/>
  <c r="AH9" i="6"/>
  <c r="AH9" i="10"/>
  <c r="W10" i="14"/>
  <c r="K10" i="14"/>
  <c r="AB9" i="14"/>
  <c r="P9" i="14"/>
  <c r="D9" i="14"/>
  <c r="Y10" i="13"/>
  <c r="M10" i="13"/>
  <c r="AD9" i="13"/>
  <c r="R9" i="13"/>
  <c r="F9" i="13"/>
  <c r="AB10" i="12"/>
  <c r="P10" i="12"/>
  <c r="D10" i="12"/>
  <c r="U9" i="12"/>
  <c r="I9" i="12"/>
  <c r="AE10" i="11"/>
  <c r="S10" i="11"/>
  <c r="G10" i="11"/>
  <c r="X9" i="11"/>
  <c r="L9" i="11"/>
  <c r="U10" i="10"/>
  <c r="I10" i="10"/>
  <c r="Z9" i="10"/>
  <c r="N9" i="10"/>
  <c r="W10" i="9"/>
  <c r="K10" i="9"/>
  <c r="AB9" i="9"/>
  <c r="P9" i="9"/>
  <c r="D9" i="9"/>
  <c r="Z10" i="17"/>
  <c r="N10" i="17"/>
  <c r="AE9" i="17"/>
  <c r="S9" i="17"/>
  <c r="G9" i="17"/>
  <c r="AA10" i="8"/>
  <c r="O10" i="8"/>
  <c r="AF9" i="8"/>
  <c r="T9" i="8"/>
  <c r="H9" i="8"/>
  <c r="AF10" i="7"/>
  <c r="T10" i="7"/>
  <c r="H10" i="7"/>
  <c r="Y9" i="7"/>
  <c r="M9" i="7"/>
  <c r="AF10" i="20"/>
  <c r="T10" i="20"/>
  <c r="H10" i="20"/>
  <c r="Y9" i="20"/>
  <c r="M9" i="20"/>
  <c r="AF10" i="6"/>
  <c r="T10" i="6"/>
  <c r="H10" i="6"/>
  <c r="Y9" i="6"/>
  <c r="M9" i="6"/>
  <c r="V10" i="5"/>
  <c r="J10" i="5"/>
  <c r="AA9" i="5"/>
  <c r="O9" i="5"/>
  <c r="X10" i="4"/>
  <c r="L10" i="4"/>
  <c r="AC9" i="4"/>
  <c r="Q9" i="4"/>
  <c r="E9" i="4"/>
  <c r="Z10" i="3"/>
  <c r="N10" i="3"/>
  <c r="AE9" i="3"/>
  <c r="S9" i="3"/>
  <c r="G9" i="3"/>
  <c r="AD10" i="15"/>
  <c r="R10" i="15"/>
  <c r="F10" i="15"/>
  <c r="W9" i="15"/>
  <c r="K9" i="15"/>
  <c r="V10" i="16"/>
  <c r="J10" i="16"/>
  <c r="AA9" i="16"/>
  <c r="O9" i="16"/>
  <c r="AG9" i="6"/>
  <c r="AG9" i="10"/>
  <c r="AH10" i="6"/>
  <c r="AH10" i="10"/>
  <c r="V10" i="14"/>
  <c r="J10" i="14"/>
  <c r="AA9" i="14"/>
  <c r="O9" i="14"/>
  <c r="X10" i="13"/>
  <c r="L10" i="13"/>
  <c r="AC9" i="13"/>
  <c r="Q9" i="13"/>
  <c r="E9" i="13"/>
  <c r="AA10" i="12"/>
  <c r="O10" i="12"/>
  <c r="AF9" i="12"/>
  <c r="T9" i="12"/>
  <c r="H9" i="12"/>
  <c r="AD10" i="11"/>
  <c r="R10" i="11"/>
  <c r="F10" i="11"/>
  <c r="W9" i="11"/>
  <c r="K9" i="11"/>
  <c r="AF10" i="10"/>
  <c r="T10" i="10"/>
  <c r="H10" i="10"/>
  <c r="Y9" i="10"/>
  <c r="M9" i="10"/>
  <c r="V10" i="9"/>
  <c r="J10" i="9"/>
  <c r="AA9" i="9"/>
  <c r="O9" i="9"/>
  <c r="Y10" i="17"/>
  <c r="M10" i="17"/>
  <c r="AD9" i="17"/>
  <c r="R9" i="17"/>
  <c r="F9" i="17"/>
  <c r="Z10" i="8"/>
  <c r="N10" i="8"/>
  <c r="AE9" i="8"/>
  <c r="S9" i="8"/>
  <c r="G9" i="8"/>
  <c r="AE10" i="7"/>
  <c r="S10" i="7"/>
  <c r="G10" i="7"/>
  <c r="X9" i="7"/>
  <c r="L9" i="7"/>
  <c r="AE10" i="20"/>
  <c r="S10" i="20"/>
  <c r="G10" i="20"/>
  <c r="X9" i="20"/>
  <c r="L9" i="20"/>
  <c r="AE10" i="6"/>
  <c r="S10" i="6"/>
  <c r="G10" i="6"/>
  <c r="X9" i="6"/>
  <c r="L9" i="6"/>
  <c r="U10" i="5"/>
  <c r="I10" i="5"/>
  <c r="Z9" i="5"/>
  <c r="N9" i="5"/>
  <c r="W10" i="4"/>
  <c r="K10" i="4"/>
  <c r="AB9" i="4"/>
  <c r="P9" i="4"/>
  <c r="D9" i="4"/>
  <c r="Y10" i="3"/>
  <c r="M10" i="3"/>
  <c r="AD9" i="3"/>
  <c r="R9" i="3"/>
  <c r="F9" i="3"/>
  <c r="AC10" i="15"/>
  <c r="Q10" i="15"/>
  <c r="E10" i="15"/>
  <c r="V9" i="15"/>
  <c r="J9" i="15"/>
  <c r="U10" i="16"/>
  <c r="I10" i="16"/>
  <c r="Z9" i="16"/>
  <c r="N9" i="16"/>
  <c r="AG10" i="6"/>
  <c r="AG10" i="10"/>
  <c r="AH9" i="16"/>
  <c r="AH9" i="20"/>
  <c r="AH9" i="11"/>
  <c r="G9" i="2"/>
  <c r="AH10" i="2"/>
  <c r="AF10" i="2"/>
  <c r="AO135" i="2"/>
  <c r="AF13" i="18"/>
  <c r="AO138" i="2"/>
  <c r="AO57" i="4"/>
  <c r="A192" i="7"/>
  <c r="AO36" i="5"/>
  <c r="AO14" i="16"/>
  <c r="AO15" i="20"/>
  <c r="AO60" i="4"/>
  <c r="AO28" i="5"/>
  <c r="AO29" i="15"/>
  <c r="AO36" i="16"/>
  <c r="AO15" i="5"/>
  <c r="AO13" i="17"/>
  <c r="AO28" i="16"/>
  <c r="AO34" i="4"/>
  <c r="AO32" i="3"/>
  <c r="AM81" i="2"/>
  <c r="AM78" i="2" s="1"/>
  <c r="N37" i="18"/>
  <c r="K26" i="18"/>
  <c r="C36" i="18"/>
  <c r="X27" i="18"/>
  <c r="A192" i="4"/>
  <c r="AM16" i="16"/>
  <c r="AO16" i="16" s="1"/>
  <c r="AM60" i="20"/>
  <c r="AO60" i="20" s="1"/>
  <c r="T124" i="19"/>
  <c r="T123" i="19"/>
  <c r="Q19" i="18"/>
  <c r="I19" i="18"/>
  <c r="E39" i="18"/>
  <c r="S28" i="18"/>
  <c r="V29" i="18"/>
  <c r="AO136" i="15"/>
  <c r="AO78" i="10"/>
  <c r="AO136" i="20"/>
  <c r="AO136" i="8"/>
  <c r="AM44" i="15"/>
  <c r="AO44" i="15" s="1"/>
  <c r="AM30" i="15"/>
  <c r="AO30" i="15" s="1"/>
  <c r="AM61" i="3"/>
  <c r="AO61" i="3" s="1"/>
  <c r="AM34" i="3"/>
  <c r="AO34" i="3" s="1"/>
  <c r="AM14" i="13"/>
  <c r="AO14" i="13" s="1"/>
  <c r="AO136" i="10"/>
  <c r="AO79" i="7"/>
  <c r="AO79" i="3"/>
  <c r="AO136" i="13"/>
  <c r="AM57" i="11"/>
  <c r="AO57" i="11" s="1"/>
  <c r="AM16" i="17"/>
  <c r="AO16" i="17" s="1"/>
  <c r="AO78" i="7"/>
  <c r="AO136" i="6"/>
  <c r="AO78" i="9"/>
  <c r="AO79" i="4"/>
  <c r="AO79" i="11"/>
  <c r="AO136" i="9"/>
  <c r="AO79" i="17"/>
  <c r="AO136" i="7"/>
  <c r="AO78" i="11"/>
  <c r="AO78" i="17"/>
  <c r="AO136" i="14"/>
  <c r="AO136" i="17"/>
  <c r="AO79" i="20"/>
  <c r="AO79" i="6"/>
  <c r="AO136" i="3"/>
  <c r="AO78" i="15"/>
  <c r="AO79" i="13"/>
  <c r="AO136" i="11"/>
  <c r="AO79" i="10"/>
  <c r="AM14" i="20"/>
  <c r="AO14" i="20" s="1"/>
  <c r="AO78" i="20"/>
  <c r="AO79" i="5"/>
  <c r="AO79" i="16"/>
  <c r="AA20" i="18"/>
  <c r="S20" i="18"/>
  <c r="K20" i="18"/>
  <c r="P24" i="18"/>
  <c r="K25" i="18"/>
  <c r="AM47" i="3"/>
  <c r="AM17" i="7"/>
  <c r="AO17" i="7" s="1"/>
  <c r="AM46" i="8"/>
  <c r="A192" i="9"/>
  <c r="V21" i="18"/>
  <c r="N21" i="18"/>
  <c r="F21" i="18"/>
  <c r="AB42" i="18"/>
  <c r="A127" i="20"/>
  <c r="AM46" i="3"/>
  <c r="AM46" i="6"/>
  <c r="AC21" i="18"/>
  <c r="E21" i="18"/>
  <c r="C28" i="18"/>
  <c r="H35" i="18"/>
  <c r="AM13" i="11"/>
  <c r="AM58" i="9"/>
  <c r="AO58" i="9" s="1"/>
  <c r="AM14" i="3"/>
  <c r="AO14" i="3" s="1"/>
  <c r="A192" i="16"/>
  <c r="AM15" i="7"/>
  <c r="AO15" i="7" s="1"/>
  <c r="A192" i="5"/>
  <c r="AM58" i="6"/>
  <c r="AO58" i="6" s="1"/>
  <c r="AM18" i="6"/>
  <c r="AO18" i="6" s="1"/>
  <c r="AD27" i="2"/>
  <c r="AD24" i="2"/>
  <c r="X32" i="18"/>
  <c r="S34" i="18"/>
  <c r="X28" i="18"/>
  <c r="N35" i="18"/>
  <c r="AM34" i="16"/>
  <c r="AO34" i="16" s="1"/>
  <c r="AM37" i="15"/>
  <c r="AO37" i="15" s="1"/>
  <c r="A127" i="15"/>
  <c r="AM27" i="17"/>
  <c r="AO27" i="17" s="1"/>
  <c r="AM27" i="3"/>
  <c r="AO27" i="3" s="1"/>
  <c r="AM27" i="10"/>
  <c r="AO27" i="10" s="1"/>
  <c r="AM24" i="3"/>
  <c r="AO24" i="3" s="1"/>
  <c r="AM50" i="16"/>
  <c r="AO50" i="16" s="1"/>
  <c r="AM24" i="10"/>
  <c r="AO24" i="10" s="1"/>
  <c r="AM24" i="5"/>
  <c r="AO24" i="5" s="1"/>
  <c r="AM37" i="4"/>
  <c r="AO37" i="4" s="1"/>
  <c r="AM24" i="17"/>
  <c r="AO24" i="17" s="1"/>
  <c r="AM27" i="5"/>
  <c r="AO27" i="5" s="1"/>
  <c r="AM14" i="17"/>
  <c r="AO14" i="17" s="1"/>
  <c r="AM27" i="12"/>
  <c r="AO27" i="12" s="1"/>
  <c r="AM34" i="20"/>
  <c r="AO34" i="20" s="1"/>
  <c r="AM24" i="20"/>
  <c r="AO24" i="20" s="1"/>
  <c r="AM29" i="6"/>
  <c r="AO29" i="6" s="1"/>
  <c r="AM24" i="12"/>
  <c r="AO24" i="12" s="1"/>
  <c r="AM27" i="9"/>
  <c r="AO27" i="9" s="1"/>
  <c r="AM27" i="8"/>
  <c r="AO27" i="8" s="1"/>
  <c r="AM24" i="15"/>
  <c r="AO24" i="15" s="1"/>
  <c r="AM24" i="8"/>
  <c r="AO24" i="8" s="1"/>
  <c r="AM27" i="6"/>
  <c r="AO27" i="6" s="1"/>
  <c r="AM27" i="4"/>
  <c r="AO27" i="4" s="1"/>
  <c r="AM15" i="9"/>
  <c r="AO15" i="9" s="1"/>
  <c r="AM58" i="8"/>
  <c r="AO58" i="8" s="1"/>
  <c r="AM17" i="15"/>
  <c r="AO17" i="15" s="1"/>
  <c r="AM27" i="11"/>
  <c r="AO27" i="11" s="1"/>
  <c r="AM24" i="6"/>
  <c r="AO24" i="6" s="1"/>
  <c r="AM27" i="16"/>
  <c r="AO27" i="16" s="1"/>
  <c r="AM24" i="9"/>
  <c r="AO24" i="9" s="1"/>
  <c r="AM27" i="13"/>
  <c r="AO27" i="13" s="1"/>
  <c r="AM24" i="11"/>
  <c r="AO24" i="11" s="1"/>
  <c r="AE37" i="18"/>
  <c r="O37" i="18"/>
  <c r="G37" i="18"/>
  <c r="AB36" i="18"/>
  <c r="T36" i="18"/>
  <c r="AA40" i="18"/>
  <c r="C20" i="18"/>
  <c r="AC39" i="18"/>
  <c r="U39" i="18"/>
  <c r="I27" i="18"/>
  <c r="V26" i="18"/>
  <c r="N26" i="18"/>
  <c r="F26" i="18"/>
  <c r="AM29" i="3"/>
  <c r="AO29" i="3" s="1"/>
  <c r="AA28" i="18"/>
  <c r="K28" i="18"/>
  <c r="H16" i="18"/>
  <c r="AM12" i="11"/>
  <c r="AM37" i="6"/>
  <c r="AO37" i="6" s="1"/>
  <c r="AM31" i="13"/>
  <c r="AO31" i="13" s="1"/>
  <c r="AM18" i="7"/>
  <c r="AO18" i="7" s="1"/>
  <c r="AM19" i="4"/>
  <c r="AO19" i="4" s="1"/>
  <c r="AM46" i="17"/>
  <c r="A127" i="3"/>
  <c r="AA26" i="18"/>
  <c r="C26" i="18"/>
  <c r="AM58" i="10"/>
  <c r="AO58" i="10" s="1"/>
  <c r="AM16" i="7"/>
  <c r="AO16" i="7" s="1"/>
  <c r="AM16" i="4"/>
  <c r="AO16" i="4" s="1"/>
  <c r="AM15" i="11"/>
  <c r="AO15" i="11" s="1"/>
  <c r="AM15" i="16"/>
  <c r="AO15" i="16" s="1"/>
  <c r="AM60" i="15"/>
  <c r="AO60" i="15" s="1"/>
  <c r="AM35" i="5"/>
  <c r="AO35" i="5" s="1"/>
  <c r="AM56" i="6"/>
  <c r="AO56" i="6" s="1"/>
  <c r="AM37" i="3"/>
  <c r="AO37" i="3" s="1"/>
  <c r="AM35" i="4"/>
  <c r="AO35" i="4" s="1"/>
  <c r="AM16" i="5"/>
  <c r="AO16" i="5" s="1"/>
  <c r="AM30" i="6"/>
  <c r="AO30" i="6" s="1"/>
  <c r="AM34" i="13"/>
  <c r="AO34" i="13" s="1"/>
  <c r="U23" i="18"/>
  <c r="AM30" i="5"/>
  <c r="AO30" i="5" s="1"/>
  <c r="AM16" i="10"/>
  <c r="AO16" i="10" s="1"/>
  <c r="AM56" i="8"/>
  <c r="AO56" i="8" s="1"/>
  <c r="AM13" i="20"/>
  <c r="AM66" i="6"/>
  <c r="AO66" i="6" s="1"/>
  <c r="J22" i="18"/>
  <c r="AA29" i="18"/>
  <c r="AM18" i="15"/>
  <c r="AO18" i="15" s="1"/>
  <c r="D13" i="18"/>
  <c r="A192" i="10"/>
  <c r="AM57" i="6"/>
  <c r="AO57" i="6" s="1"/>
  <c r="AM37" i="16"/>
  <c r="AO37" i="16" s="1"/>
  <c r="AM59" i="20"/>
  <c r="AO59" i="20" s="1"/>
  <c r="AM31" i="15"/>
  <c r="AO31" i="15" s="1"/>
  <c r="AM19" i="13"/>
  <c r="AO19" i="13" s="1"/>
  <c r="AM47" i="4"/>
  <c r="AM57" i="20"/>
  <c r="AO57" i="20" s="1"/>
  <c r="AM61" i="10"/>
  <c r="AO61" i="10" s="1"/>
  <c r="AM31" i="3"/>
  <c r="AO31" i="3" s="1"/>
  <c r="AM31" i="12"/>
  <c r="AO31" i="12" s="1"/>
  <c r="AM35" i="7"/>
  <c r="AO35" i="7" s="1"/>
  <c r="AM18" i="11"/>
  <c r="AO18" i="11" s="1"/>
  <c r="AM58" i="20"/>
  <c r="AO58" i="20" s="1"/>
  <c r="L18" i="18"/>
  <c r="H16" i="2"/>
  <c r="AM35" i="11"/>
  <c r="AO35" i="11" s="1"/>
  <c r="AM50" i="6"/>
  <c r="AO50" i="6" s="1"/>
  <c r="AM57" i="3"/>
  <c r="AO57" i="3" s="1"/>
  <c r="AM18" i="16"/>
  <c r="AO18" i="16" s="1"/>
  <c r="X64" i="2"/>
  <c r="P64" i="2"/>
  <c r="H64" i="2"/>
  <c r="S61" i="2"/>
  <c r="K61" i="2"/>
  <c r="AD60" i="2"/>
  <c r="V60" i="2"/>
  <c r="F60" i="2"/>
  <c r="AM47" i="16"/>
  <c r="V66" i="2"/>
  <c r="F66" i="2"/>
  <c r="L25" i="18"/>
  <c r="Y24" i="18"/>
  <c r="Q24" i="18"/>
  <c r="I24" i="18"/>
  <c r="R27" i="18"/>
  <c r="O26" i="18"/>
  <c r="O32" i="18"/>
  <c r="F37" i="18"/>
  <c r="S36" i="18"/>
  <c r="T39" i="18"/>
  <c r="L39" i="18"/>
  <c r="E17" i="2"/>
  <c r="E10" i="2" s="1"/>
  <c r="AM59" i="16"/>
  <c r="AO59" i="16" s="1"/>
  <c r="AM36" i="3"/>
  <c r="AO36" i="3" s="1"/>
  <c r="AM61" i="12"/>
  <c r="AO61" i="12" s="1"/>
  <c r="AM13" i="4"/>
  <c r="AM47" i="11"/>
  <c r="AM12" i="5"/>
  <c r="D37" i="18"/>
  <c r="A192" i="11"/>
  <c r="AM37" i="20"/>
  <c r="AO37" i="20" s="1"/>
  <c r="AM16" i="15"/>
  <c r="AO16" i="15" s="1"/>
  <c r="AM31" i="20"/>
  <c r="AO31" i="20" s="1"/>
  <c r="AM16" i="6"/>
  <c r="AO16" i="6" s="1"/>
  <c r="AM36" i="15"/>
  <c r="AO36" i="15" s="1"/>
  <c r="AM17" i="10"/>
  <c r="AO17" i="10" s="1"/>
  <c r="AM59" i="4"/>
  <c r="AO59" i="4" s="1"/>
  <c r="AM47" i="13"/>
  <c r="AM46" i="7"/>
  <c r="A192" i="8"/>
  <c r="A192" i="6"/>
  <c r="AM24" i="14"/>
  <c r="AO24" i="14" s="1"/>
  <c r="J55" i="2"/>
  <c r="Q46" i="2"/>
  <c r="L45" i="2"/>
  <c r="W44" i="2"/>
  <c r="AC36" i="2"/>
  <c r="K34" i="2"/>
  <c r="V33" i="2"/>
  <c r="AB31" i="2"/>
  <c r="T31" i="2"/>
  <c r="Z29" i="2"/>
  <c r="AC28" i="2"/>
  <c r="U28" i="2"/>
  <c r="E28" i="2"/>
  <c r="V21" i="2"/>
  <c r="T19" i="2"/>
  <c r="O18" i="2"/>
  <c r="R17" i="2"/>
  <c r="R10" i="2" s="1"/>
  <c r="J17" i="2"/>
  <c r="AC16" i="2"/>
  <c r="S14" i="2"/>
  <c r="N13" i="2"/>
  <c r="Q12" i="2"/>
  <c r="Q9" i="2" s="1"/>
  <c r="AM28" i="9"/>
  <c r="AO28" i="9" s="1"/>
  <c r="AM28" i="11"/>
  <c r="AO28" i="11" s="1"/>
  <c r="AM18" i="12"/>
  <c r="AO18" i="12" s="1"/>
  <c r="AM31" i="9"/>
  <c r="AO31" i="9" s="1"/>
  <c r="AC20" i="18"/>
  <c r="U20" i="18"/>
  <c r="Q23" i="18"/>
  <c r="V22" i="18"/>
  <c r="N22" i="18"/>
  <c r="AM28" i="17"/>
  <c r="AO28" i="17" s="1"/>
  <c r="AB25" i="18"/>
  <c r="T25" i="18"/>
  <c r="Z27" i="18"/>
  <c r="X29" i="18"/>
  <c r="P29" i="18"/>
  <c r="H29" i="18"/>
  <c r="AC28" i="18"/>
  <c r="U28" i="18"/>
  <c r="M28" i="18"/>
  <c r="E28" i="18"/>
  <c r="AM34" i="6"/>
  <c r="AO34" i="6" s="1"/>
  <c r="Z33" i="18"/>
  <c r="R33" i="18"/>
  <c r="AM58" i="5"/>
  <c r="AO58" i="5" s="1"/>
  <c r="AM46" i="5"/>
  <c r="E34" i="18"/>
  <c r="O34" i="18"/>
  <c r="Z38" i="18"/>
  <c r="J38" i="18"/>
  <c r="R41" i="18"/>
  <c r="J41" i="18"/>
  <c r="O40" i="18"/>
  <c r="G40" i="18"/>
  <c r="AE43" i="18"/>
  <c r="W43" i="18"/>
  <c r="T42" i="18"/>
  <c r="L42" i="18"/>
  <c r="AM18" i="3"/>
  <c r="AO18" i="3" s="1"/>
  <c r="AM19" i="11"/>
  <c r="AO19" i="11" s="1"/>
  <c r="AM54" i="9"/>
  <c r="AO54" i="9" s="1"/>
  <c r="AM17" i="11"/>
  <c r="AO17" i="11" s="1"/>
  <c r="D38" i="18"/>
  <c r="S37" i="18"/>
  <c r="AM59" i="3"/>
  <c r="AO59" i="3" s="1"/>
  <c r="AM13" i="3"/>
  <c r="AM12" i="12"/>
  <c r="AM12" i="14"/>
  <c r="AC65" i="2"/>
  <c r="AM58" i="17"/>
  <c r="AO58" i="17" s="1"/>
  <c r="AM58" i="13"/>
  <c r="AO58" i="13" s="1"/>
  <c r="AM46" i="13"/>
  <c r="AM16" i="8"/>
  <c r="AO16" i="8" s="1"/>
  <c r="AM16" i="9"/>
  <c r="AO16" i="9" s="1"/>
  <c r="AM16" i="11"/>
  <c r="AO16" i="11" s="1"/>
  <c r="AM46" i="16"/>
  <c r="AM36" i="10"/>
  <c r="AO36" i="10" s="1"/>
  <c r="AM12" i="17"/>
  <c r="AM46" i="9"/>
  <c r="AM28" i="10"/>
  <c r="AO28" i="10" s="1"/>
  <c r="AM56" i="3"/>
  <c r="AO56" i="3" s="1"/>
  <c r="AM46" i="12"/>
  <c r="T57" i="2"/>
  <c r="W56" i="2"/>
  <c r="AM29" i="10"/>
  <c r="AO29" i="10" s="1"/>
  <c r="AM13" i="13"/>
  <c r="AM57" i="10"/>
  <c r="AO57" i="10" s="1"/>
  <c r="W26" i="18"/>
  <c r="AM30" i="4"/>
  <c r="AO30" i="4" s="1"/>
  <c r="AB39" i="18"/>
  <c r="AM29" i="7"/>
  <c r="AO29" i="7" s="1"/>
  <c r="AM29" i="11"/>
  <c r="AO29" i="11" s="1"/>
  <c r="AA66" i="2"/>
  <c r="AM31" i="10"/>
  <c r="AO31" i="10" s="1"/>
  <c r="AM47" i="15"/>
  <c r="V67" i="2"/>
  <c r="N67" i="2"/>
  <c r="Y66" i="2"/>
  <c r="M60" i="2"/>
  <c r="E60" i="2"/>
  <c r="X59" i="2"/>
  <c r="P59" i="2"/>
  <c r="S58" i="2"/>
  <c r="AD57" i="2"/>
  <c r="Y56" i="2"/>
  <c r="D55" i="2"/>
  <c r="Z51" i="2"/>
  <c r="R51" i="2"/>
  <c r="J51" i="2"/>
  <c r="M50" i="2"/>
  <c r="S46" i="2"/>
  <c r="V45" i="2"/>
  <c r="N45" i="2"/>
  <c r="F45" i="2"/>
  <c r="F10" i="2" s="1"/>
  <c r="H33" i="2"/>
  <c r="AA32" i="2"/>
  <c r="AD31" i="2"/>
  <c r="G28" i="2"/>
  <c r="AM18" i="4"/>
  <c r="AO18" i="4" s="1"/>
  <c r="AM19" i="6"/>
  <c r="AO19" i="6" s="1"/>
  <c r="AM30" i="9"/>
  <c r="AO30" i="9" s="1"/>
  <c r="AM31" i="6"/>
  <c r="AO31" i="6" s="1"/>
  <c r="AM58" i="11"/>
  <c r="AO58" i="11" s="1"/>
  <c r="AM50" i="14"/>
  <c r="AO50" i="14" s="1"/>
  <c r="AM28" i="3"/>
  <c r="AO28" i="3" s="1"/>
  <c r="AM56" i="4"/>
  <c r="AO56" i="4" s="1"/>
  <c r="AM18" i="13"/>
  <c r="AO18" i="13" s="1"/>
  <c r="R21" i="2"/>
  <c r="AM34" i="8"/>
  <c r="AO34" i="8" s="1"/>
  <c r="AM19" i="12"/>
  <c r="AO19" i="12" s="1"/>
  <c r="AM13" i="16"/>
  <c r="AM34" i="15"/>
  <c r="AO34" i="15" s="1"/>
  <c r="AM47" i="9"/>
  <c r="AM35" i="9"/>
  <c r="AO35" i="9" s="1"/>
  <c r="AM28" i="4"/>
  <c r="AO28" i="4" s="1"/>
  <c r="AM56" i="9"/>
  <c r="AO56" i="9" s="1"/>
  <c r="AM46" i="11"/>
  <c r="AM18" i="9"/>
  <c r="AO18" i="9" s="1"/>
  <c r="AM37" i="11"/>
  <c r="AO37" i="11" s="1"/>
  <c r="AM17" i="5"/>
  <c r="AO17" i="5" s="1"/>
  <c r="AM46" i="14"/>
  <c r="AM61" i="9"/>
  <c r="AO61" i="9" s="1"/>
  <c r="AM28" i="6"/>
  <c r="AO28" i="6" s="1"/>
  <c r="AM61" i="17"/>
  <c r="AO61" i="17" s="1"/>
  <c r="AM14" i="15"/>
  <c r="AO14" i="15" s="1"/>
  <c r="AM12" i="13"/>
  <c r="AM35" i="16"/>
  <c r="AO35" i="16" s="1"/>
  <c r="X61" i="2"/>
  <c r="P61" i="2"/>
  <c r="AA60" i="2"/>
  <c r="K60" i="2"/>
  <c r="AM34" i="11"/>
  <c r="AO34" i="11" s="1"/>
  <c r="AM31" i="8"/>
  <c r="AO31" i="8" s="1"/>
  <c r="AM30" i="13"/>
  <c r="AO30" i="13" s="1"/>
  <c r="AM46" i="10"/>
  <c r="AM59" i="9"/>
  <c r="AO59" i="9" s="1"/>
  <c r="AM61" i="13"/>
  <c r="AO61" i="13" s="1"/>
  <c r="AM15" i="4"/>
  <c r="AO15" i="4" s="1"/>
  <c r="AM61" i="16"/>
  <c r="AO61" i="16" s="1"/>
  <c r="AM14" i="8"/>
  <c r="AO14" i="8" s="1"/>
  <c r="AM34" i="7"/>
  <c r="AO34" i="7" s="1"/>
  <c r="AM14" i="7"/>
  <c r="AO14" i="7" s="1"/>
  <c r="AM55" i="10"/>
  <c r="AO55" i="10" s="1"/>
  <c r="AM34" i="14"/>
  <c r="AO34" i="14" s="1"/>
  <c r="AM17" i="9"/>
  <c r="AO17" i="9" s="1"/>
  <c r="AM16" i="3"/>
  <c r="AO16" i="3" s="1"/>
  <c r="AM12" i="9"/>
  <c r="AM56" i="12"/>
  <c r="AO56" i="12" s="1"/>
  <c r="AM56" i="13"/>
  <c r="AO56" i="13" s="1"/>
  <c r="AM15" i="10"/>
  <c r="AO15" i="10" s="1"/>
  <c r="AM18" i="8"/>
  <c r="AO18" i="8" s="1"/>
  <c r="N59" i="2"/>
  <c r="Y58" i="2"/>
  <c r="I58" i="2"/>
  <c r="AM44" i="7"/>
  <c r="AO44" i="7" s="1"/>
  <c r="AM20" i="9"/>
  <c r="AO20" i="9" s="1"/>
  <c r="AM45" i="20"/>
  <c r="AO45" i="20" s="1"/>
  <c r="G27" i="18"/>
  <c r="AE21" i="18"/>
  <c r="W21" i="18"/>
  <c r="O21" i="18"/>
  <c r="G21" i="18"/>
  <c r="AB20" i="18"/>
  <c r="T20" i="18"/>
  <c r="L20" i="18"/>
  <c r="C22" i="18"/>
  <c r="AA25" i="18"/>
  <c r="Y27" i="18"/>
  <c r="AE29" i="18"/>
  <c r="O29" i="18"/>
  <c r="G29" i="18"/>
  <c r="T28" i="18"/>
  <c r="L28" i="18"/>
  <c r="I33" i="18"/>
  <c r="W35" i="18"/>
  <c r="AB34" i="18"/>
  <c r="T34" i="18"/>
  <c r="L34" i="18"/>
  <c r="Y35" i="18"/>
  <c r="U37" i="18"/>
  <c r="K36" i="18"/>
  <c r="Y38" i="18"/>
  <c r="Q38" i="18"/>
  <c r="I38" i="18"/>
  <c r="Q41" i="18"/>
  <c r="I41" i="18"/>
  <c r="V40" i="18"/>
  <c r="N40" i="18"/>
  <c r="F40" i="18"/>
  <c r="N43" i="18"/>
  <c r="F43" i="18"/>
  <c r="AA42" i="18"/>
  <c r="K42" i="18"/>
  <c r="X43" i="18"/>
  <c r="P43" i="18"/>
  <c r="H43" i="18"/>
  <c r="D14" i="18"/>
  <c r="V25" i="18"/>
  <c r="AB27" i="18"/>
  <c r="R29" i="18"/>
  <c r="J29" i="18"/>
  <c r="AE28" i="18"/>
  <c r="G28" i="18"/>
  <c r="W34" i="18"/>
  <c r="I43" i="18"/>
  <c r="A87" i="18"/>
  <c r="E19" i="18"/>
  <c r="J33" i="18"/>
  <c r="E14" i="18"/>
  <c r="T19" i="18"/>
  <c r="L19" i="18"/>
  <c r="D19" i="18"/>
  <c r="X23" i="18"/>
  <c r="H23" i="18"/>
  <c r="AC22" i="18"/>
  <c r="D27" i="18"/>
  <c r="Q29" i="18"/>
  <c r="S33" i="18"/>
  <c r="K33" i="18"/>
  <c r="Q32" i="18"/>
  <c r="D34" i="18"/>
  <c r="Q35" i="18"/>
  <c r="I35" i="18"/>
  <c r="V34" i="18"/>
  <c r="N34" i="18"/>
  <c r="F34" i="18"/>
  <c r="AC36" i="18"/>
  <c r="U36" i="18"/>
  <c r="M36" i="18"/>
  <c r="N39" i="18"/>
  <c r="S38" i="18"/>
  <c r="K38" i="18"/>
  <c r="C38" i="18"/>
  <c r="S41" i="18"/>
  <c r="K41" i="18"/>
  <c r="C41" i="18"/>
  <c r="X40" i="18"/>
  <c r="P40" i="18"/>
  <c r="H40" i="18"/>
  <c r="AC42" i="18"/>
  <c r="U42" i="18"/>
  <c r="E42" i="18"/>
  <c r="X19" i="18"/>
  <c r="M18" i="18"/>
  <c r="M21" i="18"/>
  <c r="R20" i="18"/>
  <c r="AB23" i="18"/>
  <c r="X25" i="18"/>
  <c r="V27" i="18"/>
  <c r="AB29" i="18"/>
  <c r="T29" i="18"/>
  <c r="L29" i="18"/>
  <c r="Y28" i="18"/>
  <c r="Q28" i="18"/>
  <c r="T35" i="18"/>
  <c r="I34" i="18"/>
  <c r="K37" i="18"/>
  <c r="X36" i="18"/>
  <c r="I14" i="18"/>
  <c r="Z18" i="18"/>
  <c r="R18" i="18"/>
  <c r="J18" i="18"/>
  <c r="M20" i="18"/>
  <c r="J25" i="18"/>
  <c r="M25" i="18"/>
  <c r="S27" i="18"/>
  <c r="Z13" i="18"/>
  <c r="F16" i="18"/>
  <c r="P19" i="18"/>
  <c r="U21" i="18"/>
  <c r="J20" i="18"/>
  <c r="W19" i="18"/>
  <c r="G19" i="18"/>
  <c r="AB18" i="18"/>
  <c r="C40" i="18"/>
  <c r="AA21" i="18"/>
  <c r="S21" i="18"/>
  <c r="K21" i="18"/>
  <c r="X20" i="18"/>
  <c r="P20" i="18"/>
  <c r="H20" i="18"/>
  <c r="AM17" i="12"/>
  <c r="AO17" i="12" s="1"/>
  <c r="AM59" i="7"/>
  <c r="AO59" i="7" s="1"/>
  <c r="AM47" i="7"/>
  <c r="AM13" i="7"/>
  <c r="AM28" i="20"/>
  <c r="AO28" i="20" s="1"/>
  <c r="AM61" i="6"/>
  <c r="AO61" i="6" s="1"/>
  <c r="AM15" i="6"/>
  <c r="AO15" i="6" s="1"/>
  <c r="AM67" i="5"/>
  <c r="AO67" i="5" s="1"/>
  <c r="AM31" i="5"/>
  <c r="AO31" i="5" s="1"/>
  <c r="AM19" i="5"/>
  <c r="AO19" i="5" s="1"/>
  <c r="AM13" i="5"/>
  <c r="AM61" i="4"/>
  <c r="AO61" i="4" s="1"/>
  <c r="AM36" i="4"/>
  <c r="AO36" i="4" s="1"/>
  <c r="AM29" i="4"/>
  <c r="AO29" i="4" s="1"/>
  <c r="AM17" i="4"/>
  <c r="AO17" i="4" s="1"/>
  <c r="AM58" i="4"/>
  <c r="AO58" i="4" s="1"/>
  <c r="AM46" i="4"/>
  <c r="AM12" i="4"/>
  <c r="AM57" i="7"/>
  <c r="AO57" i="7" s="1"/>
  <c r="AM19" i="7"/>
  <c r="AO19" i="7" s="1"/>
  <c r="AM61" i="20"/>
  <c r="AO61" i="20" s="1"/>
  <c r="AM36" i="20"/>
  <c r="AO36" i="20" s="1"/>
  <c r="AM35" i="6"/>
  <c r="AO35" i="6" s="1"/>
  <c r="AM57" i="5"/>
  <c r="AO57" i="5" s="1"/>
  <c r="G121" i="18"/>
  <c r="AM15" i="17"/>
  <c r="AO15" i="17" s="1"/>
  <c r="AM47" i="8"/>
  <c r="AM47" i="5"/>
  <c r="AM15" i="13"/>
  <c r="AO15" i="13" s="1"/>
  <c r="AM17" i="13"/>
  <c r="AO17" i="13" s="1"/>
  <c r="AM61" i="14"/>
  <c r="AO61" i="14" s="1"/>
  <c r="AM37" i="12"/>
  <c r="AO37" i="12" s="1"/>
  <c r="AM59" i="8"/>
  <c r="AO59" i="8" s="1"/>
  <c r="AM60" i="3"/>
  <c r="AO60" i="3" s="1"/>
  <c r="AM35" i="3"/>
  <c r="AO35" i="3" s="1"/>
  <c r="AM15" i="3"/>
  <c r="AO15" i="3" s="1"/>
  <c r="AM66" i="3"/>
  <c r="AO66" i="3" s="1"/>
  <c r="AM30" i="3"/>
  <c r="AO30" i="3" s="1"/>
  <c r="AM59" i="15"/>
  <c r="AO59" i="15" s="1"/>
  <c r="AM13" i="15"/>
  <c r="AM35" i="15"/>
  <c r="AO35" i="15" s="1"/>
  <c r="AM15" i="15"/>
  <c r="AO15" i="15" s="1"/>
  <c r="AM56" i="16"/>
  <c r="AO56" i="16" s="1"/>
  <c r="AM12" i="16"/>
  <c r="U65" i="2"/>
  <c r="U66" i="2"/>
  <c r="E65" i="2"/>
  <c r="E66" i="2"/>
  <c r="M56" i="2"/>
  <c r="AM60" i="14"/>
  <c r="AO60" i="14" s="1"/>
  <c r="AM35" i="14"/>
  <c r="AO35" i="14" s="1"/>
  <c r="AM15" i="14"/>
  <c r="AO15" i="14" s="1"/>
  <c r="AM59" i="13"/>
  <c r="AO59" i="13" s="1"/>
  <c r="AM36" i="13"/>
  <c r="AO36" i="13" s="1"/>
  <c r="AM16" i="13"/>
  <c r="AO16" i="13" s="1"/>
  <c r="AM34" i="12"/>
  <c r="AO34" i="12" s="1"/>
  <c r="AM14" i="12"/>
  <c r="AO14" i="12" s="1"/>
  <c r="V51" i="2"/>
  <c r="V10" i="2" s="1"/>
  <c r="E18" i="2"/>
  <c r="AM56" i="10"/>
  <c r="AO56" i="10" s="1"/>
  <c r="AM12" i="10"/>
  <c r="AM57" i="9"/>
  <c r="AO57" i="9" s="1"/>
  <c r="AM19" i="9"/>
  <c r="AO19" i="9" s="1"/>
  <c r="AM36" i="17"/>
  <c r="AO36" i="17" s="1"/>
  <c r="A127" i="17"/>
  <c r="A192" i="17"/>
  <c r="AM59" i="12"/>
  <c r="AO59" i="12" s="1"/>
  <c r="AM13" i="12"/>
  <c r="AM35" i="12"/>
  <c r="AO35" i="12" s="1"/>
  <c r="A192" i="13"/>
  <c r="A127" i="13"/>
  <c r="AM58" i="12"/>
  <c r="AO58" i="12" s="1"/>
  <c r="AM60" i="12"/>
  <c r="AO60" i="12" s="1"/>
  <c r="AM59" i="14"/>
  <c r="AO59" i="14" s="1"/>
  <c r="AM59" i="11"/>
  <c r="AO59" i="11" s="1"/>
  <c r="L13" i="2"/>
  <c r="L10" i="2" s="1"/>
  <c r="AM61" i="11"/>
  <c r="AO61" i="11" s="1"/>
  <c r="K16" i="2"/>
  <c r="O18" i="18"/>
  <c r="G18" i="18"/>
  <c r="D39" i="18"/>
  <c r="K23" i="18"/>
  <c r="C23" i="18"/>
  <c r="X22" i="18"/>
  <c r="H22" i="18"/>
  <c r="F25" i="18"/>
  <c r="AA24" i="18"/>
  <c r="AM36" i="11"/>
  <c r="AO36" i="11" s="1"/>
  <c r="AM37" i="14"/>
  <c r="AO37" i="14" s="1"/>
  <c r="AM35" i="13"/>
  <c r="AO35" i="13" s="1"/>
  <c r="AM60" i="11"/>
  <c r="AO60" i="11" s="1"/>
  <c r="AA19" i="18"/>
  <c r="K19" i="18"/>
  <c r="C19" i="18"/>
  <c r="P18" i="18"/>
  <c r="H18" i="18"/>
  <c r="Y21" i="18"/>
  <c r="V20" i="18"/>
  <c r="N20" i="18"/>
  <c r="F20" i="18"/>
  <c r="V23" i="18"/>
  <c r="N23" i="18"/>
  <c r="Z23" i="18"/>
  <c r="AM31" i="16"/>
  <c r="AO31" i="16" s="1"/>
  <c r="AM19" i="16"/>
  <c r="AO19" i="16" s="1"/>
  <c r="AM28" i="7"/>
  <c r="AO28" i="7" s="1"/>
  <c r="I61" i="2"/>
  <c r="D60" i="2"/>
  <c r="AE23" i="18"/>
  <c r="W23" i="18"/>
  <c r="O23" i="18"/>
  <c r="G23" i="18"/>
  <c r="AB22" i="18"/>
  <c r="T22" i="18"/>
  <c r="L22" i="18"/>
  <c r="F22" i="18"/>
  <c r="O25" i="18"/>
  <c r="G25" i="18"/>
  <c r="AB24" i="18"/>
  <c r="T24" i="18"/>
  <c r="L24" i="18"/>
  <c r="AM37" i="8"/>
  <c r="AO37" i="8" s="1"/>
  <c r="AM29" i="8"/>
  <c r="AO29" i="8" s="1"/>
  <c r="U27" i="18"/>
  <c r="M27" i="18"/>
  <c r="E27" i="18"/>
  <c r="Z26" i="18"/>
  <c r="R26" i="18"/>
  <c r="J26" i="18"/>
  <c r="AM60" i="7"/>
  <c r="AO60" i="7" s="1"/>
  <c r="AM51" i="7"/>
  <c r="AO51" i="7" s="1"/>
  <c r="U33" i="18"/>
  <c r="F33" i="18"/>
  <c r="AA32" i="18"/>
  <c r="S32" i="18"/>
  <c r="K32" i="18"/>
  <c r="C32" i="18"/>
  <c r="Z37" i="18"/>
  <c r="R37" i="18"/>
  <c r="W36" i="18"/>
  <c r="O36" i="18"/>
  <c r="X39" i="18"/>
  <c r="P39" i="18"/>
  <c r="H39" i="18"/>
  <c r="AM60" i="16"/>
  <c r="AO60" i="16" s="1"/>
  <c r="AC43" i="18"/>
  <c r="U43" i="18"/>
  <c r="M43" i="18"/>
  <c r="Z42" i="18"/>
  <c r="W67" i="2"/>
  <c r="J66" i="2"/>
  <c r="Q59" i="2"/>
  <c r="L58" i="2"/>
  <c r="D58" i="2"/>
  <c r="O57" i="2"/>
  <c r="G57" i="2"/>
  <c r="Z56" i="2"/>
  <c r="J56" i="2"/>
  <c r="AC55" i="2"/>
  <c r="S24" i="18"/>
  <c r="K24" i="18"/>
  <c r="C24" i="18"/>
  <c r="Q25" i="18"/>
  <c r="V24" i="18"/>
  <c r="N24" i="18"/>
  <c r="F24" i="18"/>
  <c r="L27" i="18"/>
  <c r="Y26" i="18"/>
  <c r="I26" i="18"/>
  <c r="O27" i="18"/>
  <c r="AB26" i="18"/>
  <c r="T26" i="18"/>
  <c r="M33" i="18"/>
  <c r="E33" i="18"/>
  <c r="Z32" i="18"/>
  <c r="J32" i="18"/>
  <c r="W33" i="18"/>
  <c r="O33" i="18"/>
  <c r="G33" i="18"/>
  <c r="AC32" i="18"/>
  <c r="U32" i="18"/>
  <c r="M32" i="18"/>
  <c r="E32" i="18"/>
  <c r="AA35" i="18"/>
  <c r="S35" i="18"/>
  <c r="K35" i="18"/>
  <c r="C35" i="18"/>
  <c r="X34" i="18"/>
  <c r="H34" i="18"/>
  <c r="AC35" i="18"/>
  <c r="U35" i="18"/>
  <c r="M35" i="18"/>
  <c r="E35" i="18"/>
  <c r="Z34" i="18"/>
  <c r="R34" i="18"/>
  <c r="J34" i="18"/>
  <c r="Y37" i="18"/>
  <c r="Q37" i="18"/>
  <c r="I37" i="18"/>
  <c r="V36" i="18"/>
  <c r="N36" i="18"/>
  <c r="G36" i="18"/>
  <c r="AB37" i="18"/>
  <c r="T37" i="18"/>
  <c r="L37" i="18"/>
  <c r="Y36" i="18"/>
  <c r="Q36" i="18"/>
  <c r="I36" i="18"/>
  <c r="AE39" i="18"/>
  <c r="W39" i="18"/>
  <c r="O39" i="18"/>
  <c r="G39" i="18"/>
  <c r="AC38" i="18"/>
  <c r="U38" i="18"/>
  <c r="M38" i="18"/>
  <c r="E38" i="18"/>
  <c r="Z39" i="18"/>
  <c r="R39" i="18"/>
  <c r="AE38" i="18"/>
  <c r="W38" i="18"/>
  <c r="O38" i="18"/>
  <c r="G38" i="18"/>
  <c r="AC41" i="18"/>
  <c r="U41" i="18"/>
  <c r="M41" i="18"/>
  <c r="Z40" i="18"/>
  <c r="R40" i="18"/>
  <c r="J40" i="18"/>
  <c r="W41" i="18"/>
  <c r="O41" i="18"/>
  <c r="G41" i="18"/>
  <c r="AB40" i="18"/>
  <c r="T40" i="18"/>
  <c r="L40" i="18"/>
  <c r="Z43" i="18"/>
  <c r="R43" i="18"/>
  <c r="J43" i="18"/>
  <c r="AE42" i="18"/>
  <c r="W42" i="18"/>
  <c r="O42" i="18"/>
  <c r="AB43" i="18"/>
  <c r="T43" i="18"/>
  <c r="L43" i="18"/>
  <c r="Y42" i="18"/>
  <c r="AM29" i="9"/>
  <c r="AO29" i="9" s="1"/>
  <c r="AC23" i="18"/>
  <c r="AM30" i="20"/>
  <c r="AO30" i="20" s="1"/>
  <c r="X37" i="18"/>
  <c r="P37" i="18"/>
  <c r="H37" i="18"/>
  <c r="F36" i="18"/>
  <c r="F39" i="18"/>
  <c r="AB38" i="18"/>
  <c r="T38" i="18"/>
  <c r="L38" i="18"/>
  <c r="AM61" i="15"/>
  <c r="AO61" i="15" s="1"/>
  <c r="AB41" i="18"/>
  <c r="T41" i="18"/>
  <c r="L41" i="18"/>
  <c r="Y40" i="18"/>
  <c r="Q40" i="18"/>
  <c r="I40" i="18"/>
  <c r="Y43" i="18"/>
  <c r="Q43" i="18"/>
  <c r="V42" i="18"/>
  <c r="N42" i="18"/>
  <c r="F42" i="18"/>
  <c r="X56" i="2"/>
  <c r="E36" i="18"/>
  <c r="AA38" i="18"/>
  <c r="U55" i="2"/>
  <c r="E55" i="2"/>
  <c r="X54" i="2"/>
  <c r="P54" i="2"/>
  <c r="H54" i="2"/>
  <c r="AA51" i="2"/>
  <c r="S51" i="2"/>
  <c r="K51" i="2"/>
  <c r="V50" i="2"/>
  <c r="Y47" i="2"/>
  <c r="I47" i="2"/>
  <c r="AB46" i="2"/>
  <c r="T46" i="2"/>
  <c r="D46" i="2"/>
  <c r="W45" i="2"/>
  <c r="O45" i="2"/>
  <c r="R44" i="2"/>
  <c r="AC37" i="2"/>
  <c r="E37" i="2"/>
  <c r="X36" i="2"/>
  <c r="P36" i="2"/>
  <c r="AA35" i="2"/>
  <c r="S35" i="2"/>
  <c r="K35" i="2"/>
  <c r="V34" i="2"/>
  <c r="N34" i="2"/>
  <c r="Y33" i="2"/>
  <c r="Q33" i="2"/>
  <c r="AB32" i="2"/>
  <c r="L32" i="2"/>
  <c r="W31" i="2"/>
  <c r="G31" i="2"/>
  <c r="J30" i="2"/>
  <c r="M29" i="2"/>
  <c r="P28" i="2"/>
  <c r="H28" i="2"/>
  <c r="Q21" i="2"/>
  <c r="Q10" i="2" s="1"/>
  <c r="T20" i="2"/>
  <c r="D20" i="2"/>
  <c r="O19" i="2"/>
  <c r="AC17" i="2"/>
  <c r="U17" i="2"/>
  <c r="M17" i="2"/>
  <c r="AA15" i="2"/>
  <c r="AD14" i="2"/>
  <c r="Y13" i="2"/>
  <c r="I13" i="2"/>
  <c r="AB12" i="2"/>
  <c r="AB9" i="2" s="1"/>
  <c r="D12" i="2"/>
  <c r="K67" i="2"/>
  <c r="AD66" i="2"/>
  <c r="AB64" i="2"/>
  <c r="T64" i="2"/>
  <c r="D64" i="2"/>
  <c r="W61" i="2"/>
  <c r="J60" i="2"/>
  <c r="X58" i="2"/>
  <c r="AA57" i="2"/>
  <c r="N56" i="2"/>
  <c r="Q55" i="2"/>
  <c r="W51" i="2"/>
  <c r="U47" i="2"/>
  <c r="M47" i="2"/>
  <c r="H46" i="2"/>
  <c r="K45" i="2"/>
  <c r="AD44" i="2"/>
  <c r="F44" i="2"/>
  <c r="O35" i="2"/>
  <c r="G35" i="2"/>
  <c r="M33" i="2"/>
  <c r="K31" i="2"/>
  <c r="Y29" i="2"/>
  <c r="D28" i="2"/>
  <c r="E21" i="2"/>
  <c r="S19" i="2"/>
  <c r="AD18" i="2"/>
  <c r="F18" i="2"/>
  <c r="L16" i="2"/>
  <c r="L9" i="2" s="1"/>
  <c r="U13" i="2"/>
  <c r="AF40" i="18"/>
  <c r="AF41" i="18"/>
  <c r="AF33" i="18"/>
  <c r="AF17" i="18"/>
  <c r="X44" i="2"/>
  <c r="I35" i="2"/>
  <c r="R32" i="2"/>
  <c r="AA29" i="2"/>
  <c r="AD28" i="2"/>
  <c r="AA17" i="2"/>
  <c r="T14" i="2"/>
  <c r="AM55" i="14"/>
  <c r="AO55" i="14" s="1"/>
  <c r="AM67" i="3"/>
  <c r="AO67" i="3" s="1"/>
  <c r="AM51" i="8"/>
  <c r="AO51" i="8" s="1"/>
  <c r="AM20" i="10"/>
  <c r="AO20" i="10" s="1"/>
  <c r="AM21" i="4"/>
  <c r="AO21" i="4" s="1"/>
  <c r="A193" i="12"/>
  <c r="AM64" i="17"/>
  <c r="AO64" i="17" s="1"/>
  <c r="AM64" i="3"/>
  <c r="AO64" i="3" s="1"/>
  <c r="AM64" i="9"/>
  <c r="AO64" i="9" s="1"/>
  <c r="AM65" i="10"/>
  <c r="AO65" i="10" s="1"/>
  <c r="AM32" i="7"/>
  <c r="AO32" i="7" s="1"/>
  <c r="AM32" i="16"/>
  <c r="AO32" i="16" s="1"/>
  <c r="AM21" i="15"/>
  <c r="AO21" i="15" s="1"/>
  <c r="AM67" i="11"/>
  <c r="AO67" i="11" s="1"/>
  <c r="AM32" i="5"/>
  <c r="AO32" i="5" s="1"/>
  <c r="A128" i="5"/>
  <c r="AM55" i="4"/>
  <c r="AO55" i="4" s="1"/>
  <c r="AM66" i="13"/>
  <c r="AO66" i="13" s="1"/>
  <c r="AM66" i="12"/>
  <c r="AO66" i="12" s="1"/>
  <c r="AM51" i="4"/>
  <c r="AO51" i="4" s="1"/>
  <c r="AM51" i="16"/>
  <c r="AO51" i="16" s="1"/>
  <c r="AM44" i="6"/>
  <c r="AO44" i="6" s="1"/>
  <c r="AM32" i="10"/>
  <c r="AO32" i="10" s="1"/>
  <c r="AM33" i="4"/>
  <c r="AO33" i="4" s="1"/>
  <c r="AM64" i="13"/>
  <c r="AO64" i="13" s="1"/>
  <c r="AM64" i="16"/>
  <c r="AO64" i="16" s="1"/>
  <c r="AM64" i="11"/>
  <c r="AO64" i="11" s="1"/>
  <c r="AM51" i="9"/>
  <c r="AO51" i="9" s="1"/>
  <c r="AM51" i="12"/>
  <c r="AO51" i="12" s="1"/>
  <c r="AM44" i="13"/>
  <c r="AO44" i="13" s="1"/>
  <c r="AM67" i="6"/>
  <c r="AO67" i="6" s="1"/>
  <c r="AM67" i="10"/>
  <c r="AO67" i="10" s="1"/>
  <c r="D18" i="18"/>
  <c r="AC19" i="18"/>
  <c r="U19" i="18"/>
  <c r="M19" i="18"/>
  <c r="F19" i="18"/>
  <c r="AA18" i="18"/>
  <c r="S18" i="18"/>
  <c r="K18" i="18"/>
  <c r="C18" i="18"/>
  <c r="AB21" i="18"/>
  <c r="T21" i="18"/>
  <c r="L21" i="18"/>
  <c r="Y20" i="18"/>
  <c r="Q20" i="18"/>
  <c r="I20" i="18"/>
  <c r="AA23" i="18"/>
  <c r="T23" i="18"/>
  <c r="Y22" i="18"/>
  <c r="Q22" i="18"/>
  <c r="I22" i="18"/>
  <c r="Y25" i="18"/>
  <c r="R25" i="18"/>
  <c r="AE24" i="18"/>
  <c r="W24" i="18"/>
  <c r="O24" i="18"/>
  <c r="G24" i="18"/>
  <c r="AE27" i="18"/>
  <c r="W27" i="18"/>
  <c r="U26" i="18"/>
  <c r="U29" i="18"/>
  <c r="M29" i="18"/>
  <c r="Z28" i="18"/>
  <c r="R28" i="18"/>
  <c r="V32" i="18"/>
  <c r="N32" i="18"/>
  <c r="F32" i="18"/>
  <c r="V35" i="18"/>
  <c r="F35" i="18"/>
  <c r="AA34" i="18"/>
  <c r="K34" i="18"/>
  <c r="AC37" i="18"/>
  <c r="M37" i="18"/>
  <c r="E37" i="18"/>
  <c r="Z36" i="18"/>
  <c r="R36" i="18"/>
  <c r="J36" i="18"/>
  <c r="AA39" i="18"/>
  <c r="S39" i="18"/>
  <c r="C39" i="18"/>
  <c r="X38" i="18"/>
  <c r="H38" i="18"/>
  <c r="P41" i="18"/>
  <c r="H41" i="18"/>
  <c r="AC40" i="18"/>
  <c r="U40" i="18"/>
  <c r="M40" i="18"/>
  <c r="E40" i="18"/>
  <c r="R42" i="18"/>
  <c r="J42" i="18"/>
  <c r="D22" i="18"/>
  <c r="Z25" i="18"/>
  <c r="D21" i="18"/>
  <c r="Y19" i="18"/>
  <c r="S19" i="18"/>
  <c r="Y18" i="18"/>
  <c r="X21" i="18"/>
  <c r="P21" i="18"/>
  <c r="H21" i="18"/>
  <c r="E20" i="18"/>
  <c r="R21" i="18"/>
  <c r="M23" i="18"/>
  <c r="E23" i="18"/>
  <c r="R22" i="18"/>
  <c r="Y23" i="18"/>
  <c r="J23" i="18"/>
  <c r="AE22" i="18"/>
  <c r="G22" i="18"/>
  <c r="AC25" i="18"/>
  <c r="U25" i="18"/>
  <c r="E25" i="18"/>
  <c r="Z24" i="18"/>
  <c r="R24" i="18"/>
  <c r="J24" i="18"/>
  <c r="P25" i="18"/>
  <c r="H25" i="18"/>
  <c r="M24" i="18"/>
  <c r="AA27" i="18"/>
  <c r="C27" i="18"/>
  <c r="X26" i="18"/>
  <c r="P26" i="18"/>
  <c r="H26" i="18"/>
  <c r="AC27" i="18"/>
  <c r="N27" i="18"/>
  <c r="F27" i="18"/>
  <c r="S26" i="18"/>
  <c r="Y29" i="18"/>
  <c r="I29" i="18"/>
  <c r="N28" i="18"/>
  <c r="S29" i="18"/>
  <c r="K29" i="18"/>
  <c r="C29" i="18"/>
  <c r="H28" i="18"/>
  <c r="AA33" i="18"/>
  <c r="Y32" i="18"/>
  <c r="I32" i="18"/>
  <c r="V33" i="18"/>
  <c r="N33" i="18"/>
  <c r="AB35" i="18"/>
  <c r="L35" i="18"/>
  <c r="Y34" i="18"/>
  <c r="Q34" i="18"/>
  <c r="AA37" i="18"/>
  <c r="C37" i="18"/>
  <c r="P36" i="18"/>
  <c r="H36" i="18"/>
  <c r="Y39" i="18"/>
  <c r="Q39" i="18"/>
  <c r="I39" i="18"/>
  <c r="V41" i="18"/>
  <c r="N41" i="18"/>
  <c r="F41" i="18"/>
  <c r="S40" i="18"/>
  <c r="K40" i="18"/>
  <c r="D33" i="18"/>
  <c r="H33" i="18"/>
  <c r="S25" i="18"/>
  <c r="X24" i="18"/>
  <c r="H24" i="18"/>
  <c r="AE32" i="18"/>
  <c r="W32" i="18"/>
  <c r="G32" i="18"/>
  <c r="V37" i="18"/>
  <c r="AA36" i="18"/>
  <c r="O35" i="18"/>
  <c r="V43" i="18"/>
  <c r="C42" i="18"/>
  <c r="D35" i="18"/>
  <c r="D43" i="18"/>
  <c r="C14" i="18"/>
  <c r="AA43" i="18"/>
  <c r="S43" i="18"/>
  <c r="C43" i="18"/>
  <c r="X42" i="18"/>
  <c r="P42" i="18"/>
  <c r="H42" i="18"/>
  <c r="D36" i="18"/>
  <c r="D25" i="18"/>
  <c r="N38" i="18"/>
  <c r="AF25" i="18"/>
  <c r="Q21" i="18"/>
  <c r="I21" i="18"/>
  <c r="W37" i="18"/>
  <c r="J37" i="18"/>
  <c r="AE36" i="18"/>
  <c r="W18" i="18"/>
  <c r="X35" i="18"/>
  <c r="P35" i="18"/>
  <c r="AC34" i="18"/>
  <c r="U34" i="18"/>
  <c r="M34" i="18"/>
  <c r="Z35" i="18"/>
  <c r="R35" i="18"/>
  <c r="J35" i="18"/>
  <c r="G34" i="18"/>
  <c r="L36" i="18"/>
  <c r="K39" i="18"/>
  <c r="V38" i="18"/>
  <c r="AC29" i="18"/>
  <c r="E29" i="18"/>
  <c r="AE33" i="18"/>
  <c r="F38" i="18"/>
  <c r="D17" i="18"/>
  <c r="Q18" i="18"/>
  <c r="I18" i="18"/>
  <c r="AB32" i="18"/>
  <c r="T32" i="18"/>
  <c r="L32" i="18"/>
  <c r="AF42" i="18"/>
  <c r="AF26" i="18"/>
  <c r="AM15" i="8"/>
  <c r="AO15" i="8" s="1"/>
  <c r="AM20" i="15"/>
  <c r="AO20" i="15" s="1"/>
  <c r="D53" i="18"/>
  <c r="J65" i="2"/>
  <c r="AM29" i="14"/>
  <c r="AO29" i="14" s="1"/>
  <c r="AM57" i="8"/>
  <c r="AO57" i="8" s="1"/>
  <c r="D20" i="18"/>
  <c r="AM17" i="3"/>
  <c r="AO17" i="3" s="1"/>
  <c r="AM32" i="15"/>
  <c r="AO32" i="15" s="1"/>
  <c r="E95" i="18"/>
  <c r="AM57" i="17"/>
  <c r="AO57" i="17" s="1"/>
  <c r="AM30" i="12"/>
  <c r="AO30" i="12" s="1"/>
  <c r="AM31" i="11"/>
  <c r="AO31" i="11" s="1"/>
  <c r="AM67" i="17"/>
  <c r="AO67" i="17" s="1"/>
  <c r="AM19" i="17"/>
  <c r="AO19" i="17" s="1"/>
  <c r="AM35" i="8"/>
  <c r="AO35" i="8" s="1"/>
  <c r="AM16" i="20"/>
  <c r="AO16" i="20" s="1"/>
  <c r="AM58" i="15"/>
  <c r="AO58" i="15" s="1"/>
  <c r="AM12" i="15"/>
  <c r="R66" i="2"/>
  <c r="R65" i="2"/>
  <c r="G19" i="2"/>
  <c r="R18" i="2"/>
  <c r="X16" i="2"/>
  <c r="X9" i="2" s="1"/>
  <c r="AA19" i="2"/>
  <c r="M13" i="2"/>
  <c r="P12" i="2"/>
  <c r="P9" i="2" s="1"/>
  <c r="Z21" i="18"/>
  <c r="J21" i="18"/>
  <c r="AE20" i="18"/>
  <c r="W20" i="18"/>
  <c r="O20" i="18"/>
  <c r="G20" i="18"/>
  <c r="Q27" i="18"/>
  <c r="J27" i="18"/>
  <c r="AE26" i="18"/>
  <c r="G26" i="18"/>
  <c r="P34" i="18"/>
  <c r="V18" i="18"/>
  <c r="P23" i="18"/>
  <c r="H27" i="18"/>
  <c r="F29" i="18"/>
  <c r="Z60" i="2"/>
  <c r="R60" i="2"/>
  <c r="O19" i="18"/>
  <c r="H19" i="18"/>
  <c r="AC18" i="18"/>
  <c r="U18" i="18"/>
  <c r="E18" i="18"/>
  <c r="AM36" i="6"/>
  <c r="AO36" i="6" s="1"/>
  <c r="Q33" i="18"/>
  <c r="Z20" i="18"/>
  <c r="F23" i="18"/>
  <c r="AA22" i="18"/>
  <c r="Z29" i="18"/>
  <c r="P28" i="18"/>
  <c r="N66" i="2"/>
  <c r="AC59" i="2"/>
  <c r="P58" i="2"/>
  <c r="V56" i="2"/>
  <c r="AB54" i="2"/>
  <c r="D54" i="2"/>
  <c r="R50" i="2"/>
  <c r="J50" i="2"/>
  <c r="L36" i="2"/>
  <c r="R34" i="2"/>
  <c r="AC33" i="2"/>
  <c r="X32" i="2"/>
  <c r="H32" i="2"/>
  <c r="AA31" i="2"/>
  <c r="AD30" i="2"/>
  <c r="N30" i="2"/>
  <c r="F30" i="2"/>
  <c r="I29" i="2"/>
  <c r="AB28" i="2"/>
  <c r="T28" i="2"/>
  <c r="AC21" i="2"/>
  <c r="U21" i="2"/>
  <c r="P20" i="2"/>
  <c r="V18" i="2"/>
  <c r="N18" i="2"/>
  <c r="Y17" i="2"/>
  <c r="AB16" i="2"/>
  <c r="T16" i="2"/>
  <c r="O15" i="2"/>
  <c r="O10" i="2" s="1"/>
  <c r="R14" i="2"/>
  <c r="AC13" i="2"/>
  <c r="AC10" i="2" s="1"/>
  <c r="D16" i="18"/>
  <c r="AE18" i="18"/>
  <c r="L23" i="18"/>
  <c r="Z22" i="18"/>
  <c r="AM46" i="15"/>
  <c r="X41" i="18"/>
  <c r="AA41" i="18"/>
  <c r="S23" i="18"/>
  <c r="AM31" i="17"/>
  <c r="AO31" i="17" s="1"/>
  <c r="AE25" i="18"/>
  <c r="N29" i="18"/>
  <c r="AM13" i="10"/>
  <c r="AM57" i="12"/>
  <c r="AO57" i="12" s="1"/>
  <c r="AM20" i="12"/>
  <c r="AO20" i="12" s="1"/>
  <c r="AM37" i="9"/>
  <c r="AO37" i="9" s="1"/>
  <c r="AM28" i="8"/>
  <c r="AO28" i="8" s="1"/>
  <c r="AM32" i="8"/>
  <c r="AO32" i="8" s="1"/>
  <c r="AM37" i="7"/>
  <c r="AO37" i="7" s="1"/>
  <c r="AM31" i="4"/>
  <c r="AO31" i="4" s="1"/>
  <c r="AM37" i="13"/>
  <c r="AO37" i="13" s="1"/>
  <c r="AM18" i="5"/>
  <c r="AO18" i="5" s="1"/>
  <c r="D15" i="18"/>
  <c r="AM47" i="6"/>
  <c r="AM13" i="6"/>
  <c r="AM60" i="8"/>
  <c r="AO60" i="8" s="1"/>
  <c r="AM18" i="10"/>
  <c r="AO18" i="10" s="1"/>
  <c r="AM56" i="20"/>
  <c r="AO56" i="20" s="1"/>
  <c r="AM60" i="6"/>
  <c r="AO60" i="6" s="1"/>
  <c r="AM28" i="14"/>
  <c r="AO28" i="14" s="1"/>
  <c r="AM67" i="13"/>
  <c r="AO67" i="13" s="1"/>
  <c r="AM57" i="13"/>
  <c r="AO57" i="13" s="1"/>
  <c r="AM14" i="11"/>
  <c r="AO14" i="11" s="1"/>
  <c r="H95" i="18"/>
  <c r="AM60" i="5"/>
  <c r="AO60" i="5" s="1"/>
  <c r="AM14" i="5"/>
  <c r="AO14" i="5" s="1"/>
  <c r="AM31" i="14"/>
  <c r="AO31" i="14" s="1"/>
  <c r="AM19" i="14"/>
  <c r="AO19" i="14" s="1"/>
  <c r="AM36" i="12"/>
  <c r="AO36" i="12" s="1"/>
  <c r="AM28" i="12"/>
  <c r="AO28" i="12" s="1"/>
  <c r="AM60" i="9"/>
  <c r="AO60" i="9" s="1"/>
  <c r="AM34" i="9"/>
  <c r="AO34" i="9" s="1"/>
  <c r="AM14" i="9"/>
  <c r="AO14" i="9" s="1"/>
  <c r="AM58" i="7"/>
  <c r="AO58" i="7" s="1"/>
  <c r="D32" i="18"/>
  <c r="R23" i="18"/>
  <c r="W28" i="18"/>
  <c r="O28" i="18"/>
  <c r="AF36" i="18"/>
  <c r="F15" i="18"/>
  <c r="AM29" i="12"/>
  <c r="AO29" i="12" s="1"/>
  <c r="N25" i="18"/>
  <c r="I28" i="18"/>
  <c r="W29" i="18"/>
  <c r="F28" i="18"/>
  <c r="AF28" i="18"/>
  <c r="AF20" i="18"/>
  <c r="D26" i="18"/>
  <c r="D12" i="18"/>
  <c r="AC17" i="18"/>
  <c r="AC24" i="18"/>
  <c r="U24" i="18"/>
  <c r="E24" i="18"/>
  <c r="AE35" i="18"/>
  <c r="E43" i="18"/>
  <c r="W25" i="18"/>
  <c r="H32" i="18"/>
  <c r="AM34" i="5"/>
  <c r="AO34" i="5" s="1"/>
  <c r="AD67" i="2"/>
  <c r="F67" i="2"/>
  <c r="Q56" i="2"/>
  <c r="T55" i="2"/>
  <c r="W54" i="2"/>
  <c r="J35" i="2"/>
  <c r="M34" i="2"/>
  <c r="AB29" i="2"/>
  <c r="D29" i="2"/>
  <c r="D10" i="2" s="1"/>
  <c r="O28" i="2"/>
  <c r="O9" i="2" s="1"/>
  <c r="V19" i="2"/>
  <c r="Q18" i="2"/>
  <c r="W16" i="2"/>
  <c r="Z15" i="2"/>
  <c r="T21" i="2"/>
  <c r="T13" i="2"/>
  <c r="D28" i="18"/>
  <c r="W95" i="18"/>
  <c r="I95" i="18"/>
  <c r="I23" i="18"/>
  <c r="P22" i="18"/>
  <c r="AM12" i="7"/>
  <c r="Z41" i="18"/>
  <c r="AE40" i="18"/>
  <c r="W40" i="18"/>
  <c r="D66" i="2"/>
  <c r="S59" i="2"/>
  <c r="V58" i="2"/>
  <c r="F46" i="2"/>
  <c r="V20" i="2"/>
  <c r="G17" i="2"/>
  <c r="G10" i="2" s="1"/>
  <c r="J16" i="2"/>
  <c r="H14" i="2"/>
  <c r="AD12" i="2"/>
  <c r="F12" i="2"/>
  <c r="R15" i="18"/>
  <c r="AM17" i="17"/>
  <c r="AO17" i="17" s="1"/>
  <c r="AE41" i="18"/>
  <c r="Y41" i="18"/>
  <c r="H67" i="2"/>
  <c r="M58" i="2"/>
  <c r="J33" i="2"/>
  <c r="M32" i="2"/>
  <c r="Z52" i="18"/>
  <c r="M39" i="18"/>
  <c r="AF12" i="18"/>
  <c r="D24" i="18"/>
  <c r="AM56" i="17"/>
  <c r="AO56" i="17" s="1"/>
  <c r="AM30" i="17"/>
  <c r="AO30" i="17" s="1"/>
  <c r="AM58" i="14"/>
  <c r="AO58" i="14" s="1"/>
  <c r="AM32" i="14"/>
  <c r="AO32" i="14" s="1"/>
  <c r="AM60" i="13"/>
  <c r="AO60" i="13" s="1"/>
  <c r="AM28" i="13"/>
  <c r="AO28" i="13" s="1"/>
  <c r="AM34" i="17"/>
  <c r="AO34" i="17" s="1"/>
  <c r="P38" i="18"/>
  <c r="AL110" i="18"/>
  <c r="AN110" i="18" s="1"/>
  <c r="AM12" i="3"/>
  <c r="AM19" i="10"/>
  <c r="AO19" i="10" s="1"/>
  <c r="AM60" i="10"/>
  <c r="AO60" i="10" s="1"/>
  <c r="AM34" i="10"/>
  <c r="AO34" i="10" s="1"/>
  <c r="AM14" i="10"/>
  <c r="AO14" i="10" s="1"/>
  <c r="AM66" i="9"/>
  <c r="AO66" i="9" s="1"/>
  <c r="AM44" i="16"/>
  <c r="AO44" i="16" s="1"/>
  <c r="AM18" i="17"/>
  <c r="AO18" i="17" s="1"/>
  <c r="AM37" i="10"/>
  <c r="AO37" i="10" s="1"/>
  <c r="AM30" i="10"/>
  <c r="AO30" i="10" s="1"/>
  <c r="AM47" i="10"/>
  <c r="AM57" i="15"/>
  <c r="AO57" i="15" s="1"/>
  <c r="AM29" i="16"/>
  <c r="AO29" i="16" s="1"/>
  <c r="AM17" i="16"/>
  <c r="AO17" i="16" s="1"/>
  <c r="AM36" i="7"/>
  <c r="AO36" i="7" s="1"/>
  <c r="AM31" i="7"/>
  <c r="AO31" i="7" s="1"/>
  <c r="AM18" i="20"/>
  <c r="AO18" i="20" s="1"/>
  <c r="AM12" i="20"/>
  <c r="AM13" i="14"/>
  <c r="AM54" i="13"/>
  <c r="AO54" i="13" s="1"/>
  <c r="AM56" i="7"/>
  <c r="AO56" i="7" s="1"/>
  <c r="AM30" i="7"/>
  <c r="AO30" i="7" s="1"/>
  <c r="AM17" i="20"/>
  <c r="AO17" i="20" s="1"/>
  <c r="AM17" i="6"/>
  <c r="AO17" i="6" s="1"/>
  <c r="AM56" i="5"/>
  <c r="AO56" i="5" s="1"/>
  <c r="AE96" i="18"/>
  <c r="A127" i="12"/>
  <c r="A192" i="12"/>
  <c r="AM50" i="4"/>
  <c r="AO50" i="4" s="1"/>
  <c r="AM14" i="4"/>
  <c r="AO14" i="4" s="1"/>
  <c r="AM56" i="15"/>
  <c r="AO56" i="15" s="1"/>
  <c r="AB59" i="2"/>
  <c r="G58" i="2"/>
  <c r="AM17" i="14"/>
  <c r="AO17" i="14" s="1"/>
  <c r="U95" i="18"/>
  <c r="Z15" i="18"/>
  <c r="J15" i="18"/>
  <c r="AM19" i="3"/>
  <c r="AO19" i="3" s="1"/>
  <c r="AB95" i="18"/>
  <c r="M26" i="18"/>
  <c r="AM19" i="15"/>
  <c r="AO19" i="15" s="1"/>
  <c r="AM50" i="8"/>
  <c r="AO50" i="8" s="1"/>
  <c r="K36" i="2"/>
  <c r="AB33" i="2"/>
  <c r="D33" i="2"/>
  <c r="M30" i="2"/>
  <c r="X29" i="2"/>
  <c r="S28" i="2"/>
  <c r="W15" i="18"/>
  <c r="AM13" i="8"/>
  <c r="AM57" i="16"/>
  <c r="AO57" i="16" s="1"/>
  <c r="N18" i="18"/>
  <c r="F18" i="18"/>
  <c r="AM35" i="17"/>
  <c r="AO35" i="17" s="1"/>
  <c r="G55" i="2"/>
  <c r="J54" i="2"/>
  <c r="AD46" i="2"/>
  <c r="V46" i="2"/>
  <c r="J36" i="2"/>
  <c r="M35" i="2"/>
  <c r="AD32" i="2"/>
  <c r="I31" i="2"/>
  <c r="G20" i="2"/>
  <c r="AC18" i="2"/>
  <c r="M18" i="2"/>
  <c r="W96" i="18"/>
  <c r="O96" i="18"/>
  <c r="AC95" i="18"/>
  <c r="V95" i="18"/>
  <c r="AA15" i="18"/>
  <c r="S15" i="18"/>
  <c r="Q26" i="18"/>
  <c r="V28" i="18"/>
  <c r="Z59" i="2"/>
  <c r="H57" i="2"/>
  <c r="S56" i="2"/>
  <c r="AD55" i="2"/>
  <c r="Q54" i="2"/>
  <c r="AB51" i="2"/>
  <c r="T51" i="2"/>
  <c r="W50" i="2"/>
  <c r="Z47" i="2"/>
  <c r="J47" i="2"/>
  <c r="AC46" i="2"/>
  <c r="U46" i="2"/>
  <c r="Q28" i="2"/>
  <c r="S21" i="2"/>
  <c r="N20" i="2"/>
  <c r="Y19" i="2"/>
  <c r="I19" i="2"/>
  <c r="AB18" i="2"/>
  <c r="N15" i="2"/>
  <c r="Q14" i="2"/>
  <c r="AF38" i="18"/>
  <c r="AF32" i="18"/>
  <c r="AF24" i="18"/>
  <c r="AF16" i="18"/>
  <c r="H19" i="2"/>
  <c r="K18" i="2"/>
  <c r="AD17" i="2"/>
  <c r="AD10" i="2" s="1"/>
  <c r="U15" i="2"/>
  <c r="P14" i="2"/>
  <c r="AF39" i="18"/>
  <c r="AM36" i="14"/>
  <c r="AO36" i="14" s="1"/>
  <c r="U96" i="18"/>
  <c r="M96" i="18"/>
  <c r="F13" i="18"/>
  <c r="AA95" i="18"/>
  <c r="Y15" i="18"/>
  <c r="Q15" i="18"/>
  <c r="AB28" i="18"/>
  <c r="AM47" i="20"/>
  <c r="E12" i="2"/>
  <c r="AF30" i="18"/>
  <c r="AF22" i="18"/>
  <c r="AF14" i="18"/>
  <c r="AA96" i="18"/>
  <c r="AM46" i="20"/>
  <c r="S64" i="2"/>
  <c r="K64" i="2"/>
  <c r="Y60" i="2"/>
  <c r="Y9" i="2" s="1"/>
  <c r="AF31" i="18"/>
  <c r="AF23" i="18"/>
  <c r="AF15" i="18"/>
  <c r="X95" i="18"/>
  <c r="S12" i="18"/>
  <c r="K12" i="18"/>
  <c r="V15" i="18"/>
  <c r="N15" i="18"/>
  <c r="J14" i="18"/>
  <c r="Y16" i="18"/>
  <c r="Q16" i="18"/>
  <c r="I16" i="18"/>
  <c r="AB33" i="18"/>
  <c r="T33" i="18"/>
  <c r="E41" i="18"/>
  <c r="R52" i="18"/>
  <c r="AC15" i="18"/>
  <c r="U15" i="18"/>
  <c r="M15" i="18"/>
  <c r="AE14" i="18"/>
  <c r="W14" i="18"/>
  <c r="Q17" i="18"/>
  <c r="X16" i="18"/>
  <c r="P16" i="18"/>
  <c r="K22" i="18"/>
  <c r="E26" i="18"/>
  <c r="I12" i="18"/>
  <c r="L15" i="18"/>
  <c r="E15" i="18"/>
  <c r="O95" i="18"/>
  <c r="V14" i="18"/>
  <c r="X17" i="18"/>
  <c r="P17" i="18"/>
  <c r="H17" i="18"/>
  <c r="W16" i="18"/>
  <c r="O16" i="18"/>
  <c r="Z19" i="18"/>
  <c r="L33" i="18"/>
  <c r="O66" i="2"/>
  <c r="R55" i="2"/>
  <c r="C13" i="18"/>
  <c r="H52" i="18"/>
  <c r="K15" i="18"/>
  <c r="N14" i="18"/>
  <c r="H14" i="18"/>
  <c r="W17" i="18"/>
  <c r="O17" i="18"/>
  <c r="G17" i="18"/>
  <c r="N16" i="18"/>
  <c r="G16" i="18"/>
  <c r="R19" i="18"/>
  <c r="J19" i="18"/>
  <c r="P95" i="18"/>
  <c r="AE12" i="18"/>
  <c r="W12" i="18"/>
  <c r="O12" i="18"/>
  <c r="AB14" i="18"/>
  <c r="C17" i="18"/>
  <c r="AC16" i="18"/>
  <c r="U16" i="18"/>
  <c r="M16" i="18"/>
  <c r="AE19" i="18"/>
  <c r="X33" i="18"/>
  <c r="S42" i="18"/>
  <c r="I15" i="18"/>
  <c r="S95" i="18"/>
  <c r="F14" i="18"/>
  <c r="U17" i="18"/>
  <c r="M17" i="18"/>
  <c r="AB16" i="18"/>
  <c r="T16" i="18"/>
  <c r="L16" i="18"/>
  <c r="C21" i="18"/>
  <c r="U22" i="18"/>
  <c r="P33" i="18"/>
  <c r="C34" i="18"/>
  <c r="H15" i="18"/>
  <c r="L95" i="18"/>
  <c r="G95" i="18"/>
  <c r="AE15" i="18"/>
  <c r="Z14" i="18"/>
  <c r="R14" i="18"/>
  <c r="AB17" i="18"/>
  <c r="T17" i="18"/>
  <c r="L17" i="18"/>
  <c r="AA16" i="18"/>
  <c r="S16" i="18"/>
  <c r="K16" i="18"/>
  <c r="E16" i="18"/>
  <c r="C33" i="18"/>
  <c r="AA56" i="2"/>
  <c r="F17" i="2"/>
  <c r="N95" i="18"/>
  <c r="J95" i="18"/>
  <c r="O15" i="18"/>
  <c r="G15" i="18"/>
  <c r="K95" i="18"/>
  <c r="AA17" i="18"/>
  <c r="S17" i="18"/>
  <c r="K17" i="18"/>
  <c r="Z16" i="18"/>
  <c r="R16" i="18"/>
  <c r="J16" i="18"/>
  <c r="AB19" i="18"/>
  <c r="V19" i="18"/>
  <c r="N19" i="18"/>
  <c r="M22" i="18"/>
  <c r="J28" i="18"/>
  <c r="P32" i="18"/>
  <c r="AC33" i="18"/>
  <c r="R32" i="18"/>
  <c r="R38" i="18"/>
  <c r="O43" i="18"/>
  <c r="G43" i="18"/>
  <c r="H13" i="18"/>
  <c r="H96" i="18"/>
  <c r="AA12" i="18"/>
  <c r="Q14" i="18"/>
  <c r="Q95" i="18"/>
  <c r="P15" i="18"/>
  <c r="X14" i="18"/>
  <c r="Z53" i="18"/>
  <c r="Z17" i="18"/>
  <c r="C16" i="18"/>
  <c r="C52" i="18"/>
  <c r="T13" i="18"/>
  <c r="T96" i="18"/>
  <c r="T15" i="18"/>
  <c r="P14" i="18"/>
  <c r="Y17" i="18"/>
  <c r="Y53" i="18"/>
  <c r="I17" i="18"/>
  <c r="I53" i="18"/>
  <c r="Y12" i="18"/>
  <c r="Y52" i="18"/>
  <c r="Q52" i="18"/>
  <c r="Q12" i="18"/>
  <c r="X15" i="18"/>
  <c r="O14" i="18"/>
  <c r="Y13" i="18"/>
  <c r="Y96" i="18"/>
  <c r="L13" i="18"/>
  <c r="L96" i="18"/>
  <c r="X52" i="18"/>
  <c r="X12" i="18"/>
  <c r="P52" i="18"/>
  <c r="P12" i="18"/>
  <c r="AB15" i="18"/>
  <c r="AB53" i="18"/>
  <c r="AC14" i="18"/>
  <c r="U14" i="18"/>
  <c r="AE17" i="18"/>
  <c r="X13" i="18"/>
  <c r="X96" i="18"/>
  <c r="E96" i="18"/>
  <c r="E13" i="18"/>
  <c r="C95" i="18"/>
  <c r="C12" i="18"/>
  <c r="G12" i="18"/>
  <c r="G52" i="18"/>
  <c r="T14" i="18"/>
  <c r="G14" i="18"/>
  <c r="AD17" i="18"/>
  <c r="AD10" i="18" s="1"/>
  <c r="AD53" i="18"/>
  <c r="V53" i="18"/>
  <c r="V17" i="18"/>
  <c r="N53" i="18"/>
  <c r="N17" i="18"/>
  <c r="F17" i="18"/>
  <c r="F53" i="18"/>
  <c r="Q13" i="18"/>
  <c r="Q96" i="18"/>
  <c r="T95" i="18"/>
  <c r="AE13" i="18"/>
  <c r="V12" i="18"/>
  <c r="V52" i="18"/>
  <c r="F12" i="18"/>
  <c r="F52" i="18"/>
  <c r="M14" i="18"/>
  <c r="M95" i="18"/>
  <c r="S14" i="18"/>
  <c r="AE95" i="18"/>
  <c r="AE16" i="18"/>
  <c r="E17" i="18"/>
  <c r="E53" i="18"/>
  <c r="AC13" i="18"/>
  <c r="AC96" i="18"/>
  <c r="P13" i="18"/>
  <c r="P96" i="18"/>
  <c r="AC52" i="18"/>
  <c r="AC12" i="18"/>
  <c r="U12" i="18"/>
  <c r="U52" i="18"/>
  <c r="M12" i="18"/>
  <c r="M52" i="18"/>
  <c r="E52" i="18"/>
  <c r="E12" i="18"/>
  <c r="L14" i="18"/>
  <c r="AB96" i="18"/>
  <c r="AB13" i="18"/>
  <c r="I13" i="18"/>
  <c r="I96" i="18"/>
  <c r="Y95" i="18"/>
  <c r="AB52" i="18"/>
  <c r="AB12" i="18"/>
  <c r="T12" i="18"/>
  <c r="T52" i="18"/>
  <c r="L12" i="18"/>
  <c r="L52" i="18"/>
  <c r="Y14" i="18"/>
  <c r="D96" i="18"/>
  <c r="J52" i="18"/>
  <c r="V96" i="18"/>
  <c r="R96" i="18"/>
  <c r="N96" i="18"/>
  <c r="J96" i="18"/>
  <c r="Z12" i="18"/>
  <c r="F95" i="18"/>
  <c r="AA13" i="18"/>
  <c r="S53" i="18"/>
  <c r="O53" i="18"/>
  <c r="K53" i="18"/>
  <c r="G13" i="18"/>
  <c r="C15" i="18"/>
  <c r="X18" i="18"/>
  <c r="E22" i="18"/>
  <c r="L26" i="18"/>
  <c r="D95" i="18"/>
  <c r="V16" i="18"/>
  <c r="Y33" i="18"/>
  <c r="N52" i="18"/>
  <c r="D52" i="18"/>
  <c r="AE53" i="18"/>
  <c r="H12" i="18"/>
  <c r="AC53" i="18"/>
  <c r="Q53" i="18"/>
  <c r="T18" i="18"/>
  <c r="W22" i="18"/>
  <c r="S22" i="18"/>
  <c r="O22" i="18"/>
  <c r="T27" i="18"/>
  <c r="H53" i="18"/>
  <c r="M42" i="18"/>
  <c r="I25" i="18"/>
  <c r="K27" i="18"/>
  <c r="AM19" i="20"/>
  <c r="AO19" i="20" s="1"/>
  <c r="C25" i="18"/>
  <c r="Q42" i="18"/>
  <c r="AM35" i="20"/>
  <c r="AO35" i="20" s="1"/>
  <c r="AE34" i="18"/>
  <c r="W46" i="2"/>
  <c r="J39" i="18"/>
  <c r="AA61" i="2"/>
  <c r="N60" i="2"/>
  <c r="X34" i="2"/>
  <c r="O29" i="2"/>
  <c r="R28" i="2"/>
  <c r="AG53" i="18"/>
  <c r="G42" i="18"/>
  <c r="X45" i="2"/>
  <c r="V29" i="2"/>
  <c r="N29" i="2"/>
  <c r="I28" i="2"/>
  <c r="M15" i="2"/>
  <c r="AF18" i="18"/>
  <c r="AF34" i="18"/>
  <c r="Q16" i="2"/>
  <c r="T15" i="2"/>
  <c r="Z13" i="2"/>
  <c r="AF96" i="18"/>
  <c r="AF27" i="18"/>
  <c r="AF35" i="18"/>
  <c r="AF43" i="18"/>
  <c r="U64" i="2"/>
  <c r="S60" i="2"/>
  <c r="K46" i="2"/>
  <c r="Y30" i="2"/>
  <c r="O56" i="2"/>
  <c r="R46" i="2"/>
  <c r="AF37" i="18"/>
  <c r="S96" i="18"/>
  <c r="N47" i="2"/>
  <c r="Q20" i="2"/>
  <c r="AB19" i="2"/>
  <c r="W18" i="2"/>
  <c r="R12" i="18"/>
  <c r="R95" i="18"/>
  <c r="AM30" i="14"/>
  <c r="AO30" i="14" s="1"/>
  <c r="AM37" i="5"/>
  <c r="AO37" i="5" s="1"/>
  <c r="U35" i="2"/>
  <c r="G53" i="18"/>
  <c r="AM56" i="14"/>
  <c r="AO56" i="14" s="1"/>
  <c r="Z95" i="18"/>
  <c r="AM66" i="11"/>
  <c r="AO66" i="11" s="1"/>
  <c r="AM20" i="6"/>
  <c r="AO20" i="6" s="1"/>
  <c r="AM54" i="5"/>
  <c r="AO54" i="5" s="1"/>
  <c r="D42" i="18"/>
  <c r="D41" i="18"/>
  <c r="AM17" i="8"/>
  <c r="AO17" i="8" s="1"/>
  <c r="S13" i="18"/>
  <c r="T53" i="18"/>
  <c r="F96" i="18"/>
  <c r="K13" i="18"/>
  <c r="J12" i="18"/>
  <c r="AM16" i="14"/>
  <c r="AO16" i="14" s="1"/>
  <c r="A127" i="14"/>
  <c r="A192" i="14"/>
  <c r="AM64" i="12"/>
  <c r="AO64" i="12" s="1"/>
  <c r="AM16" i="12"/>
  <c r="AO16" i="12" s="1"/>
  <c r="R17" i="18"/>
  <c r="R53" i="18"/>
  <c r="J53" i="18"/>
  <c r="J17" i="18"/>
  <c r="AM59" i="10"/>
  <c r="AO59" i="10" s="1"/>
  <c r="AM33" i="10"/>
  <c r="AO33" i="10" s="1"/>
  <c r="AM36" i="9"/>
  <c r="AO36" i="9" s="1"/>
  <c r="AM12" i="8"/>
  <c r="X53" i="18"/>
  <c r="P27" i="18"/>
  <c r="P53" i="18"/>
  <c r="L53" i="18"/>
  <c r="C53" i="18"/>
  <c r="AM61" i="7"/>
  <c r="AO61" i="7" s="1"/>
  <c r="AM64" i="6"/>
  <c r="AO64" i="6" s="1"/>
  <c r="AA59" i="2"/>
  <c r="E59" i="2"/>
  <c r="S57" i="2"/>
  <c r="AM66" i="14"/>
  <c r="AO66" i="14" s="1"/>
  <c r="AM29" i="17"/>
  <c r="AO29" i="17" s="1"/>
  <c r="R13" i="18"/>
  <c r="N51" i="2"/>
  <c r="D23" i="18"/>
  <c r="AM47" i="17"/>
  <c r="AM29" i="5"/>
  <c r="AO29" i="5" s="1"/>
  <c r="J13" i="18"/>
  <c r="AM59" i="17"/>
  <c r="AO59" i="17" s="1"/>
  <c r="N13" i="18"/>
  <c r="O13" i="18"/>
  <c r="AM47" i="14"/>
  <c r="AD18" i="18"/>
  <c r="AD9" i="18" s="1"/>
  <c r="AD52" i="18"/>
  <c r="AM35" i="10"/>
  <c r="AO35" i="10" s="1"/>
  <c r="AM44" i="8"/>
  <c r="AO44" i="8" s="1"/>
  <c r="AM30" i="8"/>
  <c r="AO30" i="8" s="1"/>
  <c r="AM19" i="8"/>
  <c r="AO19" i="8" s="1"/>
  <c r="AF53" i="18"/>
  <c r="AF19" i="18"/>
  <c r="AM12" i="6"/>
  <c r="S52" i="18"/>
  <c r="AM56" i="11"/>
  <c r="AO56" i="11" s="1"/>
  <c r="AM30" i="11"/>
  <c r="AO30" i="11" s="1"/>
  <c r="N12" i="18"/>
  <c r="V13" i="18"/>
  <c r="AA53" i="18"/>
  <c r="AM57" i="14"/>
  <c r="AO57" i="14" s="1"/>
  <c r="AM14" i="14"/>
  <c r="AO14" i="14" s="1"/>
  <c r="U53" i="18"/>
  <c r="U13" i="18"/>
  <c r="M13" i="18"/>
  <c r="M53" i="18"/>
  <c r="AM65" i="13"/>
  <c r="AO65" i="13" s="1"/>
  <c r="AM55" i="13"/>
  <c r="AO55" i="13" s="1"/>
  <c r="AM29" i="13"/>
  <c r="AO29" i="13" s="1"/>
  <c r="AE52" i="18"/>
  <c r="AA14" i="18"/>
  <c r="AA52" i="18"/>
  <c r="W52" i="18"/>
  <c r="O52" i="18"/>
  <c r="K14" i="18"/>
  <c r="K52" i="18"/>
  <c r="AM54" i="12"/>
  <c r="AO54" i="12" s="1"/>
  <c r="AM15" i="12"/>
  <c r="AO15" i="12" s="1"/>
  <c r="AM65" i="8"/>
  <c r="AO65" i="8" s="1"/>
  <c r="AM55" i="8"/>
  <c r="AO55" i="8" s="1"/>
  <c r="K15" i="2"/>
  <c r="AM33" i="17"/>
  <c r="AO33" i="17" s="1"/>
  <c r="AM21" i="17"/>
  <c r="AO21" i="17" s="1"/>
  <c r="D29" i="18"/>
  <c r="AM37" i="17"/>
  <c r="AO37" i="17" s="1"/>
  <c r="AM61" i="8"/>
  <c r="AO61" i="8" s="1"/>
  <c r="K96" i="18"/>
  <c r="K43" i="18"/>
  <c r="AM33" i="16"/>
  <c r="AO33" i="16" s="1"/>
  <c r="AM21" i="16"/>
  <c r="AO21" i="16" s="1"/>
  <c r="I42" i="18"/>
  <c r="I52" i="18"/>
  <c r="AM44" i="14"/>
  <c r="AO44" i="14" s="1"/>
  <c r="AM18" i="14"/>
  <c r="AO18" i="14" s="1"/>
  <c r="W13" i="18"/>
  <c r="W53" i="18"/>
  <c r="AM60" i="17"/>
  <c r="AO60" i="17" s="1"/>
  <c r="AM65" i="14"/>
  <c r="AO65" i="14" s="1"/>
  <c r="D40" i="18"/>
  <c r="AM36" i="8"/>
  <c r="AO36" i="8" s="1"/>
  <c r="AM32" i="6"/>
  <c r="AO32" i="6" s="1"/>
  <c r="AM54" i="11"/>
  <c r="AO54" i="11" s="1"/>
  <c r="Z96" i="18"/>
  <c r="AM45" i="17"/>
  <c r="AO45" i="17" s="1"/>
  <c r="H35" i="2"/>
  <c r="E56" i="2"/>
  <c r="C96" i="18"/>
  <c r="AM67" i="20"/>
  <c r="AO67" i="20" s="1"/>
  <c r="AM20" i="20"/>
  <c r="AO20" i="20" s="1"/>
  <c r="AM45" i="6"/>
  <c r="AO45" i="6" s="1"/>
  <c r="AM61" i="5"/>
  <c r="AO61" i="5" s="1"/>
  <c r="AM51" i="5"/>
  <c r="AO51" i="5" s="1"/>
  <c r="V39" i="18"/>
  <c r="AM58" i="16"/>
  <c r="AO58" i="16" s="1"/>
  <c r="AM20" i="16"/>
  <c r="AO20" i="16" s="1"/>
  <c r="U58" i="2"/>
  <c r="T47" i="2"/>
  <c r="AM59" i="6"/>
  <c r="AO59" i="6" s="1"/>
  <c r="AM47" i="12"/>
  <c r="AM33" i="12"/>
  <c r="AO33" i="12" s="1"/>
  <c r="AM21" i="12"/>
  <c r="AO21" i="12" s="1"/>
  <c r="AM50" i="11"/>
  <c r="AO50" i="11" s="1"/>
  <c r="AM67" i="7"/>
  <c r="AO67" i="7" s="1"/>
  <c r="AM45" i="7"/>
  <c r="AO45" i="7" s="1"/>
  <c r="AM20" i="7"/>
  <c r="AO20" i="7" s="1"/>
  <c r="AM66" i="20"/>
  <c r="AO66" i="20" s="1"/>
  <c r="AM44" i="20"/>
  <c r="AO44" i="20" s="1"/>
  <c r="AB58" i="2"/>
  <c r="K56" i="2"/>
  <c r="AG52" i="18"/>
  <c r="AG12" i="18"/>
  <c r="AG9" i="18" s="1"/>
  <c r="AM33" i="11"/>
  <c r="AO33" i="11" s="1"/>
  <c r="AM21" i="11"/>
  <c r="AO21" i="11" s="1"/>
  <c r="AM33" i="9"/>
  <c r="AO33" i="9" s="1"/>
  <c r="AM21" i="9"/>
  <c r="AO21" i="9" s="1"/>
  <c r="AM13" i="9"/>
  <c r="AM66" i="7"/>
  <c r="AO66" i="7" s="1"/>
  <c r="AM59" i="5"/>
  <c r="AO59" i="5" s="1"/>
  <c r="AM51" i="3"/>
  <c r="AO51" i="3" s="1"/>
  <c r="AM66" i="16"/>
  <c r="AO66" i="16" s="1"/>
  <c r="AM30" i="16"/>
  <c r="AO30" i="16" s="1"/>
  <c r="AB65" i="2"/>
  <c r="AF95" i="18"/>
  <c r="AM33" i="13"/>
  <c r="AO33" i="13" s="1"/>
  <c r="AM21" i="13"/>
  <c r="AO21" i="13" s="1"/>
  <c r="AM64" i="20"/>
  <c r="AO64" i="20" s="1"/>
  <c r="AM54" i="20"/>
  <c r="AO54" i="20" s="1"/>
  <c r="AM29" i="20"/>
  <c r="AO29" i="20" s="1"/>
  <c r="AM50" i="3"/>
  <c r="AO50" i="3" s="1"/>
  <c r="AM65" i="15"/>
  <c r="AO65" i="15" s="1"/>
  <c r="AM55" i="15"/>
  <c r="AO55" i="15" s="1"/>
  <c r="H13" i="2"/>
  <c r="K65" i="2"/>
  <c r="V64" i="2"/>
  <c r="AF52" i="18"/>
  <c r="AG10" i="18"/>
  <c r="AM14" i="6"/>
  <c r="AO14" i="6" s="1"/>
  <c r="AM45" i="11"/>
  <c r="AO45" i="11" s="1"/>
  <c r="AM64" i="10"/>
  <c r="AO64" i="10" s="1"/>
  <c r="AM54" i="10"/>
  <c r="AO54" i="10" s="1"/>
  <c r="AM50" i="17"/>
  <c r="AO50" i="17" s="1"/>
  <c r="AM66" i="8"/>
  <c r="AO66" i="8" s="1"/>
  <c r="AM20" i="8"/>
  <c r="AO20" i="8" s="1"/>
  <c r="AC26" i="18"/>
  <c r="AM64" i="7"/>
  <c r="AO64" i="7" s="1"/>
  <c r="AM54" i="7"/>
  <c r="AO54" i="7" s="1"/>
  <c r="AM32" i="4"/>
  <c r="AO32" i="4" s="1"/>
  <c r="AM20" i="4"/>
  <c r="AO20" i="4" s="1"/>
  <c r="AM64" i="15"/>
  <c r="AO64" i="15" s="1"/>
  <c r="AM28" i="15"/>
  <c r="AO28" i="15" s="1"/>
  <c r="AC34" i="2"/>
  <c r="P33" i="2"/>
  <c r="AB15" i="2"/>
  <c r="AB10" i="2" s="1"/>
  <c r="AM20" i="3"/>
  <c r="AO20" i="3" s="1"/>
  <c r="I65" i="2"/>
  <c r="AM58" i="3"/>
  <c r="AO58" i="3" s="1"/>
  <c r="AM51" i="14"/>
  <c r="AO51" i="14" s="1"/>
  <c r="AM50" i="10"/>
  <c r="AO50" i="10" s="1"/>
  <c r="AM66" i="4"/>
  <c r="AO66" i="4" s="1"/>
  <c r="AM44" i="4"/>
  <c r="AO44" i="4" s="1"/>
  <c r="AM50" i="15"/>
  <c r="AO50" i="15" s="1"/>
  <c r="H51" i="2"/>
  <c r="K50" i="2"/>
  <c r="I46" i="2"/>
  <c r="I9" i="2" s="1"/>
  <c r="A193" i="9"/>
  <c r="AM64" i="14"/>
  <c r="AO64" i="14" s="1"/>
  <c r="AM54" i="14"/>
  <c r="AO54" i="14" s="1"/>
  <c r="AM51" i="13"/>
  <c r="AO51" i="13" s="1"/>
  <c r="AM50" i="12"/>
  <c r="AO50" i="12" s="1"/>
  <c r="AM20" i="11"/>
  <c r="AO20" i="11" s="1"/>
  <c r="AM51" i="10"/>
  <c r="AO51" i="10" s="1"/>
  <c r="AM50" i="9"/>
  <c r="AO50" i="9" s="1"/>
  <c r="AM32" i="17"/>
  <c r="AO32" i="17" s="1"/>
  <c r="AM54" i="8"/>
  <c r="AO54" i="8" s="1"/>
  <c r="AM55" i="7"/>
  <c r="AO55" i="7" s="1"/>
  <c r="AM65" i="20"/>
  <c r="AO65" i="20" s="1"/>
  <c r="AM33" i="6"/>
  <c r="AO33" i="6" s="1"/>
  <c r="AM21" i="6"/>
  <c r="AO21" i="6" s="1"/>
  <c r="AM50" i="5"/>
  <c r="AO50" i="5" s="1"/>
  <c r="AM67" i="4"/>
  <c r="AO67" i="4" s="1"/>
  <c r="AM45" i="4"/>
  <c r="AO45" i="4" s="1"/>
  <c r="AM33" i="3"/>
  <c r="AO33" i="3" s="1"/>
  <c r="AM21" i="3"/>
  <c r="AO21" i="3" s="1"/>
  <c r="AM51" i="15"/>
  <c r="AO51" i="15" s="1"/>
  <c r="AM67" i="16"/>
  <c r="AO67" i="16" s="1"/>
  <c r="AM45" i="16"/>
  <c r="AO45" i="16" s="1"/>
  <c r="AM32" i="9"/>
  <c r="AO32" i="9" s="1"/>
  <c r="AM66" i="17"/>
  <c r="AO66" i="17" s="1"/>
  <c r="AM44" i="17"/>
  <c r="AO44" i="17" s="1"/>
  <c r="AM51" i="20"/>
  <c r="AM65" i="6"/>
  <c r="AO65" i="6" s="1"/>
  <c r="AM33" i="15"/>
  <c r="AO33" i="15" s="1"/>
  <c r="AM65" i="16"/>
  <c r="AO65" i="16" s="1"/>
  <c r="AM55" i="16"/>
  <c r="AO55" i="16" s="1"/>
  <c r="AM21" i="14"/>
  <c r="AO21" i="14" s="1"/>
  <c r="AM20" i="13"/>
  <c r="AO20" i="13" s="1"/>
  <c r="AM67" i="12"/>
  <c r="AO67" i="12" s="1"/>
  <c r="AM45" i="12"/>
  <c r="AO45" i="12" s="1"/>
  <c r="AM65" i="11"/>
  <c r="AO65" i="11" s="1"/>
  <c r="AM21" i="10"/>
  <c r="AO21" i="10" s="1"/>
  <c r="AM67" i="9"/>
  <c r="AO67" i="9" s="1"/>
  <c r="AM45" i="9"/>
  <c r="AO45" i="9" s="1"/>
  <c r="AM65" i="17"/>
  <c r="AO65" i="17" s="1"/>
  <c r="AM50" i="7"/>
  <c r="AO50" i="7" s="1"/>
  <c r="AM50" i="20"/>
  <c r="AM66" i="5"/>
  <c r="AO66" i="5" s="1"/>
  <c r="AM45" i="5"/>
  <c r="AO45" i="5" s="1"/>
  <c r="AM33" i="5"/>
  <c r="AO33" i="5" s="1"/>
  <c r="AM21" i="5"/>
  <c r="AO21" i="5" s="1"/>
  <c r="AM64" i="4"/>
  <c r="AO64" i="4" s="1"/>
  <c r="AM54" i="4"/>
  <c r="AO54" i="4" s="1"/>
  <c r="AM44" i="3"/>
  <c r="AO44" i="3" s="1"/>
  <c r="AM54" i="16"/>
  <c r="AO54" i="16" s="1"/>
  <c r="AM20" i="14"/>
  <c r="AO20" i="14" s="1"/>
  <c r="AM45" i="13"/>
  <c r="AO45" i="13" s="1"/>
  <c r="AM44" i="12"/>
  <c r="AO44" i="12" s="1"/>
  <c r="AM45" i="10"/>
  <c r="AO45" i="10" s="1"/>
  <c r="AM44" i="9"/>
  <c r="AO44" i="9" s="1"/>
  <c r="AM54" i="17"/>
  <c r="AO54" i="17" s="1"/>
  <c r="AM33" i="8"/>
  <c r="AO33" i="8" s="1"/>
  <c r="AM33" i="7"/>
  <c r="AO33" i="7" s="1"/>
  <c r="AM54" i="6"/>
  <c r="AO54" i="6" s="1"/>
  <c r="AM65" i="5"/>
  <c r="AO65" i="5" s="1"/>
  <c r="AM44" i="5"/>
  <c r="AO44" i="5" s="1"/>
  <c r="AM65" i="3"/>
  <c r="AO65" i="3" s="1"/>
  <c r="AM55" i="3"/>
  <c r="AO55" i="3" s="1"/>
  <c r="AM67" i="15"/>
  <c r="AO67" i="15" s="1"/>
  <c r="AM45" i="15"/>
  <c r="AO45" i="15" s="1"/>
  <c r="AM67" i="14"/>
  <c r="AO67" i="14" s="1"/>
  <c r="AM45" i="14"/>
  <c r="AO45" i="14" s="1"/>
  <c r="AM65" i="12"/>
  <c r="AO65" i="12" s="1"/>
  <c r="AM55" i="12"/>
  <c r="AO55" i="12" s="1"/>
  <c r="AM51" i="11"/>
  <c r="AO51" i="11" s="1"/>
  <c r="AM66" i="10"/>
  <c r="AO66" i="10" s="1"/>
  <c r="AM44" i="10"/>
  <c r="AO44" i="10" s="1"/>
  <c r="AM65" i="9"/>
  <c r="AO65" i="9" s="1"/>
  <c r="AM55" i="9"/>
  <c r="AO55" i="9" s="1"/>
  <c r="AM51" i="17"/>
  <c r="AO51" i="17" s="1"/>
  <c r="AM67" i="8"/>
  <c r="AO67" i="8" s="1"/>
  <c r="AM45" i="8"/>
  <c r="AO45" i="8" s="1"/>
  <c r="AM21" i="8"/>
  <c r="AO21" i="8" s="1"/>
  <c r="AM21" i="7"/>
  <c r="AO21" i="7" s="1"/>
  <c r="AM33" i="20"/>
  <c r="AO33" i="20" s="1"/>
  <c r="AM21" i="20"/>
  <c r="AO21" i="20" s="1"/>
  <c r="AM51" i="6"/>
  <c r="AO51" i="6" s="1"/>
  <c r="AM64" i="5"/>
  <c r="AO64" i="5" s="1"/>
  <c r="AM55" i="5"/>
  <c r="AO55" i="5" s="1"/>
  <c r="AM54" i="3"/>
  <c r="AO54" i="3" s="1"/>
  <c r="AM66" i="15"/>
  <c r="AO66" i="15" s="1"/>
  <c r="A193" i="2"/>
  <c r="A193" i="17"/>
  <c r="A193" i="10"/>
  <c r="A128" i="16"/>
  <c r="A193" i="14"/>
  <c r="A128" i="11"/>
  <c r="AM50" i="13"/>
  <c r="AO50" i="13" s="1"/>
  <c r="AM55" i="6"/>
  <c r="AO55" i="6" s="1"/>
  <c r="A128" i="13"/>
  <c r="A128" i="20"/>
  <c r="A128" i="7"/>
  <c r="A193" i="15"/>
  <c r="A128" i="6"/>
  <c r="AM32" i="11"/>
  <c r="AO32" i="11" s="1"/>
  <c r="AM65" i="7"/>
  <c r="AO65" i="7" s="1"/>
  <c r="AM64" i="8"/>
  <c r="AO64" i="8" s="1"/>
  <c r="AM65" i="4"/>
  <c r="AO65" i="4" s="1"/>
  <c r="AM55" i="17"/>
  <c r="AO55" i="17" s="1"/>
  <c r="AM55" i="20"/>
  <c r="AO55" i="20" s="1"/>
  <c r="AM54" i="15"/>
  <c r="AO54" i="15" s="1"/>
  <c r="AM55" i="11"/>
  <c r="AO55" i="11" s="1"/>
  <c r="AM44" i="11"/>
  <c r="AO44" i="11" s="1"/>
  <c r="AM45" i="3"/>
  <c r="AO45" i="3" s="1"/>
  <c r="AM32" i="13"/>
  <c r="AO32" i="13" s="1"/>
  <c r="AM33" i="14"/>
  <c r="AO33" i="14" s="1"/>
  <c r="AM32" i="12"/>
  <c r="AO32" i="12" s="1"/>
  <c r="AM32" i="20"/>
  <c r="AO32" i="20" s="1"/>
  <c r="AM20" i="17"/>
  <c r="AO20" i="17" s="1"/>
  <c r="AM20" i="5"/>
  <c r="AO20" i="5" s="1"/>
  <c r="A128" i="3"/>
  <c r="A193" i="4"/>
  <c r="A128" i="8"/>
  <c r="AE9" i="18" l="1"/>
  <c r="T9" i="2"/>
  <c r="Y10" i="2"/>
  <c r="E9" i="2"/>
  <c r="M9" i="2"/>
  <c r="H9" i="2"/>
  <c r="M10" i="2"/>
  <c r="U10" i="2"/>
  <c r="S10" i="2"/>
  <c r="AA9" i="2"/>
  <c r="P10" i="2"/>
  <c r="X10" i="2"/>
  <c r="Z9" i="2"/>
  <c r="N9" i="2"/>
  <c r="H10" i="2"/>
  <c r="U9" i="2"/>
  <c r="T10" i="2"/>
  <c r="AA10" i="2"/>
  <c r="AF9" i="18"/>
  <c r="AC9" i="2"/>
  <c r="J10" i="2"/>
  <c r="Z10" i="2"/>
  <c r="N10" i="2"/>
  <c r="K10" i="2"/>
  <c r="J9" i="2"/>
  <c r="W9" i="2"/>
  <c r="W10" i="2"/>
  <c r="AO47" i="17"/>
  <c r="AM10" i="17"/>
  <c r="AO10" i="17" s="1"/>
  <c r="AO46" i="20"/>
  <c r="AM9" i="20"/>
  <c r="AO9" i="20" s="1"/>
  <c r="I10" i="2"/>
  <c r="AO46" i="13"/>
  <c r="AM9" i="13"/>
  <c r="F9" i="2"/>
  <c r="AO46" i="10"/>
  <c r="AM9" i="10"/>
  <c r="AO9" i="10" s="1"/>
  <c r="AO47" i="15"/>
  <c r="AM10" i="15"/>
  <c r="AO10" i="15" s="1"/>
  <c r="V9" i="2"/>
  <c r="AO47" i="6"/>
  <c r="AM10" i="6"/>
  <c r="AO10" i="6" s="1"/>
  <c r="AO46" i="12"/>
  <c r="AM9" i="12"/>
  <c r="AO9" i="12" s="1"/>
  <c r="AO46" i="5"/>
  <c r="AM9" i="5"/>
  <c r="AO9" i="5" s="1"/>
  <c r="AD9" i="2"/>
  <c r="AO46" i="14"/>
  <c r="AM9" i="14"/>
  <c r="AO9" i="14" s="1"/>
  <c r="AO47" i="12"/>
  <c r="AM10" i="12"/>
  <c r="AO10" i="12" s="1"/>
  <c r="AO46" i="7"/>
  <c r="AM9" i="7"/>
  <c r="AO9" i="7" s="1"/>
  <c r="AO47" i="11"/>
  <c r="AM10" i="11"/>
  <c r="AO10" i="11" s="1"/>
  <c r="K9" i="2"/>
  <c r="AO46" i="9"/>
  <c r="AM9" i="9"/>
  <c r="AO9" i="9" s="1"/>
  <c r="AO47" i="13"/>
  <c r="AM10" i="13"/>
  <c r="AO10" i="13" s="1"/>
  <c r="AO46" i="8"/>
  <c r="AM9" i="8"/>
  <c r="AO9" i="8" s="1"/>
  <c r="AO47" i="14"/>
  <c r="AM10" i="14"/>
  <c r="AO10" i="14" s="1"/>
  <c r="AO47" i="20"/>
  <c r="AM10" i="20"/>
  <c r="AO10" i="20" s="1"/>
  <c r="AO46" i="4"/>
  <c r="AM9" i="4"/>
  <c r="AO9" i="4" s="1"/>
  <c r="AO46" i="17"/>
  <c r="AM9" i="17"/>
  <c r="AO9" i="17" s="1"/>
  <c r="AO47" i="5"/>
  <c r="AM10" i="5"/>
  <c r="AO10" i="5" s="1"/>
  <c r="AO46" i="11"/>
  <c r="AM9" i="11"/>
  <c r="AO9" i="11" s="1"/>
  <c r="AO47" i="3"/>
  <c r="AM10" i="3"/>
  <c r="AO10" i="3" s="1"/>
  <c r="AO46" i="15"/>
  <c r="AM9" i="15"/>
  <c r="AO9" i="15" s="1"/>
  <c r="R9" i="2"/>
  <c r="AO47" i="8"/>
  <c r="AM10" i="8"/>
  <c r="AO10" i="8" s="1"/>
  <c r="AO47" i="7"/>
  <c r="AM10" i="7"/>
  <c r="AO10" i="7" s="1"/>
  <c r="AO46" i="16"/>
  <c r="AM9" i="16"/>
  <c r="AO9" i="16" s="1"/>
  <c r="AO47" i="4"/>
  <c r="AM10" i="4"/>
  <c r="AO10" i="4" s="1"/>
  <c r="AO46" i="6"/>
  <c r="AM9" i="6"/>
  <c r="AO9" i="6" s="1"/>
  <c r="S9" i="2"/>
  <c r="AO46" i="3"/>
  <c r="AM9" i="3"/>
  <c r="AO9" i="3" s="1"/>
  <c r="AO47" i="10"/>
  <c r="AM10" i="10"/>
  <c r="AO10" i="10" s="1"/>
  <c r="D9" i="2"/>
  <c r="AO47" i="9"/>
  <c r="AM10" i="9"/>
  <c r="AO10" i="9" s="1"/>
  <c r="AO47" i="16"/>
  <c r="AM10" i="16"/>
  <c r="AO10" i="16" s="1"/>
  <c r="AO51" i="20"/>
  <c r="AO50" i="20"/>
  <c r="AO13" i="16"/>
  <c r="AO12" i="12"/>
  <c r="AO13" i="7"/>
  <c r="AO12" i="5"/>
  <c r="AO13" i="8"/>
  <c r="AO12" i="13"/>
  <c r="AO13" i="3"/>
  <c r="AO13" i="11"/>
  <c r="AO13" i="9"/>
  <c r="AO12" i="6"/>
  <c r="AO12" i="4"/>
  <c r="AO13" i="4"/>
  <c r="AO12" i="11"/>
  <c r="AO12" i="17"/>
  <c r="AO81" i="2"/>
  <c r="AO78" i="2"/>
  <c r="AO12" i="8"/>
  <c r="AO13" i="14"/>
  <c r="AO13" i="12"/>
  <c r="AO12" i="3"/>
  <c r="AO13" i="10"/>
  <c r="AO12" i="15"/>
  <c r="AO13" i="20"/>
  <c r="AO12" i="10"/>
  <c r="AO12" i="16"/>
  <c r="AO12" i="7"/>
  <c r="AO13" i="5"/>
  <c r="AO12" i="20"/>
  <c r="AO13" i="6"/>
  <c r="AO12" i="9"/>
  <c r="AO13" i="13"/>
  <c r="AO13" i="15"/>
  <c r="AO12" i="14"/>
  <c r="AL103" i="18"/>
  <c r="AN103" i="18" s="1"/>
  <c r="AO136" i="12"/>
  <c r="AL98" i="18"/>
  <c r="AL106" i="18"/>
  <c r="AN106" i="18" s="1"/>
  <c r="AL129" i="18"/>
  <c r="AN129" i="18" s="1"/>
  <c r="AO136" i="16"/>
  <c r="AL128" i="18"/>
  <c r="AN128" i="18" s="1"/>
  <c r="AL121" i="18"/>
  <c r="AN121" i="18" s="1"/>
  <c r="AO136" i="5"/>
  <c r="AL123" i="18"/>
  <c r="AN123" i="18" s="1"/>
  <c r="AO136" i="4"/>
  <c r="AL69" i="18"/>
  <c r="AN69" i="18" s="1"/>
  <c r="AO78" i="8"/>
  <c r="AL57" i="18"/>
  <c r="AN57" i="18" s="1"/>
  <c r="AO78" i="13"/>
  <c r="AL75" i="18"/>
  <c r="AN75" i="18" s="1"/>
  <c r="AO78" i="6"/>
  <c r="AL56" i="18"/>
  <c r="AN56" i="18" s="1"/>
  <c r="AO79" i="14"/>
  <c r="AL55" i="18"/>
  <c r="AO78" i="14"/>
  <c r="AL84" i="18"/>
  <c r="AN84" i="18" s="1"/>
  <c r="AO79" i="15"/>
  <c r="AL77" i="18"/>
  <c r="AN77" i="18" s="1"/>
  <c r="AO78" i="5"/>
  <c r="AL70" i="18"/>
  <c r="AN70" i="18" s="1"/>
  <c r="AO79" i="8"/>
  <c r="AL59" i="18"/>
  <c r="AN59" i="18" s="1"/>
  <c r="AO78" i="12"/>
  <c r="AL66" i="18"/>
  <c r="AN66" i="18" s="1"/>
  <c r="AO79" i="9"/>
  <c r="AL85" i="18"/>
  <c r="AN85" i="18" s="1"/>
  <c r="AO78" i="16"/>
  <c r="AL60" i="18"/>
  <c r="AN60" i="18" s="1"/>
  <c r="AO79" i="12"/>
  <c r="AL79" i="18"/>
  <c r="AN79" i="18" s="1"/>
  <c r="AO78" i="4"/>
  <c r="AL81" i="18"/>
  <c r="AN81" i="18" s="1"/>
  <c r="AO78" i="3"/>
  <c r="AM43" i="18"/>
  <c r="AL86" i="18"/>
  <c r="AN86" i="18" s="1"/>
  <c r="AL74" i="18"/>
  <c r="AN74" i="18" s="1"/>
  <c r="AM25" i="18"/>
  <c r="AL68" i="18"/>
  <c r="AN68" i="18" s="1"/>
  <c r="AM19" i="18"/>
  <c r="AL62" i="18"/>
  <c r="AN62" i="18" s="1"/>
  <c r="AL78" i="18"/>
  <c r="AN78" i="18" s="1"/>
  <c r="AL73" i="18"/>
  <c r="AN73" i="18" s="1"/>
  <c r="AM20" i="18"/>
  <c r="AL63" i="18"/>
  <c r="AN63" i="18" s="1"/>
  <c r="AL80" i="18"/>
  <c r="AM12" i="2"/>
  <c r="AM9" i="2" s="1"/>
  <c r="AL65" i="18"/>
  <c r="AN65" i="18" s="1"/>
  <c r="AL64" i="18"/>
  <c r="AN64" i="18" s="1"/>
  <c r="AL82" i="18"/>
  <c r="AN82" i="18" s="1"/>
  <c r="AL58" i="18"/>
  <c r="AN58" i="18" s="1"/>
  <c r="AM24" i="18"/>
  <c r="AL67" i="18"/>
  <c r="AN67" i="18" s="1"/>
  <c r="AL61" i="18"/>
  <c r="AN61" i="18" s="1"/>
  <c r="AM29" i="18"/>
  <c r="AL72" i="18"/>
  <c r="AN72" i="18" s="1"/>
  <c r="AM40" i="18"/>
  <c r="AL83" i="18"/>
  <c r="AN83" i="18" s="1"/>
  <c r="AM33" i="18"/>
  <c r="AL76" i="18"/>
  <c r="AN76" i="18" s="1"/>
  <c r="AM28" i="18"/>
  <c r="AL71" i="18"/>
  <c r="AN71" i="18" s="1"/>
  <c r="AL15" i="2"/>
  <c r="AO15" i="2" s="1"/>
  <c r="AL50" i="2"/>
  <c r="AL120" i="18"/>
  <c r="AN120" i="18" s="1"/>
  <c r="AL67" i="2"/>
  <c r="AO67" i="2" s="1"/>
  <c r="AL112" i="18"/>
  <c r="AN112" i="18" s="1"/>
  <c r="AL35" i="2"/>
  <c r="AO35" i="2" s="1"/>
  <c r="AL32" i="2"/>
  <c r="AO32" i="2" s="1"/>
  <c r="AO9" i="13"/>
  <c r="AO136" i="2"/>
  <c r="AL33" i="2"/>
  <c r="AO33" i="2" s="1"/>
  <c r="AL114" i="18"/>
  <c r="AN114" i="18" s="1"/>
  <c r="AL47" i="2"/>
  <c r="AO47" i="2" s="1"/>
  <c r="AL127" i="18"/>
  <c r="AN127" i="18" s="1"/>
  <c r="AL24" i="2"/>
  <c r="AO24" i="2" s="1"/>
  <c r="AL27" i="2"/>
  <c r="AO27" i="2" s="1"/>
  <c r="AL14" i="2"/>
  <c r="AO14" i="2" s="1"/>
  <c r="AL57" i="2"/>
  <c r="AO57" i="2" s="1"/>
  <c r="AL59" i="2"/>
  <c r="AO59" i="2" s="1"/>
  <c r="AL30" i="2"/>
  <c r="AO30" i="2" s="1"/>
  <c r="AL64" i="2"/>
  <c r="AO64" i="2" s="1"/>
  <c r="AL18" i="2"/>
  <c r="AO18" i="2" s="1"/>
  <c r="AL29" i="2"/>
  <c r="AO29" i="2" s="1"/>
  <c r="AL51" i="2"/>
  <c r="AL61" i="2"/>
  <c r="AL46" i="2"/>
  <c r="AO46" i="2" s="1"/>
  <c r="AL12" i="2"/>
  <c r="AL16" i="2"/>
  <c r="AO16" i="2" s="1"/>
  <c r="AL36" i="2"/>
  <c r="AL44" i="2"/>
  <c r="AO44" i="2" s="1"/>
  <c r="G35" i="18"/>
  <c r="G10" i="18" s="1"/>
  <c r="G96" i="18"/>
  <c r="AL99" i="18"/>
  <c r="AN99" i="18" s="1"/>
  <c r="AL34" i="2"/>
  <c r="AO34" i="2" s="1"/>
  <c r="AL54" i="2"/>
  <c r="AO54" i="2" s="1"/>
  <c r="AL37" i="2"/>
  <c r="AM22" i="18"/>
  <c r="C9" i="18"/>
  <c r="W10" i="18"/>
  <c r="I9" i="18"/>
  <c r="AC9" i="18"/>
  <c r="AC10" i="18"/>
  <c r="T10" i="18"/>
  <c r="M10" i="18"/>
  <c r="Q9" i="18"/>
  <c r="H9" i="18"/>
  <c r="F10" i="18"/>
  <c r="R10" i="18"/>
  <c r="AB9" i="18"/>
  <c r="L10" i="18"/>
  <c r="Z10" i="18"/>
  <c r="K9" i="18"/>
  <c r="N9" i="18"/>
  <c r="AE10" i="18"/>
  <c r="D10" i="18"/>
  <c r="O10" i="18"/>
  <c r="O9" i="18"/>
  <c r="P10" i="18"/>
  <c r="Q10" i="18"/>
  <c r="P9" i="18"/>
  <c r="AL125" i="18"/>
  <c r="AN125" i="18" s="1"/>
  <c r="AL56" i="2"/>
  <c r="AO56" i="2" s="1"/>
  <c r="Z9" i="18"/>
  <c r="AB10" i="18"/>
  <c r="AA9" i="18"/>
  <c r="S10" i="18"/>
  <c r="AL17" i="2"/>
  <c r="AO17" i="2" s="1"/>
  <c r="X9" i="18"/>
  <c r="AL102" i="18"/>
  <c r="AN102" i="18" s="1"/>
  <c r="AL19" i="2"/>
  <c r="AO19" i="2" s="1"/>
  <c r="AL113" i="18"/>
  <c r="AN113" i="18" s="1"/>
  <c r="J9" i="18"/>
  <c r="S9" i="18"/>
  <c r="W9" i="18"/>
  <c r="AL116" i="18"/>
  <c r="AN116" i="18" s="1"/>
  <c r="AF10" i="18"/>
  <c r="AL45" i="2"/>
  <c r="AO45" i="2" s="1"/>
  <c r="AL100" i="18"/>
  <c r="AN100" i="18" s="1"/>
  <c r="N10" i="18"/>
  <c r="R9" i="18"/>
  <c r="F9" i="18"/>
  <c r="U9" i="18"/>
  <c r="AL124" i="18"/>
  <c r="AN124" i="18" s="1"/>
  <c r="AL66" i="2"/>
  <c r="AO66" i="2" s="1"/>
  <c r="D9" i="18"/>
  <c r="U10" i="18"/>
  <c r="AA10" i="18"/>
  <c r="H10" i="18"/>
  <c r="J10" i="18"/>
  <c r="AL28" i="2"/>
  <c r="AO28" i="2" s="1"/>
  <c r="E9" i="18"/>
  <c r="L9" i="18"/>
  <c r="G9" i="18"/>
  <c r="C10" i="18"/>
  <c r="X10" i="18"/>
  <c r="M9" i="18"/>
  <c r="Y9" i="18"/>
  <c r="V10" i="18"/>
  <c r="I10" i="18"/>
  <c r="T9" i="18"/>
  <c r="E10" i="18"/>
  <c r="Y10" i="18"/>
  <c r="V9" i="18"/>
  <c r="AL13" i="2"/>
  <c r="AO13" i="2" s="1"/>
  <c r="AL107" i="18"/>
  <c r="AN107" i="18" s="1"/>
  <c r="AL119" i="18"/>
  <c r="AN119" i="18" s="1"/>
  <c r="AL65" i="2"/>
  <c r="AO65" i="2" s="1"/>
  <c r="AL104" i="18"/>
  <c r="AL101" i="18"/>
  <c r="AN101" i="18" s="1"/>
  <c r="AL60" i="2"/>
  <c r="AL118" i="18"/>
  <c r="AN118" i="18" s="1"/>
  <c r="AL122" i="18"/>
  <c r="AN122" i="18" s="1"/>
  <c r="AL109" i="18"/>
  <c r="AN109" i="18" s="1"/>
  <c r="AL126" i="18"/>
  <c r="AN126" i="18" s="1"/>
  <c r="AL117" i="18"/>
  <c r="AN117" i="18" s="1"/>
  <c r="AL108" i="18"/>
  <c r="AN108" i="18" s="1"/>
  <c r="AL105" i="18"/>
  <c r="AN105" i="18" s="1"/>
  <c r="AL115" i="18"/>
  <c r="AN115" i="18" s="1"/>
  <c r="K10" i="18"/>
  <c r="AL58" i="2"/>
  <c r="AO58" i="2" s="1"/>
  <c r="AL111" i="18"/>
  <c r="AN111" i="18" s="1"/>
  <c r="AL31" i="2"/>
  <c r="AO31" i="2" s="1"/>
  <c r="AL55" i="2"/>
  <c r="AO55" i="2" s="1"/>
  <c r="AM32" i="18"/>
  <c r="AM36" i="18"/>
  <c r="AM41" i="18"/>
  <c r="AM37" i="18"/>
  <c r="AM18" i="18"/>
  <c r="AM35" i="18"/>
  <c r="AM39" i="18"/>
  <c r="AM23" i="18"/>
  <c r="AM26" i="18"/>
  <c r="AM31" i="18"/>
  <c r="AM16" i="18"/>
  <c r="AM30" i="18"/>
  <c r="AM34" i="18"/>
  <c r="AM21" i="18"/>
  <c r="AM14" i="18"/>
  <c r="AM15" i="18"/>
  <c r="AM42" i="18"/>
  <c r="AM17" i="18"/>
  <c r="AL21" i="2"/>
  <c r="AO21" i="2" s="1"/>
  <c r="AL20" i="2"/>
  <c r="AO20" i="2" s="1"/>
  <c r="AM27" i="18"/>
  <c r="AM38" i="18"/>
  <c r="AN55" i="18" l="1"/>
  <c r="AL52" i="18"/>
  <c r="AN52" i="18" s="1"/>
  <c r="AN98" i="18"/>
  <c r="AL95" i="18"/>
  <c r="AN95" i="18" s="1"/>
  <c r="AO60" i="2"/>
  <c r="AL9" i="2"/>
  <c r="AO61" i="2"/>
  <c r="AL10" i="2"/>
  <c r="AO50" i="2"/>
  <c r="AO51" i="2"/>
  <c r="AO10" i="2"/>
  <c r="AO37" i="2"/>
  <c r="AO36" i="2"/>
  <c r="AL35" i="18"/>
  <c r="AN35" i="18" s="1"/>
  <c r="AL18" i="18"/>
  <c r="AN18" i="18" s="1"/>
  <c r="AN104" i="18"/>
  <c r="AO12" i="2"/>
  <c r="AL37" i="18"/>
  <c r="AN37" i="18" s="1"/>
  <c r="AN80" i="18"/>
  <c r="AL43" i="18"/>
  <c r="AN43" i="18" s="1"/>
  <c r="AL53" i="18"/>
  <c r="AM12" i="18"/>
  <c r="AM9" i="18" s="1"/>
  <c r="AM53" i="18"/>
  <c r="AM13" i="18"/>
  <c r="AL34" i="18"/>
  <c r="AN34" i="18" s="1"/>
  <c r="AL26" i="18"/>
  <c r="AN26" i="18" s="1"/>
  <c r="AL41" i="18"/>
  <c r="AN41" i="18" s="1"/>
  <c r="AL30" i="18"/>
  <c r="AN30" i="18" s="1"/>
  <c r="AL15" i="18"/>
  <c r="AN15" i="18" s="1"/>
  <c r="AL14" i="18"/>
  <c r="AN14" i="18" s="1"/>
  <c r="AL33" i="18"/>
  <c r="AN33" i="18" s="1"/>
  <c r="AL29" i="18"/>
  <c r="AN29" i="18" s="1"/>
  <c r="AL39" i="18"/>
  <c r="AN39" i="18" s="1"/>
  <c r="AL16" i="18"/>
  <c r="AN16" i="18" s="1"/>
  <c r="AL21" i="18"/>
  <c r="AN21" i="18" s="1"/>
  <c r="AL23" i="18"/>
  <c r="AN23" i="18" s="1"/>
  <c r="AL19" i="18"/>
  <c r="AN19" i="18" s="1"/>
  <c r="AL22" i="18"/>
  <c r="AN22" i="18" s="1"/>
  <c r="AL96" i="18"/>
  <c r="AN96" i="18" s="1"/>
  <c r="AL31" i="18"/>
  <c r="AN31" i="18" s="1"/>
  <c r="AL25" i="18"/>
  <c r="AN25" i="18" s="1"/>
  <c r="AL32" i="18"/>
  <c r="AN32" i="18" s="1"/>
  <c r="AL36" i="18"/>
  <c r="AN36" i="18" s="1"/>
  <c r="AL12" i="18"/>
  <c r="AL20" i="18"/>
  <c r="AN20" i="18" s="1"/>
  <c r="AL28" i="18"/>
  <c r="AN28" i="18" s="1"/>
  <c r="AL24" i="18"/>
  <c r="AN24" i="18" s="1"/>
  <c r="AL40" i="18"/>
  <c r="AN40" i="18" s="1"/>
  <c r="AL13" i="18"/>
  <c r="AL42" i="18"/>
  <c r="AN42" i="18" s="1"/>
  <c r="AL17" i="18"/>
  <c r="AN17" i="18" s="1"/>
  <c r="AL38" i="18"/>
  <c r="AN38" i="18" s="1"/>
  <c r="AL27" i="18"/>
  <c r="AN27" i="18" s="1"/>
  <c r="AN53" i="18" l="1"/>
  <c r="AO9" i="2"/>
  <c r="AM10" i="18"/>
  <c r="AN13" i="18"/>
  <c r="AN12" i="18"/>
  <c r="AL10" i="18"/>
  <c r="AL9" i="18"/>
  <c r="AN10" i="18" l="1"/>
  <c r="AN9" i="18"/>
</calcChain>
</file>

<file path=xl/sharedStrings.xml><?xml version="1.0" encoding="utf-8"?>
<sst xmlns="http://schemas.openxmlformats.org/spreadsheetml/2006/main" count="5001" uniqueCount="90">
  <si>
    <t>Unid.</t>
  </si>
  <si>
    <t>TOTAL</t>
  </si>
  <si>
    <t>PROGRAMAS</t>
  </si>
  <si>
    <t>U.F.</t>
  </si>
  <si>
    <t>PERÍODO</t>
  </si>
  <si>
    <t>Total</t>
  </si>
  <si>
    <t>Mantención de Viviendas SERVIU (SMVS)</t>
  </si>
  <si>
    <t>Total País</t>
  </si>
  <si>
    <t>Arica y Parinacota</t>
  </si>
  <si>
    <t>Tarapacá</t>
  </si>
  <si>
    <t>Antofagasta</t>
  </si>
  <si>
    <t>Atacama</t>
  </si>
  <si>
    <t>Coquimbo</t>
  </si>
  <si>
    <t>Valparaíso</t>
  </si>
  <si>
    <t>O'Higgins</t>
  </si>
  <si>
    <t>Maule</t>
  </si>
  <si>
    <t>Biobío</t>
  </si>
  <si>
    <t>La Araucanía</t>
  </si>
  <si>
    <t>Los Ríos</t>
  </si>
  <si>
    <t>Los Lagos</t>
  </si>
  <si>
    <t>Magallanes</t>
  </si>
  <si>
    <t>Metropolitana</t>
  </si>
  <si>
    <t>UF</t>
  </si>
  <si>
    <t>SECTORES VULNERABLES</t>
  </si>
  <si>
    <t>Rural DS 145</t>
  </si>
  <si>
    <t>Fondo Solidario de Vivienda (FSV) DS 174</t>
  </si>
  <si>
    <t>Fondo Solidario de Elección de Vivienda (FSEV)  DS 49</t>
  </si>
  <si>
    <t>SECTORES MEDIOS Y EMERGENTES</t>
  </si>
  <si>
    <t>Sistema Subsidio Habitacional DS 40</t>
  </si>
  <si>
    <t>Subsidio Habitacional Extraordinario para Adquisición de Vivienda Económica DS 4</t>
  </si>
  <si>
    <t>ARRIENDO</t>
  </si>
  <si>
    <t xml:space="preserve"> Básica Privada</t>
  </si>
  <si>
    <t>POR AÑO Y PROGRAMA</t>
  </si>
  <si>
    <t>Progresiva  etapa I y  II                                                        DS 140</t>
  </si>
  <si>
    <t>Progresiva  etapa I y  II                                                                         DS 140</t>
  </si>
  <si>
    <t>MINISTERIO DE  VIVIENDA Y URBANISMO</t>
  </si>
  <si>
    <t xml:space="preserve"> Básica Privada                                              DS 62</t>
  </si>
  <si>
    <t xml:space="preserve"> P.E.T.     DS 235</t>
  </si>
  <si>
    <t>REGIÓN</t>
  </si>
  <si>
    <t>Programa Integración Social y Territorial DS19</t>
  </si>
  <si>
    <t>Aysén</t>
  </si>
  <si>
    <t>MEJORAMIENTO Y MANTENCIÓN DE VIVIENDA</t>
  </si>
  <si>
    <t>EQUIPO DE ESTADISTICAS – COMISIÓN DE ESTUDIOS HABITACIONALES Y URBANOS</t>
  </si>
  <si>
    <t>POR AÑO Y REGIÓN</t>
  </si>
  <si>
    <t>SECTORES MEDIOS                                                                       Y EMERGENTES</t>
  </si>
  <si>
    <t>SUBSIDIOS REGULAR OTORGADOS POR PROGRAMA</t>
  </si>
  <si>
    <t>SUBSIDIOS RECONSTRUCCIÓN OTORGADOS POR PROGRAMA</t>
  </si>
  <si>
    <t>SUBSIDIOS TOTAL OTORGADOS POR PROGRAMA</t>
  </si>
  <si>
    <t>SUBSIDIOS REGULAR OTORGADOS POR REGIÓN</t>
  </si>
  <si>
    <t>SUBSIDIOS RECONSTRUCCIÓN OTORGADOS POR REGIÓN</t>
  </si>
  <si>
    <t>SUBSIDIOS TOTAL OTORGADOS POR REGIÓN</t>
  </si>
  <si>
    <t>PROGRAMA</t>
  </si>
  <si>
    <r>
      <t xml:space="preserve">SUBSIDIOS OTORGADOS PROGRAMA </t>
    </r>
    <r>
      <rPr>
        <b/>
        <sz val="14"/>
        <color indexed="30"/>
        <rFont val="Arial"/>
        <family val="2"/>
      </rPr>
      <t>REGULAR</t>
    </r>
  </si>
  <si>
    <r>
      <t xml:space="preserve">SUBSIDIOS OTORGADOS PROGRAMA </t>
    </r>
    <r>
      <rPr>
        <b/>
        <sz val="14"/>
        <color indexed="30"/>
        <rFont val="Arial"/>
        <family val="2"/>
      </rPr>
      <t>RECONSTRUCCIÓN</t>
    </r>
  </si>
  <si>
    <t>SUBSIDIOS OTORGADOS PROGRAMA REGULAR Y RECONSTRUCCIÓN</t>
  </si>
  <si>
    <t>Programa de Mejoramiento Viviendas y Barrios (DS 27)</t>
  </si>
  <si>
    <t>Ñuble</t>
  </si>
  <si>
    <t>General Unificado
DS 44</t>
  </si>
  <si>
    <t>Leasing Habitacional
DS 120</t>
  </si>
  <si>
    <t>Programa Extraordinario de Reactivación e Integración Social DS 116</t>
  </si>
  <si>
    <t>Protección Patrimonio Familiar (PPPF)
DS 255</t>
  </si>
  <si>
    <t>Subsidio Térmico
DS 255, TITULO II</t>
  </si>
  <si>
    <t>Sistemas Solares
DS 255, TITULO II</t>
  </si>
  <si>
    <t>Subsidio al Arriendo
DS 52</t>
  </si>
  <si>
    <t>FUENTE: reporte mensual Metas Subsidios Asignados DPH a DIFIN</t>
  </si>
  <si>
    <t>EQUIPO DE ANÁLISIS ESTADÍSTICO Y ECONÓMICO - CENTRO DE ESTUDIOS DE CIUDAD Y TERRITORIO</t>
  </si>
  <si>
    <t>Habitabilidad Rural DS 10
Vivienda Nueva</t>
  </si>
  <si>
    <t>Habitabilidad Rural DS 10
Mejoramientos</t>
  </si>
  <si>
    <t>Habitabilidad Rural  DS 10
Vivienda Nueva</t>
  </si>
  <si>
    <t xml:space="preserve"> Básica Privada DS 62</t>
  </si>
  <si>
    <r>
      <t>Nota:</t>
    </r>
    <r>
      <rPr>
        <sz val="10"/>
        <rFont val="Arial"/>
      </rPr>
      <t xml:space="preserve"> Las Unidades de Fomento pueden incorporar incrementos correspondientes a subsidios otorgados en años anteriores. En consecuencia, dichos incrementos podrían no reflejar las unidades asignadas específicamente al periodo actual.</t>
    </r>
  </si>
  <si>
    <t>Sistema Integrado de Subsidios
DS 01 Tramo 1, 2 y 3</t>
  </si>
  <si>
    <t>Sistema Integrado de Subsidios
DS 01 Llamado Arriendo</t>
  </si>
  <si>
    <t>Sistema Integrado de Subsidios
DS 01 Reconstrucción FET</t>
  </si>
  <si>
    <t>Programa Integración Social y Territorial DS19  Reconstrucción FET</t>
  </si>
  <si>
    <t>Programa Integración Social y Territorial DS19 Reconstrucción FET</t>
  </si>
  <si>
    <t>Protección Patrimonio Familiar (PPPF)
DS 255 Reconstrucción FET</t>
  </si>
  <si>
    <t>Programa de Mejoramiento Viviendas y Barrios (DS 27)  Reconstrucción FET</t>
  </si>
  <si>
    <t>Programa de Mejoramiento Viviendas y Barrios (DS 27) Reconstrucción FET</t>
  </si>
  <si>
    <t>Fondo Solidario de Elección de Vivienda (FSEV)  DS 49 Reconstrucción FET</t>
  </si>
  <si>
    <t xml:space="preserve">Habitabilidad Rural DS 10
Vivienda Nueva </t>
  </si>
  <si>
    <t>Sistema Integrado de Subsidios
DS 01 Organizaciones de trabajadores</t>
  </si>
  <si>
    <t>Subsidio al Arriendo
DS 52 (Llamado Especial SARS-COV-2) FET</t>
  </si>
  <si>
    <t>Subsidio al Arriendo 
DS 52 FET</t>
  </si>
  <si>
    <t>Publicado el 31-05-2026</t>
  </si>
  <si>
    <t>PERIODO: 1990 - MAYO 2026</t>
  </si>
  <si>
    <t>Programa Integración Social y Territorial DS19 FET</t>
  </si>
  <si>
    <t>Protección Patrimonio Familiar (PPPF)
DS 255  FET</t>
  </si>
  <si>
    <t>Programa de Mejoramiento Viviendas y Barrios (DS 27)  FET</t>
  </si>
  <si>
    <t>Fondo Solidario de Elección de Vivienda (FSEV)  DS 49 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</si>
</sst>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64" formatCode="_-* #,##0.00_-;\-* #,##0.00_-;_-* &quot;-&quot;??_-;_-@_-"/>
    <numFmt numFmtId="165" formatCode="_-* #,##0.00\ _€_-;\-* #,##0.00\ _€_-;_-* &quot;-&quot;??\ _€_-;_-@_-"/>
    <numFmt numFmtId="166" formatCode="_-[$€]* #,##0.00_-;\-[$€]* #,##0.00_-;_-[$€]* &quot;-&quot;??_-;_-@_-"/>
    <numFmt numFmtId="167" formatCode="#"/>
    <numFmt numFmtId="168" formatCode="_-[$€]\ * #,##0.00_-;\-[$€]\ * #,##0.00_-;_-[$€]\ * &quot;-&quot;??_-;_-@_-"/>
    <numFmt numFmtId="169" formatCode="_-* #,##0\ _p_t_a_-;\-* #,##0\ _p_t_a_-;_-* &quot;-&quot;\ _p_t_a_-;_-@_-"/>
    <numFmt numFmtId="170" formatCode="_-* #,##0.00\ _p_t_a_-;\-* #,##0.00\ _p_t_a_-;_-* &quot;-&quot;??\ _p_t_a_-;_-@_-"/>
    <numFmt numFmtId="171" formatCode="_-* #,##0.00_-;\-* #,##0.00_-;_-* \-??_-;_-@_-"/>
  </numFmts>
  <fonts count="43" x14ac:knownFonts="1">
    <font>
      <sz val="10"/>
      <name val="Arial"/>
    </font>
    <font>
      <sz val="11"/>
      <color indexed="8"/>
      <name val="Calibri"/>
      <family val="2"/>
    </font>
    <font>
      <sz val="10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8"/>
      <name val="Calibri"/>
      <family val="2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sz val="10"/>
      <color indexed="10"/>
      <name val="Arial"/>
      <family val="2"/>
    </font>
    <font>
      <sz val="10"/>
      <color indexed="8"/>
      <name val="Calibri"/>
      <family val="2"/>
    </font>
    <font>
      <b/>
      <sz val="9"/>
      <color indexed="10"/>
      <name val="Arial"/>
      <family val="2"/>
    </font>
    <font>
      <b/>
      <sz val="10"/>
      <name val="Century Gothic"/>
      <family val="2"/>
    </font>
    <font>
      <b/>
      <sz val="11"/>
      <name val="Calibri"/>
      <family val="2"/>
    </font>
    <font>
      <b/>
      <sz val="8"/>
      <name val="Arial"/>
      <family val="2"/>
    </font>
    <font>
      <sz val="8"/>
      <name val="Century Gothic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4"/>
      <color indexed="3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/>
      <right style="thin">
        <color indexed="64"/>
      </right>
      <top style="hair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22"/>
      </bottom>
      <diagonal/>
    </border>
    <border>
      <left/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22"/>
      </bottom>
      <diagonal/>
    </border>
    <border>
      <left/>
      <right/>
      <top style="hair">
        <color indexed="22"/>
      </top>
      <bottom style="medium">
        <color indexed="64"/>
      </bottom>
      <diagonal/>
    </border>
    <border>
      <left style="thin">
        <color indexed="64"/>
      </left>
      <right style="hair">
        <color indexed="22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2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thin">
        <color indexed="64"/>
      </left>
      <right/>
      <top style="hair">
        <color indexed="22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22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4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7" fontId="22" fillId="0" borderId="0">
      <protection locked="0"/>
    </xf>
    <xf numFmtId="167" fontId="23" fillId="0" borderId="0">
      <protection locked="0"/>
    </xf>
    <xf numFmtId="167" fontId="23" fillId="0" borderId="0">
      <protection locked="0"/>
    </xf>
    <xf numFmtId="0" fontId="24" fillId="0" borderId="0">
      <alignment vertical="top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2" fillId="0" borderId="0">
      <alignment vertical="top"/>
    </xf>
    <xf numFmtId="0" fontId="2" fillId="0" borderId="0">
      <alignment vertical="top"/>
    </xf>
    <xf numFmtId="0" fontId="17" fillId="0" borderId="0" applyNumberFormat="0" applyFill="0" applyBorder="0" applyAlignment="0" applyProtection="0"/>
    <xf numFmtId="167" fontId="22" fillId="0" borderId="0">
      <protection locked="0"/>
    </xf>
    <xf numFmtId="167" fontId="22" fillId="0" borderId="0">
      <protection locked="0"/>
    </xf>
    <xf numFmtId="0" fontId="8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1" fillId="0" borderId="3" applyNumberFormat="0" applyFill="0" applyAlignment="0" applyProtection="0"/>
    <xf numFmtId="169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2" fillId="0" borderId="0">
      <protection locked="0"/>
    </xf>
    <xf numFmtId="0" fontId="38" fillId="0" borderId="0"/>
    <xf numFmtId="0" fontId="39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>
      <alignment vertical="top"/>
    </xf>
    <xf numFmtId="0" fontId="3" fillId="0" borderId="0"/>
    <xf numFmtId="0" fontId="3" fillId="0" borderId="0"/>
    <xf numFmtId="0" fontId="38" fillId="0" borderId="0"/>
    <xf numFmtId="0" fontId="2" fillId="0" borderId="0"/>
    <xf numFmtId="0" fontId="2" fillId="0" borderId="0">
      <alignment vertical="top"/>
    </xf>
    <xf numFmtId="0" fontId="3" fillId="0" borderId="0">
      <alignment vertical="top"/>
    </xf>
    <xf numFmtId="0" fontId="37" fillId="0" borderId="0"/>
    <xf numFmtId="0" fontId="39" fillId="0" borderId="0"/>
    <xf numFmtId="0" fontId="38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22" borderId="7" applyNumberFormat="0" applyFont="0" applyAlignment="0" applyProtection="0"/>
    <xf numFmtId="0" fontId="3" fillId="22" borderId="7" applyNumberFormat="0" applyFont="0" applyAlignment="0" applyProtection="0"/>
    <xf numFmtId="0" fontId="15" fillId="20" borderId="8" applyNumberFormat="0" applyAlignment="0" applyProtection="0"/>
    <xf numFmtId="0" fontId="15" fillId="20" borderId="8" applyNumberFormat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7" fontId="22" fillId="0" borderId="9">
      <protection locked="0"/>
    </xf>
    <xf numFmtId="0" fontId="16" fillId="0" borderId="0" applyNumberFormat="0" applyFill="0" applyBorder="0" applyAlignment="0" applyProtection="0"/>
    <xf numFmtId="41" fontId="3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Continuous" vertical="center"/>
    </xf>
    <xf numFmtId="0" fontId="3" fillId="0" borderId="0" xfId="0" applyFont="1" applyFill="1"/>
    <xf numFmtId="3" fontId="5" fillId="0" borderId="0" xfId="0" applyNumberFormat="1" applyFont="1" applyFill="1"/>
    <xf numFmtId="3" fontId="3" fillId="0" borderId="0" xfId="0" applyNumberFormat="1" applyFont="1" applyFill="1"/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/>
    <xf numFmtId="3" fontId="27" fillId="0" borderId="0" xfId="0" applyNumberFormat="1" applyFont="1" applyFill="1" applyAlignment="1">
      <alignment vertical="center"/>
    </xf>
    <xf numFmtId="0" fontId="40" fillId="23" borderId="0" xfId="81" applyFont="1" applyFill="1" applyAlignment="1">
      <alignment vertical="center"/>
    </xf>
    <xf numFmtId="0" fontId="40" fillId="23" borderId="0" xfId="81" applyFont="1" applyFill="1" applyAlignment="1">
      <alignment horizontal="left" vertical="center"/>
    </xf>
    <xf numFmtId="0" fontId="28" fillId="0" borderId="0" xfId="0" applyFont="1"/>
    <xf numFmtId="0" fontId="29" fillId="0" borderId="0" xfId="0" quotePrefix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0" fontId="5" fillId="0" borderId="0" xfId="81" applyFont="1" applyFill="1" applyAlignment="1">
      <alignment horizontal="left" vertical="center"/>
    </xf>
    <xf numFmtId="0" fontId="5" fillId="0" borderId="0" xfId="81" applyFont="1" applyFill="1" applyAlignment="1">
      <alignment vertical="center"/>
    </xf>
    <xf numFmtId="0" fontId="29" fillId="0" borderId="0" xfId="0" applyFont="1" applyFill="1" applyAlignment="1">
      <alignment horizontal="centerContinuous" vertical="center"/>
    </xf>
    <xf numFmtId="0" fontId="4" fillId="0" borderId="0" xfId="0" applyFont="1"/>
    <xf numFmtId="0" fontId="29" fillId="0" borderId="25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/>
    </xf>
    <xf numFmtId="0" fontId="29" fillId="0" borderId="11" xfId="0" applyFont="1" applyFill="1" applyBorder="1" applyAlignment="1">
      <alignment vertical="center"/>
    </xf>
    <xf numFmtId="0" fontId="29" fillId="24" borderId="10" xfId="0" applyFont="1" applyFill="1" applyBorder="1" applyAlignment="1">
      <alignment vertical="center"/>
    </xf>
    <xf numFmtId="0" fontId="29" fillId="24" borderId="11" xfId="0" applyFont="1" applyFill="1" applyBorder="1" applyAlignment="1">
      <alignment vertical="center"/>
    </xf>
    <xf numFmtId="0" fontId="29" fillId="24" borderId="12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vertical="center"/>
    </xf>
    <xf numFmtId="3" fontId="5" fillId="0" borderId="31" xfId="0" applyNumberFormat="1" applyFont="1" applyFill="1" applyBorder="1"/>
    <xf numFmtId="3" fontId="5" fillId="0" borderId="32" xfId="0" applyNumberFormat="1" applyFont="1" applyFill="1" applyBorder="1"/>
    <xf numFmtId="0" fontId="31" fillId="0" borderId="0" xfId="0" applyFont="1" applyFill="1" applyAlignment="1">
      <alignment vertical="center"/>
    </xf>
    <xf numFmtId="0" fontId="3" fillId="25" borderId="0" xfId="0" applyFont="1" applyFill="1" applyAlignment="1">
      <alignment vertical="center"/>
    </xf>
    <xf numFmtId="0" fontId="29" fillId="25" borderId="0" xfId="0" applyFont="1" applyFill="1" applyAlignment="1">
      <alignment vertical="center"/>
    </xf>
    <xf numFmtId="0" fontId="32" fillId="25" borderId="0" xfId="0" applyFont="1" applyFill="1" applyAlignment="1">
      <alignment vertical="center"/>
    </xf>
    <xf numFmtId="3" fontId="5" fillId="0" borderId="33" xfId="0" applyNumberFormat="1" applyFont="1" applyFill="1" applyBorder="1" applyAlignment="1">
      <alignment vertical="center"/>
    </xf>
    <xf numFmtId="3" fontId="5" fillId="0" borderId="34" xfId="0" applyNumberFormat="1" applyFont="1" applyFill="1" applyBorder="1" applyAlignment="1">
      <alignment vertical="center"/>
    </xf>
    <xf numFmtId="3" fontId="5" fillId="0" borderId="35" xfId="0" applyNumberFormat="1" applyFont="1" applyFill="1" applyBorder="1"/>
    <xf numFmtId="3" fontId="3" fillId="0" borderId="36" xfId="0" applyNumberFormat="1" applyFont="1" applyFill="1" applyBorder="1" applyAlignment="1">
      <alignment vertical="center"/>
    </xf>
    <xf numFmtId="3" fontId="3" fillId="0" borderId="37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38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5" fillId="0" borderId="0" xfId="0" applyFont="1"/>
    <xf numFmtId="0" fontId="34" fillId="25" borderId="0" xfId="0" applyFont="1" applyFill="1" applyAlignment="1">
      <alignment vertical="center"/>
    </xf>
    <xf numFmtId="0" fontId="35" fillId="25" borderId="0" xfId="0" applyFont="1" applyFill="1"/>
    <xf numFmtId="0" fontId="34" fillId="0" borderId="0" xfId="0" applyFont="1" applyFill="1" applyAlignment="1">
      <alignment horizontal="centerContinuous" vertical="center"/>
    </xf>
    <xf numFmtId="0" fontId="34" fillId="0" borderId="39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3" fontId="35" fillId="0" borderId="14" xfId="0" applyNumberFormat="1" applyFont="1" applyFill="1" applyBorder="1" applyAlignment="1">
      <alignment vertical="center"/>
    </xf>
    <xf numFmtId="3" fontId="35" fillId="0" borderId="17" xfId="0" applyNumberFormat="1" applyFont="1" applyFill="1" applyBorder="1" applyAlignment="1">
      <alignment vertical="center"/>
    </xf>
    <xf numFmtId="3" fontId="35" fillId="0" borderId="15" xfId="0" applyNumberFormat="1" applyFont="1" applyFill="1" applyBorder="1" applyAlignment="1">
      <alignment vertical="center"/>
    </xf>
    <xf numFmtId="3" fontId="35" fillId="0" borderId="18" xfId="0" applyNumberFormat="1" applyFont="1" applyFill="1" applyBorder="1" applyAlignment="1">
      <alignment vertical="center"/>
    </xf>
    <xf numFmtId="3" fontId="35" fillId="24" borderId="14" xfId="0" applyNumberFormat="1" applyFont="1" applyFill="1" applyBorder="1" applyAlignment="1">
      <alignment vertical="center"/>
    </xf>
    <xf numFmtId="3" fontId="35" fillId="24" borderId="17" xfId="0" applyNumberFormat="1" applyFont="1" applyFill="1" applyBorder="1" applyAlignment="1">
      <alignment vertical="center"/>
    </xf>
    <xf numFmtId="3" fontId="35" fillId="24" borderId="15" xfId="0" applyNumberFormat="1" applyFont="1" applyFill="1" applyBorder="1" applyAlignment="1">
      <alignment vertical="center"/>
    </xf>
    <xf numFmtId="3" fontId="35" fillId="24" borderId="18" xfId="0" applyNumberFormat="1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left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3" fontId="3" fillId="0" borderId="30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vertical="center"/>
    </xf>
    <xf numFmtId="3" fontId="5" fillId="0" borderId="44" xfId="0" applyNumberFormat="1" applyFont="1" applyFill="1" applyBorder="1"/>
    <xf numFmtId="3" fontId="3" fillId="0" borderId="36" xfId="0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horizontal="right" vertical="center"/>
    </xf>
    <xf numFmtId="41" fontId="3" fillId="0" borderId="36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37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30" xfId="0" applyNumberFormat="1" applyFont="1" applyFill="1" applyBorder="1" applyAlignment="1">
      <alignment vertical="center"/>
    </xf>
    <xf numFmtId="41" fontId="3" fillId="0" borderId="27" xfId="0" applyNumberFormat="1" applyFont="1" applyFill="1" applyBorder="1" applyAlignment="1">
      <alignment vertical="center"/>
    </xf>
    <xf numFmtId="41" fontId="3" fillId="0" borderId="36" xfId="0" applyNumberFormat="1" applyFont="1" applyFill="1" applyBorder="1" applyAlignment="1">
      <alignment horizontal="right" vertical="center"/>
    </xf>
    <xf numFmtId="41" fontId="3" fillId="0" borderId="37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3" fontId="3" fillId="0" borderId="17" xfId="0" applyNumberFormat="1" applyFont="1" applyFill="1" applyBorder="1"/>
    <xf numFmtId="3" fontId="3" fillId="0" borderId="18" xfId="0" applyNumberFormat="1" applyFont="1" applyFill="1" applyBorder="1"/>
    <xf numFmtId="41" fontId="3" fillId="0" borderId="17" xfId="0" applyNumberFormat="1" applyFont="1" applyFill="1" applyBorder="1"/>
    <xf numFmtId="41" fontId="3" fillId="0" borderId="18" xfId="0" applyNumberFormat="1" applyFont="1" applyFill="1" applyBorder="1"/>
    <xf numFmtId="3" fontId="5" fillId="0" borderId="53" xfId="0" applyNumberFormat="1" applyFont="1" applyFill="1" applyBorder="1"/>
    <xf numFmtId="0" fontId="34" fillId="0" borderId="30" xfId="0" applyFont="1" applyBorder="1" applyAlignment="1">
      <alignment horizontal="center" vertical="center" wrapText="1"/>
    </xf>
    <xf numFmtId="3" fontId="35" fillId="24" borderId="54" xfId="0" applyNumberFormat="1" applyFont="1" applyFill="1" applyBorder="1" applyAlignment="1">
      <alignment vertical="center"/>
    </xf>
    <xf numFmtId="0" fontId="29" fillId="0" borderId="30" xfId="0" applyFont="1" applyFill="1" applyBorder="1" applyAlignment="1">
      <alignment vertical="center"/>
    </xf>
    <xf numFmtId="3" fontId="34" fillId="0" borderId="30" xfId="0" applyNumberFormat="1" applyFont="1" applyFill="1" applyBorder="1" applyAlignment="1">
      <alignment vertical="center"/>
    </xf>
    <xf numFmtId="0" fontId="29" fillId="0" borderId="27" xfId="0" applyFont="1" applyFill="1" applyBorder="1" applyAlignment="1">
      <alignment vertical="center"/>
    </xf>
    <xf numFmtId="3" fontId="34" fillId="0" borderId="27" xfId="0" applyNumberFormat="1" applyFont="1" applyFill="1" applyBorder="1" applyAlignment="1">
      <alignment vertical="center"/>
    </xf>
    <xf numFmtId="0" fontId="41" fillId="27" borderId="10" xfId="0" applyFont="1" applyFill="1" applyBorder="1" applyAlignment="1">
      <alignment horizontal="center" vertical="center" wrapText="1"/>
    </xf>
    <xf numFmtId="0" fontId="41" fillId="27" borderId="10" xfId="0" applyFont="1" applyFill="1" applyBorder="1" applyAlignment="1">
      <alignment horizontal="center" vertical="center" wrapText="1"/>
    </xf>
    <xf numFmtId="0" fontId="41" fillId="27" borderId="10" xfId="0" applyFont="1" applyFill="1" applyBorder="1" applyAlignment="1">
      <alignment horizontal="center" vertical="center" wrapText="1"/>
    </xf>
    <xf numFmtId="0" fontId="41" fillId="27" borderId="10" xfId="0" applyFont="1" applyFill="1" applyBorder="1" applyAlignment="1">
      <alignment horizontal="center" vertical="center" wrapText="1"/>
    </xf>
    <xf numFmtId="3" fontId="5" fillId="0" borderId="57" xfId="0" applyNumberFormat="1" applyFont="1" applyFill="1" applyBorder="1"/>
    <xf numFmtId="0" fontId="41" fillId="27" borderId="52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/>
    <xf numFmtId="0" fontId="41" fillId="27" borderId="58" xfId="0" applyFont="1" applyFill="1" applyBorder="1" applyAlignment="1">
      <alignment horizontal="center" vertical="center" wrapText="1"/>
    </xf>
    <xf numFmtId="3" fontId="5" fillId="0" borderId="17" xfId="0" applyNumberFormat="1" applyFont="1" applyFill="1" applyBorder="1"/>
    <xf numFmtId="3" fontId="5" fillId="0" borderId="18" xfId="0" applyNumberFormat="1" applyFont="1" applyFill="1" applyBorder="1"/>
    <xf numFmtId="3" fontId="5" fillId="0" borderId="17" xfId="0" applyNumberFormat="1" applyFont="1" applyFill="1" applyBorder="1" applyAlignment="1">
      <alignment vertical="center"/>
    </xf>
    <xf numFmtId="3" fontId="5" fillId="0" borderId="18" xfId="0" applyNumberFormat="1" applyFont="1" applyFill="1" applyBorder="1" applyAlignment="1">
      <alignment vertical="center"/>
    </xf>
    <xf numFmtId="3" fontId="5" fillId="0" borderId="65" xfId="0" applyNumberFormat="1" applyFont="1" applyFill="1" applyBorder="1"/>
    <xf numFmtId="3" fontId="5" fillId="0" borderId="30" xfId="0" applyNumberFormat="1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right" vertical="center"/>
    </xf>
    <xf numFmtId="3" fontId="5" fillId="0" borderId="30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0" fontId="5" fillId="0" borderId="0" xfId="0" applyFont="1" applyFill="1"/>
    <xf numFmtId="3" fontId="3" fillId="0" borderId="36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37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41" fontId="3" fillId="0" borderId="36" xfId="0" applyNumberFormat="1" applyFont="1" applyBorder="1" applyAlignment="1">
      <alignment horizontal="right" vertical="center"/>
    </xf>
    <xf numFmtId="3" fontId="3" fillId="0" borderId="36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vertical="center"/>
    </xf>
    <xf numFmtId="41" fontId="3" fillId="0" borderId="37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vertical="center"/>
    </xf>
    <xf numFmtId="1" fontId="5" fillId="0" borderId="28" xfId="0" quotePrefix="1" applyNumberFormat="1" applyFont="1" applyFill="1" applyBorder="1" applyAlignment="1">
      <alignment horizontal="center" vertical="center" textRotation="90" wrapText="1"/>
    </xf>
    <xf numFmtId="3" fontId="3" fillId="0" borderId="38" xfId="0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vertical="center"/>
    </xf>
    <xf numFmtId="41" fontId="3" fillId="0" borderId="38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vertical="center"/>
    </xf>
    <xf numFmtId="41" fontId="3" fillId="0" borderId="38" xfId="0" applyNumberFormat="1" applyFont="1" applyFill="1" applyBorder="1" applyAlignment="1">
      <alignment vertical="center"/>
    </xf>
    <xf numFmtId="41" fontId="3" fillId="0" borderId="29" xfId="0" applyNumberFormat="1" applyFont="1" applyFill="1" applyBorder="1" applyAlignment="1">
      <alignment vertical="center"/>
    </xf>
    <xf numFmtId="3" fontId="0" fillId="0" borderId="0" xfId="0" applyNumberFormat="1"/>
    <xf numFmtId="1" fontId="5" fillId="0" borderId="46" xfId="0" quotePrefix="1" applyNumberFormat="1" applyFont="1" applyFill="1" applyBorder="1" applyAlignment="1">
      <alignment horizontal="center" vertical="center" textRotation="90" wrapText="1"/>
    </xf>
    <xf numFmtId="1" fontId="5" fillId="0" borderId="28" xfId="0" quotePrefix="1" applyNumberFormat="1" applyFont="1" applyFill="1" applyBorder="1" applyAlignment="1">
      <alignment horizontal="center" vertical="center" textRotation="90" wrapText="1"/>
    </xf>
    <xf numFmtId="1" fontId="5" fillId="0" borderId="47" xfId="0" quotePrefix="1" applyNumberFormat="1" applyFont="1" applyFill="1" applyBorder="1" applyAlignment="1">
      <alignment horizontal="center" vertical="center" textRotation="90" wrapText="1"/>
    </xf>
    <xf numFmtId="1" fontId="26" fillId="26" borderId="30" xfId="0" quotePrefix="1" applyNumberFormat="1" applyFont="1" applyFill="1" applyBorder="1" applyAlignment="1">
      <alignment horizontal="center" vertical="center" wrapText="1"/>
    </xf>
    <xf numFmtId="1" fontId="26" fillId="26" borderId="27" xfId="0" quotePrefix="1" applyNumberFormat="1" applyFont="1" applyFill="1" applyBorder="1" applyAlignment="1">
      <alignment horizontal="center" vertical="center" wrapText="1"/>
    </xf>
    <xf numFmtId="1" fontId="5" fillId="0" borderId="30" xfId="0" quotePrefix="1" applyNumberFormat="1" applyFont="1" applyFill="1" applyBorder="1" applyAlignment="1">
      <alignment horizontal="center" vertical="center" wrapText="1"/>
    </xf>
    <xf numFmtId="1" fontId="5" fillId="0" borderId="27" xfId="0" quotePrefix="1" applyNumberFormat="1" applyFont="1" applyFill="1" applyBorder="1" applyAlignment="1">
      <alignment horizontal="center" vertical="center" wrapText="1"/>
    </xf>
    <xf numFmtId="1" fontId="6" fillId="0" borderId="30" xfId="0" quotePrefix="1" applyNumberFormat="1" applyFont="1" applyFill="1" applyBorder="1" applyAlignment="1">
      <alignment horizontal="center" vertical="center" wrapText="1"/>
    </xf>
    <xf numFmtId="1" fontId="6" fillId="0" borderId="27" xfId="0" quotePrefix="1" applyNumberFormat="1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1" fontId="5" fillId="0" borderId="40" xfId="0" quotePrefix="1" applyNumberFormat="1" applyFont="1" applyFill="1" applyBorder="1" applyAlignment="1">
      <alignment horizontal="center" vertical="center" wrapText="1"/>
    </xf>
    <xf numFmtId="1" fontId="5" fillId="0" borderId="42" xfId="0" quotePrefix="1" applyNumberFormat="1" applyFont="1" applyFill="1" applyBorder="1" applyAlignment="1">
      <alignment horizontal="center" vertical="center" wrapText="1"/>
    </xf>
    <xf numFmtId="1" fontId="5" fillId="0" borderId="41" xfId="0" quotePrefix="1" applyNumberFormat="1" applyFont="1" applyFill="1" applyBorder="1" applyAlignment="1">
      <alignment horizontal="center" vertical="center" textRotation="90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1" fontId="5" fillId="0" borderId="10" xfId="0" quotePrefix="1" applyNumberFormat="1" applyFont="1" applyFill="1" applyBorder="1" applyAlignment="1">
      <alignment horizontal="center" vertical="center" textRotation="90" wrapText="1"/>
    </xf>
    <xf numFmtId="1" fontId="5" fillId="0" borderId="12" xfId="0" quotePrefix="1" applyNumberFormat="1" applyFont="1" applyFill="1" applyBorder="1" applyAlignment="1">
      <alignment horizontal="center" vertical="center" textRotation="90" wrapText="1"/>
    </xf>
    <xf numFmtId="1" fontId="5" fillId="0" borderId="11" xfId="0" quotePrefix="1" applyNumberFormat="1" applyFont="1" applyFill="1" applyBorder="1" applyAlignment="1">
      <alignment horizontal="center" vertical="center" textRotation="90" wrapText="1"/>
    </xf>
    <xf numFmtId="0" fontId="41" fillId="27" borderId="36" xfId="0" applyFont="1" applyFill="1" applyBorder="1" applyAlignment="1">
      <alignment horizontal="center" vertical="center" wrapText="1"/>
    </xf>
    <xf numFmtId="0" fontId="41" fillId="27" borderId="51" xfId="0" applyFont="1" applyFill="1" applyBorder="1" applyAlignment="1">
      <alignment horizontal="center" vertical="center" wrapText="1"/>
    </xf>
    <xf numFmtId="0" fontId="41" fillId="27" borderId="55" xfId="0" applyFont="1" applyFill="1" applyBorder="1" applyAlignment="1">
      <alignment horizontal="center" vertical="center" wrapText="1"/>
    </xf>
    <xf numFmtId="0" fontId="41" fillId="27" borderId="43" xfId="0" applyFont="1" applyFill="1" applyBorder="1" applyAlignment="1">
      <alignment horizontal="center" vertical="center" wrapText="1"/>
    </xf>
    <xf numFmtId="0" fontId="41" fillId="27" borderId="13" xfId="0" applyFont="1" applyFill="1" applyBorder="1" applyAlignment="1">
      <alignment horizontal="center" vertical="center" wrapText="1"/>
    </xf>
    <xf numFmtId="0" fontId="41" fillId="27" borderId="45" xfId="0" applyFont="1" applyFill="1" applyBorder="1" applyAlignment="1">
      <alignment horizontal="center" vertical="center" wrapText="1"/>
    </xf>
    <xf numFmtId="1" fontId="5" fillId="0" borderId="52" xfId="0" quotePrefix="1" applyNumberFormat="1" applyFont="1" applyFill="1" applyBorder="1" applyAlignment="1">
      <alignment horizontal="center" vertical="center" textRotation="90" wrapText="1"/>
    </xf>
    <xf numFmtId="1" fontId="5" fillId="0" borderId="30" xfId="0" quotePrefix="1" applyNumberFormat="1" applyFont="1" applyFill="1" applyBorder="1" applyAlignment="1">
      <alignment horizontal="center" vertical="center" textRotation="90" wrapText="1"/>
    </xf>
    <xf numFmtId="1" fontId="5" fillId="0" borderId="29" xfId="0" quotePrefix="1" applyNumberFormat="1" applyFont="1" applyFill="1" applyBorder="1" applyAlignment="1">
      <alignment horizontal="center" vertical="center" textRotation="90" wrapText="1"/>
    </xf>
    <xf numFmtId="1" fontId="6" fillId="0" borderId="52" xfId="0" quotePrefix="1" applyNumberFormat="1" applyFont="1" applyFill="1" applyBorder="1" applyAlignment="1">
      <alignment horizontal="center" vertical="center" wrapText="1"/>
    </xf>
    <xf numFmtId="1" fontId="6" fillId="0" borderId="29" xfId="0" quotePrefix="1" applyNumberFormat="1" applyFont="1" applyFill="1" applyBorder="1" applyAlignment="1">
      <alignment horizontal="center" vertical="center" wrapText="1"/>
    </xf>
    <xf numFmtId="3" fontId="42" fillId="28" borderId="56" xfId="0" applyNumberFormat="1" applyFont="1" applyFill="1" applyBorder="1" applyAlignment="1">
      <alignment horizontal="center" vertical="center"/>
    </xf>
    <xf numFmtId="3" fontId="42" fillId="28" borderId="51" xfId="0" applyNumberFormat="1" applyFont="1" applyFill="1" applyBorder="1" applyAlignment="1">
      <alignment horizontal="center" vertical="center"/>
    </xf>
    <xf numFmtId="3" fontId="42" fillId="28" borderId="10" xfId="0" applyNumberFormat="1" applyFont="1" applyFill="1" applyBorder="1" applyAlignment="1">
      <alignment horizontal="center" vertical="center"/>
    </xf>
    <xf numFmtId="0" fontId="41" fillId="27" borderId="10" xfId="0" applyFont="1" applyFill="1" applyBorder="1" applyAlignment="1">
      <alignment horizontal="center" vertical="center" wrapText="1"/>
    </xf>
    <xf numFmtId="0" fontId="41" fillId="27" borderId="26" xfId="0" applyFont="1" applyFill="1" applyBorder="1" applyAlignment="1">
      <alignment horizontal="center" vertical="center" wrapText="1"/>
    </xf>
    <xf numFmtId="3" fontId="42" fillId="28" borderId="62" xfId="0" applyNumberFormat="1" applyFont="1" applyFill="1" applyBorder="1" applyAlignment="1">
      <alignment horizontal="center" vertical="center"/>
    </xf>
    <xf numFmtId="3" fontId="42" fillId="28" borderId="60" xfId="0" applyNumberFormat="1" applyFont="1" applyFill="1" applyBorder="1" applyAlignment="1">
      <alignment horizontal="center" vertical="center"/>
    </xf>
    <xf numFmtId="3" fontId="42" fillId="28" borderId="61" xfId="0" applyNumberFormat="1" applyFont="1" applyFill="1" applyBorder="1" applyAlignment="1">
      <alignment horizontal="center" vertical="center"/>
    </xf>
    <xf numFmtId="3" fontId="42" fillId="28" borderId="59" xfId="0" applyNumberFormat="1" applyFont="1" applyFill="1" applyBorder="1" applyAlignment="1">
      <alignment horizontal="center" vertical="center"/>
    </xf>
    <xf numFmtId="3" fontId="5" fillId="0" borderId="36" xfId="0" applyNumberFormat="1" applyFont="1" applyFill="1" applyBorder="1" applyAlignment="1">
      <alignment horizontal="left" vertical="center"/>
    </xf>
    <xf numFmtId="3" fontId="5" fillId="0" borderId="37" xfId="0" applyNumberFormat="1" applyFont="1" applyFill="1" applyBorder="1" applyAlignment="1">
      <alignment horizontal="left" vertical="center"/>
    </xf>
    <xf numFmtId="3" fontId="5" fillId="0" borderId="22" xfId="0" applyNumberFormat="1" applyFont="1" applyFill="1" applyBorder="1" applyAlignment="1">
      <alignment horizontal="left" vertical="center"/>
    </xf>
    <xf numFmtId="3" fontId="5" fillId="0" borderId="13" xfId="0" applyNumberFormat="1" applyFont="1" applyFill="1" applyBorder="1" applyAlignment="1">
      <alignment horizontal="left" vertical="center"/>
    </xf>
    <xf numFmtId="0" fontId="41" fillId="27" borderId="63" xfId="0" applyFont="1" applyFill="1" applyBorder="1" applyAlignment="1">
      <alignment horizontal="center" vertical="center" wrapText="1"/>
    </xf>
    <xf numFmtId="0" fontId="41" fillId="27" borderId="64" xfId="0" applyFont="1" applyFill="1" applyBorder="1" applyAlignment="1">
      <alignment horizontal="center" vertical="center" wrapText="1"/>
    </xf>
  </cellXfs>
  <cellStyles count="11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alculation 2" xfId="27" xr:uid="{00000000-0005-0000-0000-00001A000000}"/>
    <cellStyle name="Check Cell" xfId="28" xr:uid="{00000000-0005-0000-0000-00001B000000}"/>
    <cellStyle name="Dia" xfId="29" xr:uid="{00000000-0005-0000-0000-00001C000000}"/>
    <cellStyle name="Encabez1" xfId="30" xr:uid="{00000000-0005-0000-0000-00001D000000}"/>
    <cellStyle name="Encabez2" xfId="31" xr:uid="{00000000-0005-0000-0000-00001E000000}"/>
    <cellStyle name="Estilo 1" xfId="32" xr:uid="{00000000-0005-0000-0000-00001F000000}"/>
    <cellStyle name="Euro" xfId="33" xr:uid="{00000000-0005-0000-0000-000020000000}"/>
    <cellStyle name="Euro 2" xfId="34" xr:uid="{00000000-0005-0000-0000-000021000000}"/>
    <cellStyle name="Excel Built-in Comma" xfId="35" xr:uid="{00000000-0005-0000-0000-000022000000}"/>
    <cellStyle name="Excel Built-in Normal" xfId="36" xr:uid="{00000000-0005-0000-0000-000023000000}"/>
    <cellStyle name="Explanatory Text" xfId="37" xr:uid="{00000000-0005-0000-0000-000024000000}"/>
    <cellStyle name="Fijo" xfId="38" xr:uid="{00000000-0005-0000-0000-000025000000}"/>
    <cellStyle name="Financiero" xfId="39" xr:uid="{00000000-0005-0000-0000-000026000000}"/>
    <cellStyle name="Good" xfId="40" xr:uid="{00000000-0005-0000-0000-000027000000}"/>
    <cellStyle name="Heading 1" xfId="41" xr:uid="{00000000-0005-0000-0000-000028000000}"/>
    <cellStyle name="Heading 2" xfId="42" xr:uid="{00000000-0005-0000-0000-000029000000}"/>
    <cellStyle name="Heading 3" xfId="43" xr:uid="{00000000-0005-0000-0000-00002A000000}"/>
    <cellStyle name="Heading 4" xfId="44" xr:uid="{00000000-0005-0000-0000-00002B000000}"/>
    <cellStyle name="Input" xfId="45" xr:uid="{00000000-0005-0000-0000-00002C000000}"/>
    <cellStyle name="Input 2" xfId="46" xr:uid="{00000000-0005-0000-0000-00002D000000}"/>
    <cellStyle name="Linked Cell" xfId="47" xr:uid="{00000000-0005-0000-0000-00002E000000}"/>
    <cellStyle name="Millares [0] 2" xfId="48" xr:uid="{00000000-0005-0000-0000-00002F000000}"/>
    <cellStyle name="Millares [0] 2 2" xfId="118" xr:uid="{00000000-0005-0000-0000-000030000000}"/>
    <cellStyle name="Millares 10" xfId="49" xr:uid="{00000000-0005-0000-0000-000031000000}"/>
    <cellStyle name="Millares 11" xfId="50" xr:uid="{00000000-0005-0000-0000-000032000000}"/>
    <cellStyle name="Millares 12" xfId="51" xr:uid="{00000000-0005-0000-0000-000033000000}"/>
    <cellStyle name="Millares 13" xfId="52" xr:uid="{00000000-0005-0000-0000-000034000000}"/>
    <cellStyle name="Millares 14" xfId="53" xr:uid="{00000000-0005-0000-0000-000035000000}"/>
    <cellStyle name="Millares 15" xfId="54" xr:uid="{00000000-0005-0000-0000-000036000000}"/>
    <cellStyle name="Millares 16" xfId="55" xr:uid="{00000000-0005-0000-0000-000037000000}"/>
    <cellStyle name="Millares 17" xfId="56" xr:uid="{00000000-0005-0000-0000-000038000000}"/>
    <cellStyle name="Millares 18" xfId="57" xr:uid="{00000000-0005-0000-0000-000039000000}"/>
    <cellStyle name="Millares 19" xfId="58" xr:uid="{00000000-0005-0000-0000-00003A000000}"/>
    <cellStyle name="Millares 2" xfId="59" xr:uid="{00000000-0005-0000-0000-00003B000000}"/>
    <cellStyle name="Millares 20" xfId="60" xr:uid="{00000000-0005-0000-0000-00003C000000}"/>
    <cellStyle name="Millares 21" xfId="61" xr:uid="{00000000-0005-0000-0000-00003D000000}"/>
    <cellStyle name="Millares 3" xfId="62" xr:uid="{00000000-0005-0000-0000-00003E000000}"/>
    <cellStyle name="Millares 4" xfId="63" xr:uid="{00000000-0005-0000-0000-00003F000000}"/>
    <cellStyle name="Millares 5" xfId="64" xr:uid="{00000000-0005-0000-0000-000040000000}"/>
    <cellStyle name="Millares 6" xfId="65" xr:uid="{00000000-0005-0000-0000-000041000000}"/>
    <cellStyle name="Millares 7" xfId="66" xr:uid="{00000000-0005-0000-0000-000042000000}"/>
    <cellStyle name="Millares 7 2" xfId="67" xr:uid="{00000000-0005-0000-0000-000043000000}"/>
    <cellStyle name="Millares 7 3" xfId="68" xr:uid="{00000000-0005-0000-0000-000044000000}"/>
    <cellStyle name="Millares 8" xfId="69" xr:uid="{00000000-0005-0000-0000-000045000000}"/>
    <cellStyle name="Millares 8 2" xfId="70" xr:uid="{00000000-0005-0000-0000-000046000000}"/>
    <cellStyle name="Millares 8 2 2" xfId="71" xr:uid="{00000000-0005-0000-0000-000047000000}"/>
    <cellStyle name="Millares 9" xfId="72" xr:uid="{00000000-0005-0000-0000-000048000000}"/>
    <cellStyle name="Monetario" xfId="73" xr:uid="{00000000-0005-0000-0000-000049000000}"/>
    <cellStyle name="Normal" xfId="0" builtinId="0"/>
    <cellStyle name="Normal 10" xfId="74" xr:uid="{00000000-0005-0000-0000-00004B000000}"/>
    <cellStyle name="Normal 10 2" xfId="75" xr:uid="{00000000-0005-0000-0000-00004C000000}"/>
    <cellStyle name="Normal 11" xfId="76" xr:uid="{00000000-0005-0000-0000-00004D000000}"/>
    <cellStyle name="Normal 12" xfId="77" xr:uid="{00000000-0005-0000-0000-00004E000000}"/>
    <cellStyle name="Normal 13" xfId="78" xr:uid="{00000000-0005-0000-0000-00004F000000}"/>
    <cellStyle name="Normal 14" xfId="79" xr:uid="{00000000-0005-0000-0000-000050000000}"/>
    <cellStyle name="Normal 15" xfId="80" xr:uid="{00000000-0005-0000-0000-000051000000}"/>
    <cellStyle name="Normal 2" xfId="81" xr:uid="{00000000-0005-0000-0000-000052000000}"/>
    <cellStyle name="Normal 2 2" xfId="82" xr:uid="{00000000-0005-0000-0000-000053000000}"/>
    <cellStyle name="Normal 2 2 2" xfId="83" xr:uid="{00000000-0005-0000-0000-000054000000}"/>
    <cellStyle name="Normal 2 2 3" xfId="84" xr:uid="{00000000-0005-0000-0000-000055000000}"/>
    <cellStyle name="Normal 2 2 4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3 3" xfId="89" xr:uid="{00000000-0005-0000-0000-00005A000000}"/>
    <cellStyle name="Normal 3 4" xfId="90" xr:uid="{00000000-0005-0000-0000-00005B000000}"/>
    <cellStyle name="Normal 4" xfId="91" xr:uid="{00000000-0005-0000-0000-00005C000000}"/>
    <cellStyle name="Normal 4 2" xfId="92" xr:uid="{00000000-0005-0000-0000-00005D000000}"/>
    <cellStyle name="Normal 5" xfId="93" xr:uid="{00000000-0005-0000-0000-00005E000000}"/>
    <cellStyle name="Normal 5 2" xfId="94" xr:uid="{00000000-0005-0000-0000-00005F000000}"/>
    <cellStyle name="Normal 6" xfId="95" xr:uid="{00000000-0005-0000-0000-000060000000}"/>
    <cellStyle name="Normal 6 2" xfId="96" xr:uid="{00000000-0005-0000-0000-000061000000}"/>
    <cellStyle name="Normal 7" xfId="97" xr:uid="{00000000-0005-0000-0000-000062000000}"/>
    <cellStyle name="Normal 7 2" xfId="98" xr:uid="{00000000-0005-0000-0000-000063000000}"/>
    <cellStyle name="Normal 7 3" xfId="99" xr:uid="{00000000-0005-0000-0000-000064000000}"/>
    <cellStyle name="Normal 8" xfId="100" xr:uid="{00000000-0005-0000-0000-000065000000}"/>
    <cellStyle name="Normal 9" xfId="101" xr:uid="{00000000-0005-0000-0000-000066000000}"/>
    <cellStyle name="Note" xfId="102" xr:uid="{00000000-0005-0000-0000-000067000000}"/>
    <cellStyle name="Note 2" xfId="103" xr:uid="{00000000-0005-0000-0000-000068000000}"/>
    <cellStyle name="Output" xfId="104" xr:uid="{00000000-0005-0000-0000-000069000000}"/>
    <cellStyle name="Output 2" xfId="105" xr:uid="{00000000-0005-0000-0000-00006A000000}"/>
    <cellStyle name="Porcentaje 2" xfId="106" xr:uid="{00000000-0005-0000-0000-00006B000000}"/>
    <cellStyle name="Porcentaje 3" xfId="107" xr:uid="{00000000-0005-0000-0000-00006C000000}"/>
    <cellStyle name="Porcentaje 3 2" xfId="108" xr:uid="{00000000-0005-0000-0000-00006D000000}"/>
    <cellStyle name="Porcentaje 3 2 2" xfId="109" xr:uid="{00000000-0005-0000-0000-00006E000000}"/>
    <cellStyle name="Porcentaje 3 3" xfId="110" xr:uid="{00000000-0005-0000-0000-00006F000000}"/>
    <cellStyle name="Porcentaje 4" xfId="111" xr:uid="{00000000-0005-0000-0000-000070000000}"/>
    <cellStyle name="Porcentaje 5" xfId="112" xr:uid="{00000000-0005-0000-0000-000071000000}"/>
    <cellStyle name="Porcentaje 6" xfId="113" xr:uid="{00000000-0005-0000-0000-000072000000}"/>
    <cellStyle name="Porcentual 2" xfId="114" xr:uid="{00000000-0005-0000-0000-000073000000}"/>
    <cellStyle name="Title" xfId="115" xr:uid="{00000000-0005-0000-0000-000074000000}"/>
    <cellStyle name="Total 2" xfId="116" xr:uid="{00000000-0005-0000-0000-000075000000}"/>
    <cellStyle name="Warning Text" xfId="117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4" name="Imagen 1" descr="Centro de Estudios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2905124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0</xdr:col>
      <xdr:colOff>2734235</xdr:colOff>
      <xdr:row>4</xdr:row>
      <xdr:rowOff>89647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06"/>
          <a:ext cx="2734235" cy="705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-1</xdr:colOff>
      <xdr:row>4</xdr:row>
      <xdr:rowOff>119062</xdr:rowOff>
    </xdr:to>
    <xdr:pic>
      <xdr:nvPicPr>
        <xdr:cNvPr id="3" name="Imagen 1" descr="Centro de Estudios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5687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citacionds100.colabora.minvu.cl/Habita/Llamados/Llamados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  <sheetName val="Llamados"/>
      <sheetName val="Subsidios UF"/>
      <sheetName val="Subsidios Nº"/>
      <sheetName val="Viviendas N°"/>
      <sheetName val="Postulantes"/>
      <sheetName val="Listas"/>
      <sheetName val="Nº"/>
      <sheetName val="UF"/>
      <sheetName val="N° NR"/>
      <sheetName val="UF NR"/>
      <sheetName val="Hoja2"/>
      <sheetName val="Hoja1"/>
      <sheetName val="AP"/>
      <sheetName val="TA"/>
      <sheetName val="AN"/>
      <sheetName val="AT"/>
      <sheetName val="CO"/>
      <sheetName val="VA"/>
      <sheetName val="OH"/>
      <sheetName val="MA"/>
      <sheetName val="BI"/>
      <sheetName val="AR"/>
      <sheetName val="LR"/>
      <sheetName val="LL"/>
      <sheetName val="AI"/>
      <sheetName val="MG"/>
      <sheetName val="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 t="str">
            <v>Básica Serviu</v>
          </cell>
        </row>
        <row r="2">
          <cell r="F2" t="str">
            <v>Social Dinámica sin Deuda</v>
          </cell>
        </row>
        <row r="3">
          <cell r="F3" t="str">
            <v>Social Dinámica sin Deuda A.M.</v>
          </cell>
        </row>
        <row r="4">
          <cell r="F4" t="str">
            <v>Básica Privada</v>
          </cell>
        </row>
        <row r="5">
          <cell r="F5" t="str">
            <v>Progresiva Serviu</v>
          </cell>
        </row>
        <row r="6">
          <cell r="F6" t="str">
            <v>Progresiva Privada I</v>
          </cell>
        </row>
        <row r="7">
          <cell r="F7" t="str">
            <v>Progresiva Privada II</v>
          </cell>
        </row>
        <row r="8">
          <cell r="F8" t="str">
            <v>Subsidio Unificado</v>
          </cell>
        </row>
        <row r="9">
          <cell r="F9" t="str">
            <v>Fondos Concursables</v>
          </cell>
        </row>
        <row r="10">
          <cell r="F10" t="str">
            <v>Fondos Concursables Ch. B.</v>
          </cell>
        </row>
        <row r="11">
          <cell r="F11" t="str">
            <v>PET</v>
          </cell>
        </row>
        <row r="12">
          <cell r="F12" t="str">
            <v>PET Ch. B.</v>
          </cell>
        </row>
        <row r="13">
          <cell r="F13" t="str">
            <v>Subsidio Rural</v>
          </cell>
        </row>
        <row r="14">
          <cell r="F14" t="str">
            <v>Subsidio Rural Ch. B.</v>
          </cell>
        </row>
        <row r="15">
          <cell r="F15" t="str">
            <v>Basica Serviu A.M.</v>
          </cell>
        </row>
        <row r="16">
          <cell r="F16" t="str">
            <v>Basica Serviu sin Crédito</v>
          </cell>
        </row>
        <row r="17">
          <cell r="F17" t="str">
            <v>Subsidio Nuevo Reglamento</v>
          </cell>
        </row>
        <row r="18">
          <cell r="F18" t="str">
            <v>Mejoramiento Patrimonio Familiar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33CC33"/>
    <pageSetUpPr fitToPage="1"/>
  </sheetPr>
  <dimension ref="A1:W309"/>
  <sheetViews>
    <sheetView zoomScale="70" zoomScaleNormal="70" workbookViewId="0">
      <selection activeCell="D35" sqref="D35:S36"/>
    </sheetView>
  </sheetViews>
  <sheetFormatPr baseColWidth="10" defaultColWidth="11.44140625" defaultRowHeight="12.75" customHeight="1" x14ac:dyDescent="0.25"/>
  <cols>
    <col min="1" max="1" width="11.109375" style="2" customWidth="1"/>
    <col min="2" max="2" width="34.33203125" style="2" customWidth="1"/>
    <col min="3" max="3" width="6.33203125" style="45" customWidth="1"/>
    <col min="4" max="4" width="15" style="80" customWidth="1"/>
    <col min="5" max="18" width="15" style="65" customWidth="1"/>
    <col min="19" max="19" width="18.88671875" style="65" customWidth="1"/>
    <col min="20" max="20" width="17.5546875" style="65" customWidth="1"/>
    <col min="21" max="21" width="55.5546875" customWidth="1"/>
    <col min="22" max="16384" width="11.44140625" style="21"/>
  </cols>
  <sheetData>
    <row r="1" spans="1:20" ht="12.75" customHeight="1" x14ac:dyDescent="0.3">
      <c r="A1" s="25" t="s">
        <v>54</v>
      </c>
      <c r="C1" s="27"/>
      <c r="D1" s="64"/>
    </row>
    <row r="2" spans="1:20" ht="15.6" x14ac:dyDescent="0.3">
      <c r="A2" s="25" t="s">
        <v>42</v>
      </c>
      <c r="C2" s="27"/>
      <c r="D2" s="64"/>
    </row>
    <row r="3" spans="1:20" ht="15.6" x14ac:dyDescent="0.3">
      <c r="A3" s="25" t="s">
        <v>43</v>
      </c>
      <c r="C3" s="27"/>
      <c r="D3" s="64"/>
    </row>
    <row r="4" spans="1:20" ht="17.399999999999999" x14ac:dyDescent="0.3">
      <c r="A4" s="25" t="s">
        <v>52</v>
      </c>
      <c r="B4" s="53"/>
      <c r="C4" s="54"/>
      <c r="D4" s="66"/>
      <c r="E4" s="67"/>
    </row>
    <row r="5" spans="1:20" ht="12.75" customHeight="1" x14ac:dyDescent="0.25">
      <c r="A5" s="23" t="s">
        <v>32</v>
      </c>
      <c r="C5" s="27"/>
      <c r="D5" s="64"/>
    </row>
    <row r="6" spans="1:20" ht="12.75" customHeight="1" x14ac:dyDescent="0.25">
      <c r="A6" s="3" t="s">
        <v>85</v>
      </c>
      <c r="B6" s="6"/>
      <c r="C6" s="36"/>
      <c r="D6" s="3"/>
    </row>
    <row r="7" spans="1:20" customFormat="1" ht="12.75" customHeight="1" thickBot="1" x14ac:dyDescent="0.3"/>
    <row r="8" spans="1:20" ht="52.5" customHeight="1" x14ac:dyDescent="0.25">
      <c r="A8" s="163" t="s">
        <v>2</v>
      </c>
      <c r="B8" s="164"/>
      <c r="C8" s="38"/>
      <c r="D8" s="69" t="s">
        <v>8</v>
      </c>
      <c r="E8" s="69" t="s">
        <v>9</v>
      </c>
      <c r="F8" s="69" t="s">
        <v>10</v>
      </c>
      <c r="G8" s="69" t="s">
        <v>11</v>
      </c>
      <c r="H8" s="69" t="s">
        <v>12</v>
      </c>
      <c r="I8" s="69" t="s">
        <v>13</v>
      </c>
      <c r="J8" s="69" t="s">
        <v>14</v>
      </c>
      <c r="K8" s="69" t="s">
        <v>15</v>
      </c>
      <c r="L8" s="69" t="s">
        <v>56</v>
      </c>
      <c r="M8" s="69" t="s">
        <v>16</v>
      </c>
      <c r="N8" s="69" t="s">
        <v>17</v>
      </c>
      <c r="O8" s="69" t="s">
        <v>18</v>
      </c>
      <c r="P8" s="69" t="s">
        <v>19</v>
      </c>
      <c r="Q8" s="69" t="s">
        <v>40</v>
      </c>
      <c r="R8" s="69" t="s">
        <v>20</v>
      </c>
      <c r="S8" s="69" t="s">
        <v>21</v>
      </c>
      <c r="T8" s="105" t="s">
        <v>5</v>
      </c>
    </row>
    <row r="9" spans="1:20" ht="12.75" customHeight="1" x14ac:dyDescent="0.25">
      <c r="A9" s="149" t="s">
        <v>23</v>
      </c>
      <c r="B9" s="154" t="s">
        <v>24</v>
      </c>
      <c r="C9" s="39" t="s">
        <v>0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2">
        <f>SUM(D9:S9)</f>
        <v>0</v>
      </c>
    </row>
    <row r="10" spans="1:20" ht="12.75" customHeight="1" x14ac:dyDescent="0.25">
      <c r="A10" s="150"/>
      <c r="B10" s="155"/>
      <c r="C10" s="40" t="s">
        <v>22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4">
        <f t="shared" ref="T10:T56" si="0">SUM(D10:S10)</f>
        <v>0</v>
      </c>
    </row>
    <row r="11" spans="1:20" ht="12.75" customHeight="1" x14ac:dyDescent="0.25">
      <c r="A11" s="150"/>
      <c r="B11" s="152" t="s">
        <v>33</v>
      </c>
      <c r="C11" s="41" t="s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6">
        <f t="shared" si="0"/>
        <v>0</v>
      </c>
    </row>
    <row r="12" spans="1:20" ht="12.75" customHeight="1" x14ac:dyDescent="0.25">
      <c r="A12" s="150"/>
      <c r="B12" s="153"/>
      <c r="C12" s="42" t="s">
        <v>22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0</v>
      </c>
      <c r="T12" s="78">
        <f t="shared" si="0"/>
        <v>0</v>
      </c>
    </row>
    <row r="13" spans="1:20" ht="12.75" customHeight="1" x14ac:dyDescent="0.25">
      <c r="A13" s="150"/>
      <c r="B13" s="154" t="s">
        <v>36</v>
      </c>
      <c r="C13" s="39" t="s">
        <v>0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2">
        <f t="shared" si="0"/>
        <v>0</v>
      </c>
    </row>
    <row r="14" spans="1:20" ht="12.75" customHeight="1" x14ac:dyDescent="0.25">
      <c r="A14" s="150"/>
      <c r="B14" s="155"/>
      <c r="C14" s="40" t="s">
        <v>22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4">
        <f t="shared" si="0"/>
        <v>0</v>
      </c>
    </row>
    <row r="15" spans="1:20" ht="12.75" customHeight="1" x14ac:dyDescent="0.25">
      <c r="A15" s="150"/>
      <c r="B15" s="156" t="s">
        <v>25</v>
      </c>
      <c r="C15" s="39" t="s">
        <v>0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>
        <f t="shared" si="0"/>
        <v>0</v>
      </c>
    </row>
    <row r="16" spans="1:20" ht="12.75" customHeight="1" x14ac:dyDescent="0.25">
      <c r="A16" s="150"/>
      <c r="B16" s="157"/>
      <c r="C16" s="40" t="s">
        <v>22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4">
        <f t="shared" si="0"/>
        <v>0</v>
      </c>
    </row>
    <row r="17" spans="1:21" s="7" customFormat="1" ht="12.75" customHeight="1" x14ac:dyDescent="0.25">
      <c r="A17" s="150"/>
      <c r="B17" s="152" t="s">
        <v>26</v>
      </c>
      <c r="C17" s="41" t="s">
        <v>0</v>
      </c>
      <c r="D17" s="76">
        <v>0</v>
      </c>
      <c r="E17" s="76">
        <v>5</v>
      </c>
      <c r="F17" s="76">
        <v>4</v>
      </c>
      <c r="G17" s="76">
        <v>2</v>
      </c>
      <c r="H17" s="76">
        <v>17</v>
      </c>
      <c r="I17" s="76">
        <v>11</v>
      </c>
      <c r="J17" s="76">
        <v>9</v>
      </c>
      <c r="K17" s="76">
        <v>43</v>
      </c>
      <c r="L17" s="76">
        <v>3</v>
      </c>
      <c r="M17" s="76">
        <v>1009</v>
      </c>
      <c r="N17" s="76">
        <v>2</v>
      </c>
      <c r="O17" s="76">
        <v>1</v>
      </c>
      <c r="P17" s="76">
        <v>0</v>
      </c>
      <c r="Q17" s="76">
        <v>3</v>
      </c>
      <c r="R17" s="76">
        <v>3</v>
      </c>
      <c r="S17" s="76">
        <v>10</v>
      </c>
      <c r="T17" s="76">
        <f>SUM(D17:S17)</f>
        <v>1122</v>
      </c>
      <c r="U17"/>
    </row>
    <row r="18" spans="1:21" s="7" customFormat="1" ht="12.75" customHeight="1" x14ac:dyDescent="0.25">
      <c r="A18" s="150"/>
      <c r="B18" s="153"/>
      <c r="C18" s="42" t="s">
        <v>22</v>
      </c>
      <c r="D18" s="78">
        <v>84</v>
      </c>
      <c r="E18" s="78">
        <v>10477</v>
      </c>
      <c r="F18" s="78">
        <v>14642</v>
      </c>
      <c r="G18" s="78">
        <v>2577</v>
      </c>
      <c r="H18" s="78">
        <v>20645.980000000003</v>
      </c>
      <c r="I18" s="78">
        <v>293799.65000000002</v>
      </c>
      <c r="J18" s="78">
        <v>6492</v>
      </c>
      <c r="K18" s="78">
        <v>45323.8</v>
      </c>
      <c r="L18" s="78">
        <v>8356</v>
      </c>
      <c r="M18" s="78">
        <v>1897316</v>
      </c>
      <c r="N18" s="78">
        <v>2682</v>
      </c>
      <c r="O18" s="78">
        <v>10290.109999999999</v>
      </c>
      <c r="P18" s="78">
        <v>8965</v>
      </c>
      <c r="Q18" s="78">
        <v>7445.2000000000089</v>
      </c>
      <c r="R18" s="78">
        <v>3837</v>
      </c>
      <c r="S18" s="78">
        <v>194538.81999999998</v>
      </c>
      <c r="T18" s="78">
        <f t="shared" si="0"/>
        <v>2527471.56</v>
      </c>
      <c r="U18"/>
    </row>
    <row r="19" spans="1:21" s="7" customFormat="1" ht="12.75" customHeight="1" x14ac:dyDescent="0.25">
      <c r="A19" s="150"/>
      <c r="B19" s="152" t="s">
        <v>68</v>
      </c>
      <c r="C19" s="41" t="s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54</v>
      </c>
      <c r="M19" s="76">
        <v>0</v>
      </c>
      <c r="N19" s="76">
        <v>1</v>
      </c>
      <c r="O19" s="76">
        <v>0</v>
      </c>
      <c r="P19" s="76">
        <v>1</v>
      </c>
      <c r="Q19" s="76">
        <v>1</v>
      </c>
      <c r="R19" s="76">
        <v>67</v>
      </c>
      <c r="S19" s="76">
        <v>0</v>
      </c>
      <c r="T19" s="76">
        <f t="shared" si="0"/>
        <v>124</v>
      </c>
      <c r="U19"/>
    </row>
    <row r="20" spans="1:21" s="7" customFormat="1" ht="12.75" customHeight="1" x14ac:dyDescent="0.25">
      <c r="A20" s="150"/>
      <c r="B20" s="153"/>
      <c r="C20" s="42" t="s">
        <v>22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7562.4</v>
      </c>
      <c r="J20" s="78">
        <v>900</v>
      </c>
      <c r="K20" s="78">
        <v>29239.993999999992</v>
      </c>
      <c r="L20" s="78">
        <v>89571.64999999998</v>
      </c>
      <c r="M20" s="78">
        <v>188.7</v>
      </c>
      <c r="N20" s="78">
        <v>6374.13</v>
      </c>
      <c r="O20" s="78">
        <v>0</v>
      </c>
      <c r="P20" s="78">
        <v>1701.875</v>
      </c>
      <c r="Q20" s="78">
        <v>2177</v>
      </c>
      <c r="R20" s="78">
        <v>292699.29999999981</v>
      </c>
      <c r="S20" s="78">
        <v>0</v>
      </c>
      <c r="T20" s="78">
        <f t="shared" si="0"/>
        <v>430415.04899999977</v>
      </c>
      <c r="U20"/>
    </row>
    <row r="21" spans="1:21" s="7" customFormat="1" ht="12.75" customHeight="1" x14ac:dyDescent="0.25">
      <c r="A21" s="150" t="s">
        <v>27</v>
      </c>
      <c r="B21" s="156" t="s">
        <v>57</v>
      </c>
      <c r="C21" s="39" t="s">
        <v>0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2">
        <f t="shared" si="0"/>
        <v>0</v>
      </c>
      <c r="U21"/>
    </row>
    <row r="22" spans="1:21" s="7" customFormat="1" ht="12.75" customHeight="1" x14ac:dyDescent="0.25">
      <c r="A22" s="150"/>
      <c r="B22" s="157"/>
      <c r="C22" s="40" t="s">
        <v>22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4">
        <f t="shared" si="0"/>
        <v>0</v>
      </c>
      <c r="U22"/>
    </row>
    <row r="23" spans="1:21" ht="12.75" customHeight="1" x14ac:dyDescent="0.25">
      <c r="A23" s="150"/>
      <c r="B23" s="156" t="s">
        <v>37</v>
      </c>
      <c r="C23" s="39" t="s">
        <v>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>
        <f t="shared" si="0"/>
        <v>0</v>
      </c>
    </row>
    <row r="24" spans="1:21" ht="12.75" customHeight="1" x14ac:dyDescent="0.25">
      <c r="A24" s="150"/>
      <c r="B24" s="157"/>
      <c r="C24" s="40" t="s">
        <v>22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4">
        <f t="shared" si="0"/>
        <v>0</v>
      </c>
    </row>
    <row r="25" spans="1:21" ht="12.75" customHeight="1" x14ac:dyDescent="0.25">
      <c r="A25" s="150"/>
      <c r="B25" s="152" t="s">
        <v>58</v>
      </c>
      <c r="C25" s="41" t="s">
        <v>0</v>
      </c>
      <c r="D25" s="75">
        <v>0</v>
      </c>
      <c r="E25" s="75">
        <v>2</v>
      </c>
      <c r="F25" s="75">
        <v>0</v>
      </c>
      <c r="G25" s="75">
        <v>1</v>
      </c>
      <c r="H25" s="75">
        <v>35</v>
      </c>
      <c r="I25" s="75">
        <v>47</v>
      </c>
      <c r="J25" s="75">
        <v>61</v>
      </c>
      <c r="K25" s="75">
        <v>149</v>
      </c>
      <c r="L25" s="75">
        <v>9</v>
      </c>
      <c r="M25" s="75">
        <v>45</v>
      </c>
      <c r="N25" s="75">
        <v>10</v>
      </c>
      <c r="O25" s="75">
        <v>0</v>
      </c>
      <c r="P25" s="75">
        <v>38</v>
      </c>
      <c r="Q25" s="75">
        <v>0</v>
      </c>
      <c r="R25" s="75">
        <v>0</v>
      </c>
      <c r="S25" s="75">
        <v>708</v>
      </c>
      <c r="T25" s="76">
        <f t="shared" si="0"/>
        <v>1105</v>
      </c>
    </row>
    <row r="26" spans="1:21" ht="12.75" customHeight="1" x14ac:dyDescent="0.25">
      <c r="A26" s="150"/>
      <c r="B26" s="153"/>
      <c r="C26" s="42" t="s">
        <v>22</v>
      </c>
      <c r="D26" s="77">
        <v>0</v>
      </c>
      <c r="E26" s="77">
        <v>512</v>
      </c>
      <c r="F26" s="77">
        <v>0</v>
      </c>
      <c r="G26" s="77">
        <v>337</v>
      </c>
      <c r="H26" s="77">
        <v>9513</v>
      </c>
      <c r="I26" s="77">
        <v>13797</v>
      </c>
      <c r="J26" s="77">
        <v>18594</v>
      </c>
      <c r="K26" s="77">
        <v>44890</v>
      </c>
      <c r="L26" s="77">
        <v>2625</v>
      </c>
      <c r="M26" s="77">
        <v>13864</v>
      </c>
      <c r="N26" s="77">
        <v>2795</v>
      </c>
      <c r="O26" s="77">
        <v>0</v>
      </c>
      <c r="P26" s="77">
        <v>11402</v>
      </c>
      <c r="Q26" s="77">
        <v>0</v>
      </c>
      <c r="R26" s="77">
        <v>0</v>
      </c>
      <c r="S26" s="77">
        <v>196465</v>
      </c>
      <c r="T26" s="78">
        <f t="shared" si="0"/>
        <v>314794</v>
      </c>
    </row>
    <row r="27" spans="1:21" ht="12.75" customHeight="1" x14ac:dyDescent="0.25">
      <c r="A27" s="150"/>
      <c r="B27" s="156" t="s">
        <v>28</v>
      </c>
      <c r="C27" s="39" t="s">
        <v>0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>
        <f t="shared" si="0"/>
        <v>0</v>
      </c>
    </row>
    <row r="28" spans="1:21" ht="12.75" customHeight="1" x14ac:dyDescent="0.25">
      <c r="A28" s="150"/>
      <c r="B28" s="157"/>
      <c r="C28" s="40" t="s">
        <v>22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4">
        <f t="shared" si="0"/>
        <v>0</v>
      </c>
    </row>
    <row r="29" spans="1:21" ht="12.75" customHeight="1" x14ac:dyDescent="0.25">
      <c r="A29" s="150"/>
      <c r="B29" s="156" t="s">
        <v>29</v>
      </c>
      <c r="C29" s="39" t="s">
        <v>0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2">
        <f t="shared" si="0"/>
        <v>0</v>
      </c>
    </row>
    <row r="30" spans="1:21" ht="12.75" customHeight="1" x14ac:dyDescent="0.25">
      <c r="A30" s="150"/>
      <c r="B30" s="157"/>
      <c r="C30" s="40" t="s">
        <v>22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4">
        <f t="shared" si="0"/>
        <v>0</v>
      </c>
    </row>
    <row r="31" spans="1:21" ht="12.75" customHeight="1" x14ac:dyDescent="0.25">
      <c r="A31" s="150"/>
      <c r="B31" s="152" t="s">
        <v>71</v>
      </c>
      <c r="C31" s="41" t="s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6</v>
      </c>
      <c r="L31" s="76">
        <v>0</v>
      </c>
      <c r="M31" s="76">
        <v>457</v>
      </c>
      <c r="N31" s="76">
        <v>0</v>
      </c>
      <c r="O31" s="76">
        <v>0</v>
      </c>
      <c r="P31" s="76">
        <v>1</v>
      </c>
      <c r="Q31" s="76">
        <v>0</v>
      </c>
      <c r="R31" s="76">
        <v>0</v>
      </c>
      <c r="S31" s="76">
        <v>1</v>
      </c>
      <c r="T31" s="76">
        <f t="shared" si="0"/>
        <v>465</v>
      </c>
    </row>
    <row r="32" spans="1:21" ht="12.75" customHeight="1" x14ac:dyDescent="0.25">
      <c r="A32" s="150"/>
      <c r="B32" s="153"/>
      <c r="C32" s="42" t="s">
        <v>3</v>
      </c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3600</v>
      </c>
      <c r="L32" s="78">
        <v>0</v>
      </c>
      <c r="M32" s="78">
        <v>851000</v>
      </c>
      <c r="N32" s="78">
        <v>0</v>
      </c>
      <c r="O32" s="78">
        <v>0</v>
      </c>
      <c r="P32" s="78">
        <v>600</v>
      </c>
      <c r="Q32" s="78">
        <v>0</v>
      </c>
      <c r="R32" s="78">
        <v>0</v>
      </c>
      <c r="S32" s="78">
        <v>600</v>
      </c>
      <c r="T32" s="78">
        <f t="shared" si="0"/>
        <v>855800</v>
      </c>
    </row>
    <row r="33" spans="1:23" ht="12.75" customHeight="1" x14ac:dyDescent="0.25">
      <c r="A33" s="150"/>
      <c r="B33" s="152" t="s">
        <v>72</v>
      </c>
      <c r="C33" s="41" t="s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f t="shared" si="0"/>
        <v>0</v>
      </c>
    </row>
    <row r="34" spans="1:23" ht="12.75" customHeight="1" x14ac:dyDescent="0.25">
      <c r="A34" s="150"/>
      <c r="B34" s="153"/>
      <c r="C34" s="42" t="s">
        <v>3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f t="shared" si="0"/>
        <v>0</v>
      </c>
    </row>
    <row r="35" spans="1:23" ht="19.5" customHeight="1" x14ac:dyDescent="0.25">
      <c r="A35" s="150"/>
      <c r="B35" s="152" t="s">
        <v>81</v>
      </c>
      <c r="C35" s="41" t="s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f t="shared" ref="T35:T36" si="1">SUM(D35:S35)</f>
        <v>0</v>
      </c>
    </row>
    <row r="36" spans="1:23" ht="12.75" customHeight="1" x14ac:dyDescent="0.25">
      <c r="A36" s="150"/>
      <c r="B36" s="153"/>
      <c r="C36" s="42" t="s">
        <v>3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f t="shared" si="1"/>
        <v>0</v>
      </c>
    </row>
    <row r="37" spans="1:23" s="7" customFormat="1" ht="12.75" customHeight="1" x14ac:dyDescent="0.25">
      <c r="A37" s="150"/>
      <c r="B37" s="156" t="s">
        <v>59</v>
      </c>
      <c r="C37" s="39" t="s">
        <v>0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2">
        <f t="shared" si="0"/>
        <v>0</v>
      </c>
      <c r="U37"/>
    </row>
    <row r="38" spans="1:23" s="7" customFormat="1" ht="12.75" customHeight="1" x14ac:dyDescent="0.25">
      <c r="A38" s="150"/>
      <c r="B38" s="157"/>
      <c r="C38" s="40" t="s">
        <v>3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4">
        <f t="shared" si="0"/>
        <v>0</v>
      </c>
      <c r="U38"/>
    </row>
    <row r="39" spans="1:23" s="7" customFormat="1" ht="12.75" customHeight="1" x14ac:dyDescent="0.25">
      <c r="A39" s="150"/>
      <c r="B39" s="152" t="s">
        <v>39</v>
      </c>
      <c r="C39" s="41" t="s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6">
        <f t="shared" si="0"/>
        <v>0</v>
      </c>
      <c r="U39"/>
    </row>
    <row r="40" spans="1:23" s="7" customFormat="1" ht="12.75" customHeight="1" x14ac:dyDescent="0.25">
      <c r="A40" s="150"/>
      <c r="B40" s="153"/>
      <c r="C40" s="42" t="s">
        <v>3</v>
      </c>
      <c r="D40" s="106">
        <v>0</v>
      </c>
      <c r="E40" s="106">
        <v>0</v>
      </c>
      <c r="F40" s="106">
        <v>0</v>
      </c>
      <c r="G40" s="106">
        <v>0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  <c r="M40" s="106">
        <v>0</v>
      </c>
      <c r="N40" s="106">
        <v>0</v>
      </c>
      <c r="O40" s="106">
        <v>0</v>
      </c>
      <c r="P40" s="106">
        <v>0</v>
      </c>
      <c r="Q40" s="106">
        <v>0</v>
      </c>
      <c r="R40" s="106">
        <v>0</v>
      </c>
      <c r="S40" s="106">
        <v>0</v>
      </c>
      <c r="T40" s="78">
        <f t="shared" si="0"/>
        <v>0</v>
      </c>
      <c r="U40"/>
    </row>
    <row r="41" spans="1:23" s="7" customFormat="1" ht="20.25" customHeight="1" x14ac:dyDescent="0.25">
      <c r="A41" s="150"/>
      <c r="B41" s="152" t="s">
        <v>60</v>
      </c>
      <c r="C41" s="41" t="s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6">
        <f t="shared" si="0"/>
        <v>0</v>
      </c>
      <c r="U41"/>
    </row>
    <row r="42" spans="1:23" s="7" customFormat="1" ht="12.75" customHeight="1" x14ac:dyDescent="0.25">
      <c r="A42" s="151"/>
      <c r="B42" s="153"/>
      <c r="C42" s="42" t="s">
        <v>3</v>
      </c>
      <c r="D42" s="106">
        <v>0</v>
      </c>
      <c r="E42" s="106">
        <v>0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 s="106">
        <v>0</v>
      </c>
      <c r="N42" s="106">
        <v>0</v>
      </c>
      <c r="O42" s="106">
        <v>0</v>
      </c>
      <c r="P42" s="106">
        <v>0</v>
      </c>
      <c r="Q42" s="106">
        <v>0</v>
      </c>
      <c r="R42" s="106">
        <v>0</v>
      </c>
      <c r="S42" s="106">
        <v>0</v>
      </c>
      <c r="T42" s="78">
        <f t="shared" si="0"/>
        <v>0</v>
      </c>
      <c r="U42"/>
    </row>
    <row r="43" spans="1:23" ht="12.75" customHeight="1" x14ac:dyDescent="0.25">
      <c r="A43" s="149" t="s">
        <v>41</v>
      </c>
      <c r="B43" s="156" t="s">
        <v>6</v>
      </c>
      <c r="C43" s="39" t="s">
        <v>0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2">
        <f t="shared" si="0"/>
        <v>0</v>
      </c>
      <c r="W43" s="7"/>
    </row>
    <row r="44" spans="1:23" ht="12.75" customHeight="1" x14ac:dyDescent="0.25">
      <c r="A44" s="150"/>
      <c r="B44" s="157"/>
      <c r="C44" s="40" t="s">
        <v>22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4">
        <f t="shared" si="0"/>
        <v>0</v>
      </c>
      <c r="W44" s="7"/>
    </row>
    <row r="45" spans="1:23" ht="12.75" customHeight="1" x14ac:dyDescent="0.25">
      <c r="A45" s="150"/>
      <c r="B45" s="156" t="s">
        <v>61</v>
      </c>
      <c r="C45" s="39" t="s">
        <v>0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2">
        <f t="shared" si="0"/>
        <v>0</v>
      </c>
      <c r="W45" s="7"/>
    </row>
    <row r="46" spans="1:23" ht="12.75" customHeight="1" x14ac:dyDescent="0.25">
      <c r="A46" s="150"/>
      <c r="B46" s="157"/>
      <c r="C46" s="40" t="s">
        <v>22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4">
        <f t="shared" si="0"/>
        <v>0</v>
      </c>
    </row>
    <row r="47" spans="1:23" ht="12.75" customHeight="1" x14ac:dyDescent="0.25">
      <c r="A47" s="150"/>
      <c r="B47" s="156" t="s">
        <v>62</v>
      </c>
      <c r="C47" s="39" t="s">
        <v>0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2">
        <f t="shared" si="0"/>
        <v>0</v>
      </c>
    </row>
    <row r="48" spans="1:23" ht="12.75" customHeight="1" x14ac:dyDescent="0.25">
      <c r="A48" s="150"/>
      <c r="B48" s="157"/>
      <c r="C48" s="40" t="s">
        <v>22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4">
        <f t="shared" si="0"/>
        <v>0</v>
      </c>
    </row>
    <row r="49" spans="1:20" ht="12.75" customHeight="1" x14ac:dyDescent="0.25">
      <c r="A49" s="150"/>
      <c r="B49" s="152" t="s">
        <v>55</v>
      </c>
      <c r="C49" s="41" t="s">
        <v>0</v>
      </c>
      <c r="D49" s="76">
        <v>0</v>
      </c>
      <c r="E49" s="76">
        <v>0</v>
      </c>
      <c r="F49" s="76">
        <v>0</v>
      </c>
      <c r="G49" s="76">
        <v>0</v>
      </c>
      <c r="H49" s="76">
        <v>0</v>
      </c>
      <c r="I49" s="76">
        <v>1</v>
      </c>
      <c r="J49" s="76">
        <v>1</v>
      </c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66</v>
      </c>
      <c r="Q49" s="76">
        <v>1</v>
      </c>
      <c r="R49" s="76">
        <v>0</v>
      </c>
      <c r="S49" s="76">
        <v>83</v>
      </c>
      <c r="T49" s="76">
        <f t="shared" si="0"/>
        <v>152</v>
      </c>
    </row>
    <row r="50" spans="1:20" ht="12.75" customHeight="1" x14ac:dyDescent="0.25">
      <c r="A50" s="150"/>
      <c r="B50" s="153"/>
      <c r="C50" s="43" t="s">
        <v>22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78">
        <v>10672</v>
      </c>
      <c r="J50" s="78">
        <v>536.79999999999995</v>
      </c>
      <c r="K50" s="78">
        <v>12392.5</v>
      </c>
      <c r="L50" s="78">
        <v>0</v>
      </c>
      <c r="M50" s="78">
        <v>457.9</v>
      </c>
      <c r="N50" s="78">
        <v>122</v>
      </c>
      <c r="O50" s="78">
        <v>0</v>
      </c>
      <c r="P50" s="78">
        <v>7789</v>
      </c>
      <c r="Q50" s="78">
        <v>180</v>
      </c>
      <c r="R50" s="78">
        <v>0</v>
      </c>
      <c r="S50" s="78">
        <v>7979</v>
      </c>
      <c r="T50" s="78">
        <f t="shared" si="0"/>
        <v>40129.199999999997</v>
      </c>
    </row>
    <row r="51" spans="1:20" ht="12.75" customHeight="1" x14ac:dyDescent="0.25">
      <c r="A51" s="150"/>
      <c r="B51" s="152" t="s">
        <v>67</v>
      </c>
      <c r="C51" s="41" t="s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f t="shared" si="0"/>
        <v>0</v>
      </c>
    </row>
    <row r="52" spans="1:20" ht="12.75" customHeight="1" x14ac:dyDescent="0.25">
      <c r="A52" s="151"/>
      <c r="B52" s="153"/>
      <c r="C52" s="43" t="s">
        <v>22</v>
      </c>
      <c r="D52" s="78">
        <v>0</v>
      </c>
      <c r="E52" s="78">
        <v>0</v>
      </c>
      <c r="F52" s="78">
        <v>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f t="shared" si="0"/>
        <v>0</v>
      </c>
    </row>
    <row r="53" spans="1:20" ht="12.75" customHeight="1" x14ac:dyDescent="0.25">
      <c r="A53" s="149" t="s">
        <v>30</v>
      </c>
      <c r="B53" s="152" t="s">
        <v>63</v>
      </c>
      <c r="C53" s="41" t="s">
        <v>0</v>
      </c>
      <c r="D53" s="76">
        <v>11</v>
      </c>
      <c r="E53" s="76">
        <v>101</v>
      </c>
      <c r="F53" s="76">
        <v>0</v>
      </c>
      <c r="G53" s="76">
        <v>6</v>
      </c>
      <c r="H53" s="76">
        <v>12</v>
      </c>
      <c r="I53" s="76">
        <v>27</v>
      </c>
      <c r="J53" s="76">
        <v>17</v>
      </c>
      <c r="K53" s="76">
        <v>35</v>
      </c>
      <c r="L53" s="76">
        <v>10</v>
      </c>
      <c r="M53" s="76">
        <v>93</v>
      </c>
      <c r="N53" s="76">
        <v>42</v>
      </c>
      <c r="O53" s="76">
        <v>0</v>
      </c>
      <c r="P53" s="76">
        <v>7</v>
      </c>
      <c r="Q53" s="76">
        <v>4</v>
      </c>
      <c r="R53" s="76">
        <v>9</v>
      </c>
      <c r="S53" s="76">
        <v>375</v>
      </c>
      <c r="T53" s="76">
        <f t="shared" si="0"/>
        <v>749</v>
      </c>
    </row>
    <row r="54" spans="1:20" ht="12.75" customHeight="1" thickBot="1" x14ac:dyDescent="0.3">
      <c r="A54" s="150"/>
      <c r="B54" s="153"/>
      <c r="C54" s="43" t="s">
        <v>22</v>
      </c>
      <c r="D54" s="78">
        <v>1727</v>
      </c>
      <c r="E54" s="78">
        <v>3789.5</v>
      </c>
      <c r="F54" s="78">
        <v>24</v>
      </c>
      <c r="G54" s="78">
        <v>726</v>
      </c>
      <c r="H54" s="78">
        <v>3931</v>
      </c>
      <c r="I54" s="78">
        <v>6824</v>
      </c>
      <c r="J54" s="78">
        <v>2873</v>
      </c>
      <c r="K54" s="78">
        <v>3888</v>
      </c>
      <c r="L54" s="78">
        <v>2050</v>
      </c>
      <c r="M54" s="78">
        <v>25317</v>
      </c>
      <c r="N54" s="78">
        <v>4666</v>
      </c>
      <c r="O54" s="78">
        <v>0</v>
      </c>
      <c r="P54" s="78">
        <v>2013.4</v>
      </c>
      <c r="Q54" s="78">
        <v>351</v>
      </c>
      <c r="R54" s="78">
        <v>1539</v>
      </c>
      <c r="S54" s="78">
        <v>66985</v>
      </c>
      <c r="T54" s="78">
        <f t="shared" si="0"/>
        <v>126703.9</v>
      </c>
    </row>
    <row r="55" spans="1:20" ht="12.75" customHeight="1" x14ac:dyDescent="0.25">
      <c r="A55" s="158"/>
      <c r="B55" s="160" t="s">
        <v>1</v>
      </c>
      <c r="C55" s="107" t="s">
        <v>0</v>
      </c>
      <c r="D55" s="108">
        <f>D9+D11+D13+D15+D17+D19+D21+D23+D25+D27+D29+D31+D33+D35+D37+D39+D41+D43+D45+D47+D49+D51+D53</f>
        <v>11</v>
      </c>
      <c r="E55" s="108">
        <f t="shared" ref="E55:S55" si="2">E9+E11+E13+E15+E17+E19+E21+E23+E25+E27+E29+E31+E33+E35+E37+E39+E41+E43+E45+E47+E49+E51+E53</f>
        <v>108</v>
      </c>
      <c r="F55" s="108">
        <f t="shared" si="2"/>
        <v>4</v>
      </c>
      <c r="G55" s="108">
        <f t="shared" si="2"/>
        <v>9</v>
      </c>
      <c r="H55" s="108">
        <f t="shared" si="2"/>
        <v>64</v>
      </c>
      <c r="I55" s="108">
        <f t="shared" si="2"/>
        <v>86</v>
      </c>
      <c r="J55" s="108">
        <f t="shared" si="2"/>
        <v>88</v>
      </c>
      <c r="K55" s="108">
        <f t="shared" si="2"/>
        <v>233</v>
      </c>
      <c r="L55" s="108">
        <f t="shared" si="2"/>
        <v>76</v>
      </c>
      <c r="M55" s="108">
        <f t="shared" si="2"/>
        <v>1604</v>
      </c>
      <c r="N55" s="108">
        <f t="shared" si="2"/>
        <v>55</v>
      </c>
      <c r="O55" s="108">
        <f t="shared" si="2"/>
        <v>1</v>
      </c>
      <c r="P55" s="108">
        <f t="shared" si="2"/>
        <v>113</v>
      </c>
      <c r="Q55" s="108">
        <f t="shared" si="2"/>
        <v>9</v>
      </c>
      <c r="R55" s="108">
        <f t="shared" si="2"/>
        <v>79</v>
      </c>
      <c r="S55" s="108">
        <f t="shared" si="2"/>
        <v>1177</v>
      </c>
      <c r="T55" s="108">
        <f t="shared" si="0"/>
        <v>3717</v>
      </c>
    </row>
    <row r="56" spans="1:20" ht="12.75" customHeight="1" thickBot="1" x14ac:dyDescent="0.3">
      <c r="A56" s="159"/>
      <c r="B56" s="161"/>
      <c r="C56" s="109" t="s">
        <v>22</v>
      </c>
      <c r="D56" s="110">
        <f>D10+D12+D14+D16+D18+D20+D22+D24+D26+D28+D30+D32+D34+D36+D38+D40+D42+D44+D46+D48+D50+D52+D54</f>
        <v>1811</v>
      </c>
      <c r="E56" s="110">
        <f t="shared" ref="E56:S56" si="3">E10+E12+E14+E16+E18+E20+E22+E24+E26+E28+E30+E32+E34+E36+E38+E40+E42+E44+E46+E48+E50+E52+E54</f>
        <v>14778.5</v>
      </c>
      <c r="F56" s="110">
        <f t="shared" si="3"/>
        <v>14666</v>
      </c>
      <c r="G56" s="110">
        <f t="shared" si="3"/>
        <v>3640</v>
      </c>
      <c r="H56" s="110">
        <f t="shared" si="3"/>
        <v>34089.980000000003</v>
      </c>
      <c r="I56" s="110">
        <f t="shared" si="3"/>
        <v>332655.05000000005</v>
      </c>
      <c r="J56" s="110">
        <f t="shared" si="3"/>
        <v>29395.8</v>
      </c>
      <c r="K56" s="110">
        <f t="shared" si="3"/>
        <v>139334.29399999999</v>
      </c>
      <c r="L56" s="110">
        <f t="shared" si="3"/>
        <v>102602.64999999998</v>
      </c>
      <c r="M56" s="110">
        <f t="shared" si="3"/>
        <v>2788143.6</v>
      </c>
      <c r="N56" s="110">
        <f t="shared" si="3"/>
        <v>16639.13</v>
      </c>
      <c r="O56" s="110">
        <f t="shared" si="3"/>
        <v>10290.109999999999</v>
      </c>
      <c r="P56" s="110">
        <f t="shared" si="3"/>
        <v>32471.275000000001</v>
      </c>
      <c r="Q56" s="110">
        <f t="shared" si="3"/>
        <v>10153.200000000008</v>
      </c>
      <c r="R56" s="110">
        <f t="shared" si="3"/>
        <v>298075.29999999981</v>
      </c>
      <c r="S56" s="110">
        <f t="shared" si="3"/>
        <v>466567.81999999995</v>
      </c>
      <c r="T56" s="110">
        <f t="shared" si="0"/>
        <v>4295313.7089999998</v>
      </c>
    </row>
    <row r="57" spans="1:20" ht="12.75" customHeight="1" x14ac:dyDescent="0.25">
      <c r="A57" s="24" t="s">
        <v>64</v>
      </c>
      <c r="B57" s="1"/>
      <c r="C57" s="44"/>
      <c r="D57" s="79"/>
    </row>
    <row r="58" spans="1:20" ht="12.75" customHeight="1" x14ac:dyDescent="0.25">
      <c r="A58" s="1" t="s">
        <v>70</v>
      </c>
      <c r="B58" s="1"/>
      <c r="C58" s="44"/>
      <c r="D58" s="79"/>
    </row>
    <row r="59" spans="1:20" ht="12.75" customHeight="1" x14ac:dyDescent="0.25">
      <c r="A59" s="1" t="s">
        <v>84</v>
      </c>
      <c r="B59" s="1"/>
      <c r="C59" s="44"/>
      <c r="D59" s="79"/>
      <c r="G59"/>
    </row>
    <row r="60" spans="1:20" ht="12.75" customHeight="1" x14ac:dyDescent="0.25">
      <c r="A60" s="3"/>
      <c r="B60" s="1"/>
      <c r="C60" s="44"/>
      <c r="D60" s="79"/>
      <c r="G60"/>
    </row>
    <row r="61" spans="1:20" ht="12.75" customHeight="1" x14ac:dyDescent="0.25">
      <c r="A61" s="20" t="s">
        <v>35</v>
      </c>
      <c r="C61" s="27"/>
      <c r="D61" s="64"/>
    </row>
    <row r="62" spans="1:20" ht="12.75" customHeight="1" x14ac:dyDescent="0.3">
      <c r="A62" s="25" t="s">
        <v>42</v>
      </c>
      <c r="C62" s="27"/>
      <c r="D62" s="64"/>
    </row>
    <row r="63" spans="1:20" ht="12.75" customHeight="1" x14ac:dyDescent="0.25">
      <c r="A63" s="3"/>
      <c r="C63" s="27"/>
      <c r="D63" s="64"/>
    </row>
    <row r="64" spans="1:20" ht="22.95" customHeight="1" x14ac:dyDescent="0.25">
      <c r="A64" s="55" t="s">
        <v>53</v>
      </c>
      <c r="B64" s="53"/>
      <c r="C64" s="54"/>
      <c r="D64" s="66"/>
      <c r="E64" s="67"/>
    </row>
    <row r="65" spans="1:21" ht="12.75" customHeight="1" x14ac:dyDescent="0.25">
      <c r="A65" s="35" t="str">
        <f>A5</f>
        <v>POR AÑO Y PROGRAMA</v>
      </c>
      <c r="C65" s="27"/>
      <c r="D65" s="64"/>
    </row>
    <row r="66" spans="1:21" ht="12.75" customHeight="1" x14ac:dyDescent="0.25">
      <c r="A66" s="35" t="str">
        <f>A6</f>
        <v>PERIODO: 1990 - MAYO 2026</v>
      </c>
      <c r="B66" s="6"/>
      <c r="C66" s="36"/>
      <c r="D66" s="68"/>
    </row>
    <row r="67" spans="1:21" ht="12.75" customHeight="1" thickBot="1" x14ac:dyDescent="0.3">
      <c r="A67" s="3"/>
      <c r="B67"/>
      <c r="C67" s="37"/>
      <c r="D67" s="65"/>
    </row>
    <row r="68" spans="1:21" ht="25.95" customHeight="1" x14ac:dyDescent="0.25">
      <c r="A68" s="163" t="s">
        <v>2</v>
      </c>
      <c r="B68" s="164"/>
      <c r="C68" s="38"/>
      <c r="D68" s="69" t="s">
        <v>8</v>
      </c>
      <c r="E68" s="69" t="s">
        <v>9</v>
      </c>
      <c r="F68" s="69" t="s">
        <v>10</v>
      </c>
      <c r="G68" s="69" t="s">
        <v>11</v>
      </c>
      <c r="H68" s="69" t="s">
        <v>12</v>
      </c>
      <c r="I68" s="69" t="s">
        <v>13</v>
      </c>
      <c r="J68" s="69" t="s">
        <v>14</v>
      </c>
      <c r="K68" s="69" t="s">
        <v>15</v>
      </c>
      <c r="L68" s="69" t="s">
        <v>56</v>
      </c>
      <c r="M68" s="69" t="s">
        <v>16</v>
      </c>
      <c r="N68" s="69" t="s">
        <v>17</v>
      </c>
      <c r="O68" s="69" t="s">
        <v>18</v>
      </c>
      <c r="P68" s="69" t="s">
        <v>19</v>
      </c>
      <c r="Q68" s="69" t="s">
        <v>40</v>
      </c>
      <c r="R68" s="69" t="s">
        <v>20</v>
      </c>
      <c r="S68" s="69" t="s">
        <v>21</v>
      </c>
      <c r="T68" s="70" t="s">
        <v>5</v>
      </c>
    </row>
    <row r="69" spans="1:21" ht="12.75" customHeight="1" x14ac:dyDescent="0.25">
      <c r="A69" s="149" t="s">
        <v>23</v>
      </c>
      <c r="B69" s="154" t="s">
        <v>24</v>
      </c>
      <c r="C69" s="39" t="s">
        <v>0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2">
        <f t="shared" ref="T69:T124" si="4">SUM(D69:S69)</f>
        <v>0</v>
      </c>
    </row>
    <row r="70" spans="1:21" ht="12.75" customHeight="1" x14ac:dyDescent="0.25">
      <c r="A70" s="150"/>
      <c r="B70" s="155"/>
      <c r="C70" s="40" t="s">
        <v>22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4">
        <f t="shared" si="4"/>
        <v>0</v>
      </c>
    </row>
    <row r="71" spans="1:21" ht="12.75" customHeight="1" x14ac:dyDescent="0.25">
      <c r="A71" s="150"/>
      <c r="B71" s="154" t="s">
        <v>33</v>
      </c>
      <c r="C71" s="39" t="s">
        <v>0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2">
        <f t="shared" si="4"/>
        <v>0</v>
      </c>
    </row>
    <row r="72" spans="1:21" ht="12.75" customHeight="1" x14ac:dyDescent="0.25">
      <c r="A72" s="150"/>
      <c r="B72" s="155"/>
      <c r="C72" s="40" t="s">
        <v>22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4">
        <f t="shared" si="4"/>
        <v>0</v>
      </c>
    </row>
    <row r="73" spans="1:21" ht="12.75" customHeight="1" x14ac:dyDescent="0.25">
      <c r="A73" s="150"/>
      <c r="B73" s="154" t="s">
        <v>36</v>
      </c>
      <c r="C73" s="39" t="s">
        <v>0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2">
        <f t="shared" si="4"/>
        <v>0</v>
      </c>
    </row>
    <row r="74" spans="1:21" ht="12.75" customHeight="1" x14ac:dyDescent="0.25">
      <c r="A74" s="150"/>
      <c r="B74" s="155"/>
      <c r="C74" s="40" t="s">
        <v>22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4">
        <f t="shared" si="4"/>
        <v>0</v>
      </c>
    </row>
    <row r="75" spans="1:21" ht="12.75" customHeight="1" x14ac:dyDescent="0.25">
      <c r="A75" s="150"/>
      <c r="B75" s="156" t="s">
        <v>25</v>
      </c>
      <c r="C75" s="39" t="s">
        <v>0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2">
        <f t="shared" si="4"/>
        <v>0</v>
      </c>
    </row>
    <row r="76" spans="1:21" ht="12.75" customHeight="1" x14ac:dyDescent="0.25">
      <c r="A76" s="150"/>
      <c r="B76" s="157"/>
      <c r="C76" s="40" t="s">
        <v>22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4">
        <f t="shared" si="4"/>
        <v>0</v>
      </c>
    </row>
    <row r="77" spans="1:21" s="7" customFormat="1" ht="12.75" customHeight="1" x14ac:dyDescent="0.25">
      <c r="A77" s="150"/>
      <c r="B77" s="152" t="s">
        <v>26</v>
      </c>
      <c r="C77" s="41" t="s">
        <v>0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>
        <f t="shared" si="4"/>
        <v>0</v>
      </c>
      <c r="U77"/>
    </row>
    <row r="78" spans="1:21" s="7" customFormat="1" ht="12.75" customHeight="1" x14ac:dyDescent="0.25">
      <c r="A78" s="150"/>
      <c r="B78" s="153"/>
      <c r="C78" s="42" t="s">
        <v>22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>
        <f t="shared" si="4"/>
        <v>0</v>
      </c>
      <c r="U78"/>
    </row>
    <row r="79" spans="1:21" s="7" customFormat="1" ht="28.5" customHeight="1" x14ac:dyDescent="0.25">
      <c r="A79" s="150"/>
      <c r="B79" s="152" t="s">
        <v>79</v>
      </c>
      <c r="C79" s="41" t="s">
        <v>0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6">
        <f t="shared" ref="T79:T80" si="5">SUM(D79:S79)</f>
        <v>0</v>
      </c>
      <c r="U79"/>
    </row>
    <row r="80" spans="1:21" s="7" customFormat="1" ht="12.75" customHeight="1" x14ac:dyDescent="0.25">
      <c r="A80" s="150"/>
      <c r="B80" s="153"/>
      <c r="C80" s="42" t="s">
        <v>22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8">
        <f t="shared" si="5"/>
        <v>0</v>
      </c>
      <c r="U80"/>
    </row>
    <row r="81" spans="1:21" s="7" customFormat="1" ht="12.75" customHeight="1" x14ac:dyDescent="0.25">
      <c r="A81" s="150"/>
      <c r="B81" s="152" t="s">
        <v>68</v>
      </c>
      <c r="C81" s="41" t="s">
        <v>0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6">
        <f t="shared" si="4"/>
        <v>0</v>
      </c>
      <c r="U81"/>
    </row>
    <row r="82" spans="1:21" s="7" customFormat="1" ht="12.75" customHeight="1" x14ac:dyDescent="0.25">
      <c r="A82" s="150"/>
      <c r="B82" s="153"/>
      <c r="C82" s="42" t="s">
        <v>22</v>
      </c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8">
        <f t="shared" si="4"/>
        <v>0</v>
      </c>
      <c r="U82"/>
    </row>
    <row r="83" spans="1:21" s="7" customFormat="1" ht="12.75" customHeight="1" x14ac:dyDescent="0.25">
      <c r="A83" s="150" t="s">
        <v>27</v>
      </c>
      <c r="B83" s="156" t="s">
        <v>57</v>
      </c>
      <c r="C83" s="39" t="s">
        <v>0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2">
        <f t="shared" si="4"/>
        <v>0</v>
      </c>
      <c r="U83"/>
    </row>
    <row r="84" spans="1:21" s="7" customFormat="1" ht="12.75" customHeight="1" x14ac:dyDescent="0.25">
      <c r="A84" s="150"/>
      <c r="B84" s="157"/>
      <c r="C84" s="40" t="s">
        <v>22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4">
        <f t="shared" si="4"/>
        <v>0</v>
      </c>
      <c r="U84"/>
    </row>
    <row r="85" spans="1:21" ht="12.75" customHeight="1" x14ac:dyDescent="0.25">
      <c r="A85" s="150"/>
      <c r="B85" s="156" t="s">
        <v>37</v>
      </c>
      <c r="C85" s="39" t="s">
        <v>0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2">
        <f t="shared" si="4"/>
        <v>0</v>
      </c>
    </row>
    <row r="86" spans="1:21" ht="12.75" customHeight="1" x14ac:dyDescent="0.25">
      <c r="A86" s="150"/>
      <c r="B86" s="157"/>
      <c r="C86" s="40" t="s">
        <v>22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4">
        <f t="shared" si="4"/>
        <v>0</v>
      </c>
    </row>
    <row r="87" spans="1:21" ht="12.75" customHeight="1" x14ac:dyDescent="0.25">
      <c r="A87" s="150"/>
      <c r="B87" s="152" t="s">
        <v>58</v>
      </c>
      <c r="C87" s="41" t="s">
        <v>0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6">
        <f t="shared" si="4"/>
        <v>0</v>
      </c>
    </row>
    <row r="88" spans="1:21" ht="12.75" customHeight="1" x14ac:dyDescent="0.25">
      <c r="A88" s="150"/>
      <c r="B88" s="153"/>
      <c r="C88" s="42" t="s">
        <v>22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8">
        <f t="shared" si="4"/>
        <v>0</v>
      </c>
    </row>
    <row r="89" spans="1:21" ht="12.75" customHeight="1" x14ac:dyDescent="0.25">
      <c r="A89" s="150"/>
      <c r="B89" s="156" t="s">
        <v>28</v>
      </c>
      <c r="C89" s="39" t="s">
        <v>0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2">
        <f t="shared" si="4"/>
        <v>0</v>
      </c>
    </row>
    <row r="90" spans="1:21" ht="12.75" customHeight="1" x14ac:dyDescent="0.25">
      <c r="A90" s="150"/>
      <c r="B90" s="157"/>
      <c r="C90" s="40" t="s">
        <v>22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4">
        <f t="shared" si="4"/>
        <v>0</v>
      </c>
    </row>
    <row r="91" spans="1:21" ht="12.75" customHeight="1" x14ac:dyDescent="0.25">
      <c r="A91" s="150"/>
      <c r="B91" s="156" t="s">
        <v>29</v>
      </c>
      <c r="C91" s="39" t="s">
        <v>0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2">
        <f t="shared" si="4"/>
        <v>0</v>
      </c>
    </row>
    <row r="92" spans="1:21" ht="12.75" customHeight="1" x14ac:dyDescent="0.25">
      <c r="A92" s="150"/>
      <c r="B92" s="157"/>
      <c r="C92" s="40" t="s">
        <v>22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4">
        <f t="shared" si="4"/>
        <v>0</v>
      </c>
    </row>
    <row r="93" spans="1:21" ht="12.75" customHeight="1" x14ac:dyDescent="0.25">
      <c r="A93" s="150"/>
      <c r="B93" s="152" t="s">
        <v>71</v>
      </c>
      <c r="C93" s="41" t="s">
        <v>0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6">
        <f t="shared" si="4"/>
        <v>0</v>
      </c>
    </row>
    <row r="94" spans="1:21" ht="12.75" customHeight="1" x14ac:dyDescent="0.25">
      <c r="A94" s="150"/>
      <c r="B94" s="153"/>
      <c r="C94" s="42" t="s">
        <v>3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8">
        <f t="shared" si="4"/>
        <v>0</v>
      </c>
    </row>
    <row r="95" spans="1:21" ht="12.75" customHeight="1" x14ac:dyDescent="0.25">
      <c r="A95" s="150"/>
      <c r="B95" s="152" t="s">
        <v>73</v>
      </c>
      <c r="C95" s="41" t="s">
        <v>0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6">
        <f t="shared" ref="T95:T96" si="6">SUM(D95:S95)</f>
        <v>0</v>
      </c>
    </row>
    <row r="96" spans="1:21" ht="12.75" customHeight="1" x14ac:dyDescent="0.25">
      <c r="A96" s="150"/>
      <c r="B96" s="153"/>
      <c r="C96" s="42" t="s">
        <v>3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8">
        <f t="shared" si="6"/>
        <v>0</v>
      </c>
    </row>
    <row r="97" spans="1:21" s="7" customFormat="1" ht="12.75" customHeight="1" x14ac:dyDescent="0.25">
      <c r="A97" s="150"/>
      <c r="B97" s="156" t="s">
        <v>59</v>
      </c>
      <c r="C97" s="39" t="s">
        <v>0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2">
        <f t="shared" si="4"/>
        <v>0</v>
      </c>
      <c r="U97"/>
    </row>
    <row r="98" spans="1:21" s="7" customFormat="1" ht="12.75" customHeight="1" x14ac:dyDescent="0.25">
      <c r="A98" s="150"/>
      <c r="B98" s="157"/>
      <c r="C98" s="40" t="s">
        <v>3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4">
        <f t="shared" si="4"/>
        <v>0</v>
      </c>
      <c r="U98"/>
    </row>
    <row r="99" spans="1:21" s="7" customFormat="1" ht="12.75" customHeight="1" x14ac:dyDescent="0.25">
      <c r="A99" s="150"/>
      <c r="B99" s="152" t="s">
        <v>39</v>
      </c>
      <c r="C99" s="41" t="s">
        <v>0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6">
        <f t="shared" si="4"/>
        <v>0</v>
      </c>
      <c r="U99"/>
    </row>
    <row r="100" spans="1:21" s="7" customFormat="1" ht="12.75" customHeight="1" x14ac:dyDescent="0.25">
      <c r="A100" s="150"/>
      <c r="B100" s="153"/>
      <c r="C100" s="42" t="s">
        <v>3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8">
        <f t="shared" si="4"/>
        <v>0</v>
      </c>
      <c r="U100"/>
    </row>
    <row r="101" spans="1:21" s="7" customFormat="1" ht="27" customHeight="1" x14ac:dyDescent="0.25">
      <c r="A101" s="150"/>
      <c r="B101" s="152" t="s">
        <v>75</v>
      </c>
      <c r="C101" s="41" t="s">
        <v>0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6">
        <f t="shared" ref="T101:T102" si="7">SUM(D101:S101)</f>
        <v>0</v>
      </c>
      <c r="U101"/>
    </row>
    <row r="102" spans="1:21" s="7" customFormat="1" ht="12.75" customHeight="1" x14ac:dyDescent="0.25">
      <c r="A102" s="150"/>
      <c r="B102" s="153"/>
      <c r="C102" s="42" t="s">
        <v>3</v>
      </c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8">
        <f t="shared" si="7"/>
        <v>0</v>
      </c>
      <c r="U102"/>
    </row>
    <row r="103" spans="1:21" s="7" customFormat="1" ht="25.5" customHeight="1" x14ac:dyDescent="0.25">
      <c r="A103" s="150"/>
      <c r="B103" s="152" t="s">
        <v>60</v>
      </c>
      <c r="C103" s="41" t="s">
        <v>0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6">
        <f t="shared" si="4"/>
        <v>0</v>
      </c>
      <c r="U103"/>
    </row>
    <row r="104" spans="1:21" s="7" customFormat="1" ht="12.75" customHeight="1" x14ac:dyDescent="0.25">
      <c r="A104" s="151"/>
      <c r="B104" s="153"/>
      <c r="C104" s="42" t="s">
        <v>3</v>
      </c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8">
        <f t="shared" si="4"/>
        <v>0</v>
      </c>
      <c r="U104"/>
    </row>
    <row r="105" spans="1:21" s="7" customFormat="1" ht="21" customHeight="1" x14ac:dyDescent="0.25">
      <c r="A105" s="141"/>
      <c r="B105" s="152" t="s">
        <v>76</v>
      </c>
      <c r="C105" s="41" t="s">
        <v>0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6">
        <f t="shared" ref="T105:T106" si="8">SUM(D105:S105)</f>
        <v>0</v>
      </c>
      <c r="U105"/>
    </row>
    <row r="106" spans="1:21" s="7" customFormat="1" ht="12.75" customHeight="1" x14ac:dyDescent="0.25">
      <c r="A106" s="141"/>
      <c r="B106" s="153"/>
      <c r="C106" s="42" t="s">
        <v>3</v>
      </c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8">
        <f t="shared" si="8"/>
        <v>0</v>
      </c>
      <c r="U106"/>
    </row>
    <row r="107" spans="1:21" ht="12.75" customHeight="1" x14ac:dyDescent="0.25">
      <c r="A107" s="149" t="s">
        <v>41</v>
      </c>
      <c r="B107" s="156" t="s">
        <v>6</v>
      </c>
      <c r="C107" s="39" t="s">
        <v>0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2">
        <f t="shared" si="4"/>
        <v>0</v>
      </c>
    </row>
    <row r="108" spans="1:21" ht="12.75" customHeight="1" x14ac:dyDescent="0.25">
      <c r="A108" s="150"/>
      <c r="B108" s="157"/>
      <c r="C108" s="40" t="s">
        <v>22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4">
        <f t="shared" si="4"/>
        <v>0</v>
      </c>
    </row>
    <row r="109" spans="1:21" ht="12.75" customHeight="1" x14ac:dyDescent="0.25">
      <c r="A109" s="150"/>
      <c r="B109" s="156" t="s">
        <v>61</v>
      </c>
      <c r="C109" s="39" t="s">
        <v>0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2">
        <f t="shared" si="4"/>
        <v>0</v>
      </c>
    </row>
    <row r="110" spans="1:21" ht="12.75" customHeight="1" x14ac:dyDescent="0.25">
      <c r="A110" s="150"/>
      <c r="B110" s="157"/>
      <c r="C110" s="40" t="s">
        <v>22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4">
        <f t="shared" si="4"/>
        <v>0</v>
      </c>
    </row>
    <row r="111" spans="1:21" ht="12.75" customHeight="1" x14ac:dyDescent="0.25">
      <c r="A111" s="150"/>
      <c r="B111" s="156" t="s">
        <v>62</v>
      </c>
      <c r="C111" s="39" t="s">
        <v>0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2">
        <f t="shared" si="4"/>
        <v>0</v>
      </c>
    </row>
    <row r="112" spans="1:21" ht="12.75" customHeight="1" x14ac:dyDescent="0.25">
      <c r="A112" s="150"/>
      <c r="B112" s="157"/>
      <c r="C112" s="40" t="s">
        <v>22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4">
        <f t="shared" si="4"/>
        <v>0</v>
      </c>
    </row>
    <row r="113" spans="1:20" ht="12.75" customHeight="1" x14ac:dyDescent="0.25">
      <c r="A113" s="150"/>
      <c r="B113" s="152" t="s">
        <v>55</v>
      </c>
      <c r="C113" s="41" t="s">
        <v>0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6">
        <f t="shared" si="4"/>
        <v>0</v>
      </c>
    </row>
    <row r="114" spans="1:20" ht="12.75" customHeight="1" x14ac:dyDescent="0.25">
      <c r="A114" s="150"/>
      <c r="B114" s="153"/>
      <c r="C114" s="43" t="s">
        <v>3</v>
      </c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8">
        <f t="shared" si="4"/>
        <v>0</v>
      </c>
    </row>
    <row r="115" spans="1:20" ht="19.5" customHeight="1" x14ac:dyDescent="0.25">
      <c r="A115" s="150"/>
      <c r="B115" s="152" t="s">
        <v>77</v>
      </c>
      <c r="C115" s="41" t="s">
        <v>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6">
        <f t="shared" ref="T115:T116" si="9">SUM(D115:S115)</f>
        <v>0</v>
      </c>
    </row>
    <row r="116" spans="1:20" ht="12.75" customHeight="1" x14ac:dyDescent="0.25">
      <c r="A116" s="150"/>
      <c r="B116" s="153"/>
      <c r="C116" s="43" t="s">
        <v>3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8">
        <f t="shared" si="9"/>
        <v>0</v>
      </c>
    </row>
    <row r="117" spans="1:20" ht="12.75" customHeight="1" x14ac:dyDescent="0.25">
      <c r="A117" s="150"/>
      <c r="B117" s="152" t="s">
        <v>67</v>
      </c>
      <c r="C117" s="41" t="s">
        <v>0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6">
        <f t="shared" si="4"/>
        <v>0</v>
      </c>
    </row>
    <row r="118" spans="1:20" ht="12.75" customHeight="1" x14ac:dyDescent="0.25">
      <c r="A118" s="151"/>
      <c r="B118" s="153"/>
      <c r="C118" s="43" t="s">
        <v>3</v>
      </c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8">
        <f t="shared" si="4"/>
        <v>0</v>
      </c>
    </row>
    <row r="119" spans="1:20" ht="12.75" customHeight="1" x14ac:dyDescent="0.25">
      <c r="A119" s="149" t="s">
        <v>30</v>
      </c>
      <c r="B119" s="152" t="s">
        <v>63</v>
      </c>
      <c r="C119" s="41" t="s">
        <v>0</v>
      </c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6">
        <f t="shared" si="4"/>
        <v>0</v>
      </c>
    </row>
    <row r="120" spans="1:20" ht="12.75" customHeight="1" x14ac:dyDescent="0.25">
      <c r="A120" s="150"/>
      <c r="B120" s="153"/>
      <c r="C120" s="43" t="s">
        <v>22</v>
      </c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8">
        <f t="shared" si="4"/>
        <v>0</v>
      </c>
    </row>
    <row r="121" spans="1:20" ht="18" customHeight="1" x14ac:dyDescent="0.25">
      <c r="A121" s="150"/>
      <c r="B121" s="152" t="s">
        <v>83</v>
      </c>
      <c r="C121" s="41" t="s">
        <v>0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6">
        <f t="shared" si="4"/>
        <v>0</v>
      </c>
    </row>
    <row r="122" spans="1:20" ht="30.75" customHeight="1" thickBot="1" x14ac:dyDescent="0.3">
      <c r="A122" s="162"/>
      <c r="B122" s="153"/>
      <c r="C122" s="43" t="s">
        <v>22</v>
      </c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8">
        <f t="shared" si="4"/>
        <v>0</v>
      </c>
    </row>
    <row r="123" spans="1:20" ht="12.75" customHeight="1" x14ac:dyDescent="0.25">
      <c r="A123" s="158"/>
      <c r="B123" s="160" t="s">
        <v>1</v>
      </c>
      <c r="C123" s="107" t="s">
        <v>0</v>
      </c>
      <c r="D123" s="108">
        <f>D69+D71+D73+D75+D77+D79+D81+D83+D85+D87+D89+D91+D93+D95+D97+D99+D101+D103+D105+D107+D109+D111+D113+D115+D117+D119+D121</f>
        <v>0</v>
      </c>
      <c r="E123" s="108">
        <f t="shared" ref="E123:S123" si="10">E69+E71+E73+E75+E77+E79+E81+E83+E85+E87+E89+E91+E93+E95+E97+E99+E101+E103+E105+E107+E109+E111+E113+E115+E117+E119+E121</f>
        <v>0</v>
      </c>
      <c r="F123" s="108">
        <f t="shared" si="10"/>
        <v>0</v>
      </c>
      <c r="G123" s="108">
        <f t="shared" si="10"/>
        <v>0</v>
      </c>
      <c r="H123" s="108">
        <f t="shared" si="10"/>
        <v>0</v>
      </c>
      <c r="I123" s="108">
        <f t="shared" si="10"/>
        <v>0</v>
      </c>
      <c r="J123" s="108">
        <f t="shared" si="10"/>
        <v>0</v>
      </c>
      <c r="K123" s="108">
        <f t="shared" si="10"/>
        <v>0</v>
      </c>
      <c r="L123" s="108">
        <f t="shared" si="10"/>
        <v>0</v>
      </c>
      <c r="M123" s="108">
        <f t="shared" si="10"/>
        <v>0</v>
      </c>
      <c r="N123" s="108">
        <f t="shared" si="10"/>
        <v>0</v>
      </c>
      <c r="O123" s="108">
        <f t="shared" si="10"/>
        <v>0</v>
      </c>
      <c r="P123" s="108">
        <f t="shared" si="10"/>
        <v>0</v>
      </c>
      <c r="Q123" s="108">
        <f t="shared" si="10"/>
        <v>0</v>
      </c>
      <c r="R123" s="108">
        <f t="shared" si="10"/>
        <v>0</v>
      </c>
      <c r="S123" s="108">
        <f t="shared" si="10"/>
        <v>0</v>
      </c>
      <c r="T123" s="108">
        <f t="shared" si="4"/>
        <v>0</v>
      </c>
    </row>
    <row r="124" spans="1:20" ht="12.75" customHeight="1" thickBot="1" x14ac:dyDescent="0.3">
      <c r="A124" s="159"/>
      <c r="B124" s="161"/>
      <c r="C124" s="109" t="s">
        <v>22</v>
      </c>
      <c r="D124" s="110">
        <f>D70+D72+D74+D76+D78+D80+D82+D84+D86+D88+D90+D92+D94+D96+D98+D100+D102+D104+D106+D108+D110+D112+D114+D116+D118+D120+D122</f>
        <v>0</v>
      </c>
      <c r="E124" s="110">
        <f t="shared" ref="E124:S124" si="11">E70+E72+E74+E76+E78+E80+E82+E84+E86+E88+E90+E92+E94+E96+E98+E100+E102+E104+E106+E108+E110+E112+E114+E116+E118+E120+E122</f>
        <v>0</v>
      </c>
      <c r="F124" s="110">
        <f t="shared" si="11"/>
        <v>0</v>
      </c>
      <c r="G124" s="110">
        <f t="shared" si="11"/>
        <v>0</v>
      </c>
      <c r="H124" s="110">
        <f t="shared" si="11"/>
        <v>0</v>
      </c>
      <c r="I124" s="110">
        <f t="shared" si="11"/>
        <v>0</v>
      </c>
      <c r="J124" s="110">
        <f t="shared" si="11"/>
        <v>0</v>
      </c>
      <c r="K124" s="110">
        <f t="shared" si="11"/>
        <v>0</v>
      </c>
      <c r="L124" s="110">
        <f t="shared" si="11"/>
        <v>0</v>
      </c>
      <c r="M124" s="110">
        <f t="shared" si="11"/>
        <v>0</v>
      </c>
      <c r="N124" s="110">
        <f t="shared" si="11"/>
        <v>0</v>
      </c>
      <c r="O124" s="110">
        <f t="shared" si="11"/>
        <v>0</v>
      </c>
      <c r="P124" s="110">
        <f t="shared" si="11"/>
        <v>0</v>
      </c>
      <c r="Q124" s="110">
        <f t="shared" si="11"/>
        <v>0</v>
      </c>
      <c r="R124" s="110">
        <f t="shared" si="11"/>
        <v>0</v>
      </c>
      <c r="S124" s="110">
        <f t="shared" si="11"/>
        <v>0</v>
      </c>
      <c r="T124" s="110">
        <f t="shared" si="4"/>
        <v>0</v>
      </c>
    </row>
    <row r="125" spans="1:20" ht="12.75" customHeight="1" x14ac:dyDescent="0.25">
      <c r="A125" s="34" t="str">
        <f>A57</f>
        <v>FUENTE: reporte mensual Metas Subsidios Asignados DPH a DIFIN</v>
      </c>
      <c r="B125" s="1"/>
      <c r="C125" s="44"/>
      <c r="D125" s="79"/>
    </row>
    <row r="126" spans="1:20" ht="12.75" customHeight="1" x14ac:dyDescent="0.25">
      <c r="A126" s="34" t="str">
        <f>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6" s="1"/>
      <c r="C126" s="44"/>
      <c r="D126" s="79"/>
    </row>
    <row r="127" spans="1:20" ht="12.75" customHeight="1" x14ac:dyDescent="0.25">
      <c r="A127" s="1"/>
      <c r="B127"/>
      <c r="C127" s="44"/>
      <c r="D127" s="79"/>
    </row>
    <row r="128" spans="1:20" ht="12.75" customHeight="1" x14ac:dyDescent="0.25">
      <c r="A128" s="1"/>
      <c r="B128"/>
      <c r="C128" s="44"/>
      <c r="D128" s="79"/>
    </row>
    <row r="129" spans="1:4" ht="12.75" customHeight="1" x14ac:dyDescent="0.25">
      <c r="A129" s="1"/>
      <c r="B129" s="1"/>
      <c r="C129" s="44"/>
      <c r="D129" s="79"/>
    </row>
    <row r="130" spans="1:4" ht="12.75" customHeight="1" x14ac:dyDescent="0.25">
      <c r="A130" s="1"/>
      <c r="B130" s="1"/>
      <c r="C130" s="44"/>
      <c r="D130" s="79"/>
    </row>
    <row r="131" spans="1:4" ht="12.75" customHeight="1" x14ac:dyDescent="0.25">
      <c r="A131" s="1"/>
      <c r="B131" s="1"/>
      <c r="C131" s="44"/>
      <c r="D131" s="79"/>
    </row>
    <row r="132" spans="1:4" ht="12.75" customHeight="1" x14ac:dyDescent="0.25">
      <c r="A132" s="1"/>
      <c r="B132" s="1"/>
      <c r="C132" s="44"/>
      <c r="D132" s="79"/>
    </row>
    <row r="133" spans="1:4" ht="12.75" customHeight="1" x14ac:dyDescent="0.25">
      <c r="A133" s="1"/>
      <c r="B133" s="1"/>
      <c r="C133" s="44"/>
      <c r="D133" s="79"/>
    </row>
    <row r="134" spans="1:4" ht="12.75" customHeight="1" x14ac:dyDescent="0.25">
      <c r="A134" s="1"/>
      <c r="B134" s="1"/>
      <c r="C134" s="44"/>
      <c r="D134" s="79"/>
    </row>
    <row r="135" spans="1:4" ht="12.75" customHeight="1" x14ac:dyDescent="0.25">
      <c r="A135" s="1"/>
      <c r="B135" s="1"/>
      <c r="C135" s="44"/>
      <c r="D135" s="79"/>
    </row>
    <row r="136" spans="1:4" ht="12.75" customHeight="1" x14ac:dyDescent="0.25">
      <c r="A136" s="1"/>
      <c r="B136" s="1"/>
      <c r="C136" s="44"/>
      <c r="D136" s="79"/>
    </row>
    <row r="137" spans="1:4" ht="12.75" customHeight="1" x14ac:dyDescent="0.25">
      <c r="A137" s="1"/>
      <c r="B137" s="1"/>
      <c r="C137" s="44"/>
      <c r="D137" s="79"/>
    </row>
    <row r="138" spans="1:4" ht="12.75" customHeight="1" x14ac:dyDescent="0.25">
      <c r="A138" s="1"/>
      <c r="B138" s="1"/>
      <c r="C138" s="44"/>
      <c r="D138" s="79"/>
    </row>
    <row r="139" spans="1:4" ht="12.75" customHeight="1" x14ac:dyDescent="0.25">
      <c r="A139" s="1"/>
      <c r="B139" s="1"/>
      <c r="C139" s="44"/>
      <c r="D139" s="79"/>
    </row>
    <row r="140" spans="1:4" ht="12.75" customHeight="1" x14ac:dyDescent="0.25">
      <c r="A140" s="1"/>
      <c r="B140" s="1"/>
      <c r="C140" s="44"/>
      <c r="D140" s="79"/>
    </row>
    <row r="141" spans="1:4" ht="12.75" customHeight="1" x14ac:dyDescent="0.25">
      <c r="A141" s="1"/>
      <c r="B141" s="1"/>
      <c r="C141" s="44"/>
      <c r="D141" s="79"/>
    </row>
    <row r="142" spans="1:4" ht="12.75" customHeight="1" x14ac:dyDescent="0.25">
      <c r="A142" s="1"/>
      <c r="B142" s="1"/>
      <c r="C142" s="44"/>
      <c r="D142" s="79"/>
    </row>
    <row r="143" spans="1:4" ht="12.75" customHeight="1" x14ac:dyDescent="0.25">
      <c r="A143" s="1"/>
      <c r="B143" s="1"/>
      <c r="C143" s="44"/>
      <c r="D143" s="79"/>
    </row>
    <row r="144" spans="1:4" ht="12.75" customHeight="1" x14ac:dyDescent="0.25">
      <c r="A144" s="1"/>
      <c r="B144" s="1"/>
      <c r="C144" s="44"/>
      <c r="D144" s="79"/>
    </row>
    <row r="145" spans="1:4" ht="12.75" customHeight="1" x14ac:dyDescent="0.25">
      <c r="A145" s="1"/>
      <c r="B145" s="1"/>
      <c r="C145" s="44"/>
      <c r="D145" s="79"/>
    </row>
    <row r="146" spans="1:4" ht="12.75" customHeight="1" x14ac:dyDescent="0.25">
      <c r="A146" s="1"/>
      <c r="B146" s="1"/>
      <c r="C146" s="44"/>
      <c r="D146" s="79"/>
    </row>
    <row r="147" spans="1:4" ht="12.75" customHeight="1" x14ac:dyDescent="0.25">
      <c r="A147" s="1"/>
      <c r="B147" s="1"/>
      <c r="C147" s="44"/>
      <c r="D147" s="79"/>
    </row>
    <row r="148" spans="1:4" ht="12.75" customHeight="1" x14ac:dyDescent="0.25">
      <c r="A148" s="1"/>
      <c r="B148" s="1"/>
      <c r="C148" s="44"/>
      <c r="D148" s="79"/>
    </row>
    <row r="149" spans="1:4" ht="12.75" customHeight="1" x14ac:dyDescent="0.25">
      <c r="A149" s="1"/>
      <c r="B149" s="1"/>
      <c r="C149" s="44"/>
      <c r="D149" s="79"/>
    </row>
    <row r="150" spans="1:4" ht="12.75" customHeight="1" x14ac:dyDescent="0.25">
      <c r="A150" s="1"/>
      <c r="B150" s="1"/>
      <c r="C150" s="44"/>
      <c r="D150" s="79"/>
    </row>
    <row r="151" spans="1:4" ht="12.75" customHeight="1" x14ac:dyDescent="0.25">
      <c r="A151" s="1"/>
      <c r="B151" s="1"/>
      <c r="C151" s="44"/>
      <c r="D151" s="79"/>
    </row>
    <row r="152" spans="1:4" ht="12.75" customHeight="1" x14ac:dyDescent="0.25">
      <c r="A152" s="1"/>
      <c r="B152" s="1"/>
      <c r="C152" s="44"/>
      <c r="D152" s="79"/>
    </row>
    <row r="153" spans="1:4" ht="12.75" customHeight="1" x14ac:dyDescent="0.25">
      <c r="A153" s="1"/>
      <c r="B153" s="1"/>
      <c r="C153" s="44"/>
      <c r="D153" s="79"/>
    </row>
    <row r="154" spans="1:4" ht="12.75" customHeight="1" x14ac:dyDescent="0.25">
      <c r="A154" s="1"/>
      <c r="B154" s="1"/>
      <c r="C154" s="44"/>
      <c r="D154" s="79"/>
    </row>
    <row r="155" spans="1:4" ht="12.75" customHeight="1" x14ac:dyDescent="0.25">
      <c r="A155" s="1"/>
      <c r="B155" s="1"/>
      <c r="C155" s="44"/>
      <c r="D155" s="79"/>
    </row>
    <row r="156" spans="1:4" ht="12.75" customHeight="1" x14ac:dyDescent="0.25">
      <c r="A156" s="1"/>
      <c r="B156" s="1"/>
      <c r="C156" s="44"/>
      <c r="D156" s="79"/>
    </row>
    <row r="157" spans="1:4" ht="12.75" customHeight="1" x14ac:dyDescent="0.25">
      <c r="A157" s="1"/>
      <c r="B157" s="1"/>
      <c r="C157" s="44"/>
      <c r="D157" s="79"/>
    </row>
    <row r="158" spans="1:4" ht="12.75" customHeight="1" x14ac:dyDescent="0.25">
      <c r="A158" s="1"/>
      <c r="B158" s="1"/>
      <c r="C158" s="44"/>
      <c r="D158" s="79"/>
    </row>
    <row r="159" spans="1:4" ht="12.75" customHeight="1" x14ac:dyDescent="0.25">
      <c r="A159" s="1"/>
      <c r="B159" s="1"/>
      <c r="C159" s="44"/>
      <c r="D159" s="79"/>
    </row>
    <row r="160" spans="1:4" ht="12.75" customHeight="1" x14ac:dyDescent="0.25">
      <c r="A160" s="1"/>
      <c r="B160" s="1"/>
      <c r="C160" s="44"/>
      <c r="D160" s="79"/>
    </row>
    <row r="161" spans="1:4" ht="12.75" customHeight="1" x14ac:dyDescent="0.25">
      <c r="A161" s="1"/>
      <c r="B161" s="1"/>
      <c r="C161" s="44"/>
      <c r="D161" s="79"/>
    </row>
    <row r="162" spans="1:4" ht="12.75" customHeight="1" x14ac:dyDescent="0.25">
      <c r="A162" s="1"/>
      <c r="B162" s="1"/>
      <c r="C162" s="44"/>
      <c r="D162" s="79"/>
    </row>
    <row r="163" spans="1:4" ht="12.75" customHeight="1" x14ac:dyDescent="0.25">
      <c r="A163" s="1"/>
      <c r="B163" s="1"/>
      <c r="C163" s="44"/>
      <c r="D163" s="79"/>
    </row>
    <row r="164" spans="1:4" ht="12.75" customHeight="1" x14ac:dyDescent="0.25">
      <c r="A164" s="1"/>
      <c r="B164" s="1"/>
      <c r="C164" s="44"/>
      <c r="D164" s="79"/>
    </row>
    <row r="165" spans="1:4" ht="12.75" customHeight="1" x14ac:dyDescent="0.25">
      <c r="A165" s="1"/>
      <c r="B165" s="1"/>
      <c r="C165" s="44"/>
      <c r="D165" s="79"/>
    </row>
    <row r="166" spans="1:4" ht="12.75" customHeight="1" x14ac:dyDescent="0.25">
      <c r="A166" s="1"/>
      <c r="B166" s="1"/>
      <c r="C166" s="44"/>
      <c r="D166" s="79"/>
    </row>
    <row r="167" spans="1:4" ht="12.75" customHeight="1" x14ac:dyDescent="0.25">
      <c r="A167" s="1"/>
      <c r="B167" s="1"/>
      <c r="C167" s="44"/>
      <c r="D167" s="79"/>
    </row>
    <row r="168" spans="1:4" ht="12.75" customHeight="1" x14ac:dyDescent="0.25">
      <c r="A168" s="1"/>
      <c r="B168" s="1"/>
      <c r="C168" s="44"/>
      <c r="D168" s="79"/>
    </row>
    <row r="169" spans="1:4" ht="12.75" customHeight="1" x14ac:dyDescent="0.25">
      <c r="A169" s="1"/>
      <c r="B169" s="1"/>
      <c r="C169" s="44"/>
      <c r="D169" s="79"/>
    </row>
    <row r="170" spans="1:4" ht="12.75" customHeight="1" x14ac:dyDescent="0.25">
      <c r="A170" s="1"/>
      <c r="B170" s="1"/>
      <c r="C170" s="44"/>
      <c r="D170" s="79"/>
    </row>
    <row r="171" spans="1:4" ht="12.75" customHeight="1" x14ac:dyDescent="0.25">
      <c r="A171" s="1"/>
      <c r="B171" s="1"/>
      <c r="C171" s="44"/>
      <c r="D171" s="79"/>
    </row>
    <row r="172" spans="1:4" ht="12.75" customHeight="1" x14ac:dyDescent="0.25">
      <c r="A172" s="1"/>
      <c r="B172" s="1"/>
      <c r="C172" s="44"/>
      <c r="D172" s="79"/>
    </row>
    <row r="173" spans="1:4" ht="12.75" customHeight="1" x14ac:dyDescent="0.25">
      <c r="A173" s="1"/>
      <c r="B173" s="1"/>
      <c r="C173" s="44"/>
      <c r="D173" s="79"/>
    </row>
    <row r="174" spans="1:4" ht="12.75" customHeight="1" x14ac:dyDescent="0.25">
      <c r="A174" s="1"/>
      <c r="B174" s="1"/>
      <c r="C174" s="44"/>
      <c r="D174" s="79"/>
    </row>
    <row r="175" spans="1:4" ht="12.75" customHeight="1" x14ac:dyDescent="0.25">
      <c r="A175" s="1"/>
      <c r="B175" s="1"/>
      <c r="C175" s="44"/>
      <c r="D175" s="79"/>
    </row>
    <row r="176" spans="1:4" ht="12.75" customHeight="1" x14ac:dyDescent="0.25">
      <c r="A176" s="1"/>
      <c r="B176" s="1"/>
      <c r="C176" s="44"/>
      <c r="D176" s="79"/>
    </row>
    <row r="177" spans="1:4" ht="12.75" customHeight="1" x14ac:dyDescent="0.25">
      <c r="A177" s="1"/>
      <c r="B177" s="1"/>
      <c r="C177" s="44"/>
      <c r="D177" s="79"/>
    </row>
    <row r="178" spans="1:4" ht="12.75" customHeight="1" x14ac:dyDescent="0.25">
      <c r="A178" s="1"/>
      <c r="B178" s="1"/>
      <c r="C178" s="44"/>
      <c r="D178" s="79"/>
    </row>
    <row r="179" spans="1:4" ht="12.75" customHeight="1" x14ac:dyDescent="0.25">
      <c r="A179" s="1"/>
      <c r="B179" s="1"/>
      <c r="C179" s="44"/>
      <c r="D179" s="79"/>
    </row>
    <row r="180" spans="1:4" ht="12.75" customHeight="1" x14ac:dyDescent="0.25">
      <c r="A180" s="1"/>
      <c r="B180" s="1"/>
      <c r="C180" s="44"/>
      <c r="D180" s="79"/>
    </row>
    <row r="181" spans="1:4" ht="12.75" customHeight="1" x14ac:dyDescent="0.25">
      <c r="A181" s="1"/>
      <c r="B181" s="1"/>
      <c r="C181" s="44"/>
      <c r="D181" s="79"/>
    </row>
    <row r="182" spans="1:4" ht="12.75" customHeight="1" x14ac:dyDescent="0.25">
      <c r="A182" s="1"/>
      <c r="B182" s="1"/>
      <c r="C182" s="44"/>
      <c r="D182" s="79"/>
    </row>
    <row r="183" spans="1:4" ht="12.75" customHeight="1" x14ac:dyDescent="0.25">
      <c r="A183" s="1"/>
      <c r="B183" s="1"/>
      <c r="C183" s="44"/>
      <c r="D183" s="79"/>
    </row>
    <row r="184" spans="1:4" ht="12.75" customHeight="1" x14ac:dyDescent="0.25">
      <c r="A184" s="1"/>
      <c r="B184" s="1"/>
      <c r="C184" s="44"/>
      <c r="D184" s="79"/>
    </row>
    <row r="185" spans="1:4" ht="12.75" customHeight="1" x14ac:dyDescent="0.25">
      <c r="A185" s="1"/>
      <c r="B185" s="1"/>
      <c r="C185" s="44"/>
      <c r="D185" s="79"/>
    </row>
    <row r="186" spans="1:4" ht="12.75" customHeight="1" x14ac:dyDescent="0.25">
      <c r="A186" s="1"/>
      <c r="B186" s="1"/>
      <c r="C186" s="44"/>
      <c r="D186" s="79"/>
    </row>
    <row r="187" spans="1:4" ht="12.75" customHeight="1" x14ac:dyDescent="0.25">
      <c r="A187" s="1"/>
      <c r="B187" s="1"/>
      <c r="C187" s="44"/>
      <c r="D187" s="79"/>
    </row>
    <row r="188" spans="1:4" ht="12.75" customHeight="1" x14ac:dyDescent="0.25">
      <c r="A188" s="1"/>
      <c r="B188" s="1"/>
      <c r="C188" s="44"/>
      <c r="D188" s="79"/>
    </row>
    <row r="189" spans="1:4" ht="12.75" customHeight="1" x14ac:dyDescent="0.25">
      <c r="A189" s="1"/>
      <c r="B189" s="1"/>
      <c r="C189" s="44"/>
      <c r="D189" s="79"/>
    </row>
    <row r="190" spans="1:4" ht="12.75" customHeight="1" x14ac:dyDescent="0.25">
      <c r="A190" s="1"/>
      <c r="B190" s="1"/>
      <c r="C190" s="44"/>
      <c r="D190" s="79"/>
    </row>
    <row r="191" spans="1:4" ht="12.75" customHeight="1" x14ac:dyDescent="0.25">
      <c r="A191" s="1"/>
      <c r="B191" s="1"/>
      <c r="C191" s="44"/>
      <c r="D191" s="79"/>
    </row>
    <row r="192" spans="1:4" ht="12.75" customHeight="1" x14ac:dyDescent="0.25">
      <c r="A192" s="1"/>
      <c r="B192" s="1"/>
      <c r="C192" s="44"/>
      <c r="D192" s="79"/>
    </row>
    <row r="193" spans="1:4" ht="12.75" customHeight="1" x14ac:dyDescent="0.25">
      <c r="A193" s="1"/>
      <c r="B193" s="1"/>
      <c r="C193" s="44"/>
      <c r="D193" s="79"/>
    </row>
    <row r="194" spans="1:4" ht="12.75" customHeight="1" x14ac:dyDescent="0.25">
      <c r="A194" s="1"/>
      <c r="B194" s="1"/>
      <c r="C194" s="44"/>
      <c r="D194" s="79"/>
    </row>
    <row r="195" spans="1:4" ht="12.75" customHeight="1" x14ac:dyDescent="0.25">
      <c r="A195" s="1"/>
      <c r="B195" s="1"/>
      <c r="C195" s="44"/>
      <c r="D195" s="79"/>
    </row>
    <row r="196" spans="1:4" ht="12.75" customHeight="1" x14ac:dyDescent="0.25">
      <c r="A196" s="1"/>
      <c r="B196" s="1"/>
      <c r="C196" s="44"/>
      <c r="D196" s="79"/>
    </row>
    <row r="197" spans="1:4" ht="12.75" customHeight="1" x14ac:dyDescent="0.25">
      <c r="A197" s="1"/>
      <c r="B197" s="1"/>
      <c r="C197" s="44"/>
      <c r="D197" s="79"/>
    </row>
    <row r="198" spans="1:4" ht="12.75" customHeight="1" x14ac:dyDescent="0.25">
      <c r="A198" s="1"/>
      <c r="B198" s="1"/>
      <c r="C198" s="44"/>
      <c r="D198" s="79"/>
    </row>
    <row r="199" spans="1:4" ht="12.75" customHeight="1" x14ac:dyDescent="0.25">
      <c r="A199" s="1"/>
      <c r="B199" s="1"/>
      <c r="C199" s="44"/>
      <c r="D199" s="79"/>
    </row>
    <row r="200" spans="1:4" ht="12.75" customHeight="1" x14ac:dyDescent="0.25">
      <c r="A200" s="1"/>
      <c r="B200" s="1"/>
      <c r="C200" s="44"/>
      <c r="D200" s="79"/>
    </row>
    <row r="201" spans="1:4" ht="12.75" customHeight="1" x14ac:dyDescent="0.25">
      <c r="A201" s="1"/>
      <c r="B201" s="1"/>
      <c r="C201" s="44"/>
      <c r="D201" s="79"/>
    </row>
    <row r="202" spans="1:4" ht="12.75" customHeight="1" x14ac:dyDescent="0.25">
      <c r="A202" s="1"/>
      <c r="B202" s="1"/>
      <c r="C202" s="44"/>
      <c r="D202" s="79"/>
    </row>
    <row r="203" spans="1:4" ht="12.75" customHeight="1" x14ac:dyDescent="0.25">
      <c r="A203" s="1"/>
      <c r="B203" s="1"/>
      <c r="C203" s="44"/>
      <c r="D203" s="79"/>
    </row>
    <row r="204" spans="1:4" ht="12.75" customHeight="1" x14ac:dyDescent="0.25">
      <c r="A204" s="1"/>
      <c r="B204" s="1"/>
      <c r="C204" s="44"/>
      <c r="D204" s="79"/>
    </row>
    <row r="205" spans="1:4" ht="12.75" customHeight="1" x14ac:dyDescent="0.25">
      <c r="A205" s="1"/>
      <c r="B205" s="1"/>
      <c r="C205" s="44"/>
      <c r="D205" s="79"/>
    </row>
    <row r="206" spans="1:4" ht="12.75" customHeight="1" x14ac:dyDescent="0.25">
      <c r="A206" s="1"/>
      <c r="B206" s="1"/>
      <c r="C206" s="44"/>
      <c r="D206" s="79"/>
    </row>
    <row r="207" spans="1:4" ht="12.75" customHeight="1" x14ac:dyDescent="0.25">
      <c r="A207" s="1"/>
      <c r="B207" s="1"/>
      <c r="C207" s="44"/>
      <c r="D207" s="79"/>
    </row>
    <row r="208" spans="1:4" ht="12.75" customHeight="1" x14ac:dyDescent="0.25">
      <c r="A208" s="1"/>
      <c r="B208" s="1"/>
      <c r="C208" s="44"/>
      <c r="D208" s="79"/>
    </row>
    <row r="209" spans="1:4" ht="12.75" customHeight="1" x14ac:dyDescent="0.25">
      <c r="A209" s="1"/>
      <c r="B209" s="1"/>
      <c r="C209" s="44"/>
      <c r="D209" s="79"/>
    </row>
    <row r="210" spans="1:4" ht="12.75" customHeight="1" x14ac:dyDescent="0.25">
      <c r="A210" s="1"/>
      <c r="B210" s="1"/>
      <c r="C210" s="44"/>
      <c r="D210" s="79"/>
    </row>
    <row r="211" spans="1:4" ht="12.75" customHeight="1" x14ac:dyDescent="0.25">
      <c r="A211" s="1"/>
      <c r="B211" s="1"/>
      <c r="C211" s="44"/>
      <c r="D211" s="79"/>
    </row>
    <row r="212" spans="1:4" ht="12.75" customHeight="1" x14ac:dyDescent="0.25">
      <c r="A212" s="1"/>
      <c r="B212" s="1"/>
      <c r="C212" s="44"/>
      <c r="D212" s="79"/>
    </row>
    <row r="213" spans="1:4" ht="12.75" customHeight="1" x14ac:dyDescent="0.25">
      <c r="A213" s="1"/>
      <c r="B213" s="1"/>
      <c r="C213" s="44"/>
      <c r="D213" s="79"/>
    </row>
    <row r="214" spans="1:4" ht="12.75" customHeight="1" x14ac:dyDescent="0.25">
      <c r="A214" s="1"/>
      <c r="B214" s="1"/>
      <c r="C214" s="44"/>
      <c r="D214" s="79"/>
    </row>
    <row r="215" spans="1:4" ht="12.75" customHeight="1" x14ac:dyDescent="0.25">
      <c r="A215" s="1"/>
      <c r="B215" s="1"/>
      <c r="C215" s="44"/>
      <c r="D215" s="79"/>
    </row>
    <row r="216" spans="1:4" ht="12.75" customHeight="1" x14ac:dyDescent="0.25">
      <c r="A216" s="1"/>
      <c r="B216" s="1"/>
      <c r="C216" s="44"/>
      <c r="D216" s="79"/>
    </row>
    <row r="217" spans="1:4" ht="12.75" customHeight="1" x14ac:dyDescent="0.25">
      <c r="A217" s="1"/>
      <c r="B217" s="1"/>
      <c r="C217" s="44"/>
      <c r="D217" s="79"/>
    </row>
    <row r="218" spans="1:4" ht="12.75" customHeight="1" x14ac:dyDescent="0.25">
      <c r="A218" s="1"/>
      <c r="B218" s="1"/>
      <c r="C218" s="44"/>
      <c r="D218" s="79"/>
    </row>
    <row r="219" spans="1:4" ht="12.75" customHeight="1" x14ac:dyDescent="0.25">
      <c r="A219" s="1"/>
      <c r="B219" s="1"/>
      <c r="C219" s="44"/>
      <c r="D219" s="79"/>
    </row>
    <row r="220" spans="1:4" ht="12.75" customHeight="1" x14ac:dyDescent="0.25">
      <c r="A220" s="1"/>
      <c r="B220" s="1"/>
      <c r="C220" s="44"/>
      <c r="D220" s="79"/>
    </row>
    <row r="221" spans="1:4" ht="12.75" customHeight="1" x14ac:dyDescent="0.25">
      <c r="A221" s="1"/>
      <c r="B221" s="1"/>
      <c r="C221" s="44"/>
      <c r="D221" s="79"/>
    </row>
    <row r="222" spans="1:4" ht="12.75" customHeight="1" x14ac:dyDescent="0.25">
      <c r="A222" s="1"/>
      <c r="B222" s="1"/>
      <c r="C222" s="44"/>
      <c r="D222" s="79"/>
    </row>
    <row r="223" spans="1:4" ht="12.75" customHeight="1" x14ac:dyDescent="0.25">
      <c r="A223" s="1"/>
      <c r="B223" s="1"/>
      <c r="C223" s="44"/>
      <c r="D223" s="79"/>
    </row>
    <row r="224" spans="1:4" ht="12.75" customHeight="1" x14ac:dyDescent="0.25">
      <c r="A224" s="1"/>
      <c r="B224" s="1"/>
      <c r="C224" s="44"/>
      <c r="D224" s="79"/>
    </row>
    <row r="225" spans="1:4" ht="12.75" customHeight="1" x14ac:dyDescent="0.25">
      <c r="A225" s="1"/>
      <c r="B225" s="1"/>
      <c r="C225" s="44"/>
      <c r="D225" s="79"/>
    </row>
    <row r="226" spans="1:4" ht="12.75" customHeight="1" x14ac:dyDescent="0.25">
      <c r="A226" s="1"/>
      <c r="B226" s="1"/>
      <c r="C226" s="44"/>
      <c r="D226" s="79"/>
    </row>
    <row r="227" spans="1:4" ht="12.75" customHeight="1" x14ac:dyDescent="0.25">
      <c r="A227" s="1"/>
      <c r="B227" s="1"/>
      <c r="C227" s="44"/>
      <c r="D227" s="79"/>
    </row>
    <row r="228" spans="1:4" ht="12.75" customHeight="1" x14ac:dyDescent="0.25">
      <c r="A228" s="1"/>
      <c r="B228" s="1"/>
      <c r="C228" s="44"/>
      <c r="D228" s="79"/>
    </row>
    <row r="229" spans="1:4" ht="12.75" customHeight="1" x14ac:dyDescent="0.25">
      <c r="A229" s="1"/>
      <c r="B229" s="1"/>
      <c r="C229" s="44"/>
      <c r="D229" s="79"/>
    </row>
    <row r="230" spans="1:4" ht="12.75" customHeight="1" x14ac:dyDescent="0.25">
      <c r="A230" s="1"/>
      <c r="B230" s="1"/>
      <c r="C230" s="44"/>
      <c r="D230" s="79"/>
    </row>
    <row r="231" spans="1:4" ht="12.75" customHeight="1" x14ac:dyDescent="0.25">
      <c r="A231" s="1"/>
      <c r="B231" s="1"/>
      <c r="C231" s="44"/>
      <c r="D231" s="79"/>
    </row>
    <row r="232" spans="1:4" ht="12.75" customHeight="1" x14ac:dyDescent="0.25">
      <c r="A232" s="1"/>
      <c r="B232" s="1"/>
      <c r="C232" s="44"/>
      <c r="D232" s="79"/>
    </row>
    <row r="233" spans="1:4" ht="12.75" customHeight="1" x14ac:dyDescent="0.25">
      <c r="A233" s="1"/>
      <c r="B233" s="1"/>
      <c r="C233" s="44"/>
      <c r="D233" s="79"/>
    </row>
    <row r="234" spans="1:4" ht="12.75" customHeight="1" x14ac:dyDescent="0.25">
      <c r="A234" s="1"/>
      <c r="B234" s="1"/>
      <c r="C234" s="44"/>
      <c r="D234" s="79"/>
    </row>
    <row r="235" spans="1:4" ht="12.75" customHeight="1" x14ac:dyDescent="0.25">
      <c r="A235" s="1"/>
      <c r="B235" s="1"/>
      <c r="C235" s="44"/>
      <c r="D235" s="79"/>
    </row>
    <row r="236" spans="1:4" ht="12.75" customHeight="1" x14ac:dyDescent="0.25">
      <c r="A236" s="1"/>
      <c r="B236" s="1"/>
      <c r="C236" s="44"/>
      <c r="D236" s="79"/>
    </row>
    <row r="237" spans="1:4" ht="12.75" customHeight="1" x14ac:dyDescent="0.25">
      <c r="A237" s="1"/>
      <c r="B237" s="1"/>
      <c r="C237" s="44"/>
      <c r="D237" s="79"/>
    </row>
    <row r="238" spans="1:4" ht="12.75" customHeight="1" x14ac:dyDescent="0.25">
      <c r="A238" s="1"/>
      <c r="B238" s="1"/>
      <c r="C238" s="44"/>
      <c r="D238" s="79"/>
    </row>
    <row r="239" spans="1:4" ht="12.75" customHeight="1" x14ac:dyDescent="0.25">
      <c r="A239" s="1"/>
      <c r="B239" s="1"/>
      <c r="C239" s="44"/>
      <c r="D239" s="79"/>
    </row>
    <row r="240" spans="1:4" ht="12.75" customHeight="1" x14ac:dyDescent="0.25">
      <c r="A240" s="1"/>
      <c r="B240" s="1"/>
      <c r="C240" s="44"/>
      <c r="D240" s="79"/>
    </row>
    <row r="241" spans="1:4" ht="12.75" customHeight="1" x14ac:dyDescent="0.25">
      <c r="A241" s="1"/>
      <c r="B241" s="1"/>
      <c r="C241" s="44"/>
      <c r="D241" s="79"/>
    </row>
    <row r="242" spans="1:4" ht="12.75" customHeight="1" x14ac:dyDescent="0.25">
      <c r="A242" s="1"/>
      <c r="B242" s="1"/>
      <c r="C242" s="44"/>
      <c r="D242" s="79"/>
    </row>
    <row r="243" spans="1:4" ht="12.75" customHeight="1" x14ac:dyDescent="0.25">
      <c r="A243" s="1"/>
      <c r="B243" s="1"/>
      <c r="C243" s="44"/>
      <c r="D243" s="79"/>
    </row>
    <row r="244" spans="1:4" ht="12.75" customHeight="1" x14ac:dyDescent="0.25">
      <c r="A244" s="1"/>
      <c r="B244" s="1"/>
      <c r="C244" s="44"/>
      <c r="D244" s="79"/>
    </row>
    <row r="245" spans="1:4" ht="12.75" customHeight="1" x14ac:dyDescent="0.25">
      <c r="A245" s="1"/>
      <c r="B245" s="1"/>
      <c r="C245" s="44"/>
      <c r="D245" s="79"/>
    </row>
    <row r="246" spans="1:4" ht="12.75" customHeight="1" x14ac:dyDescent="0.25">
      <c r="A246" s="1"/>
      <c r="B246" s="1"/>
      <c r="C246" s="44"/>
      <c r="D246" s="79"/>
    </row>
    <row r="247" spans="1:4" ht="12.75" customHeight="1" x14ac:dyDescent="0.25">
      <c r="A247" s="1"/>
      <c r="B247" s="1"/>
      <c r="C247" s="44"/>
      <c r="D247" s="79"/>
    </row>
    <row r="248" spans="1:4" ht="12.75" customHeight="1" x14ac:dyDescent="0.25">
      <c r="A248" s="1"/>
      <c r="B248" s="1"/>
      <c r="C248" s="44"/>
      <c r="D248" s="79"/>
    </row>
    <row r="249" spans="1:4" ht="12.75" customHeight="1" x14ac:dyDescent="0.25">
      <c r="A249" s="1"/>
      <c r="B249" s="1"/>
      <c r="C249" s="44"/>
      <c r="D249" s="79"/>
    </row>
    <row r="250" spans="1:4" ht="12.75" customHeight="1" x14ac:dyDescent="0.25">
      <c r="A250" s="1"/>
      <c r="B250" s="1"/>
      <c r="C250" s="44"/>
      <c r="D250" s="79"/>
    </row>
    <row r="251" spans="1:4" ht="12.75" customHeight="1" x14ac:dyDescent="0.25">
      <c r="A251" s="1"/>
      <c r="B251" s="1"/>
      <c r="C251" s="44"/>
      <c r="D251" s="79"/>
    </row>
    <row r="252" spans="1:4" ht="12.75" customHeight="1" x14ac:dyDescent="0.25">
      <c r="A252" s="1"/>
      <c r="B252" s="1"/>
      <c r="C252" s="44"/>
      <c r="D252" s="79"/>
    </row>
    <row r="253" spans="1:4" ht="12.75" customHeight="1" x14ac:dyDescent="0.25">
      <c r="A253" s="1"/>
      <c r="B253" s="1"/>
      <c r="C253" s="44"/>
      <c r="D253" s="79"/>
    </row>
    <row r="254" spans="1:4" ht="12.75" customHeight="1" x14ac:dyDescent="0.25">
      <c r="A254" s="1"/>
      <c r="B254" s="1"/>
      <c r="C254" s="44"/>
      <c r="D254" s="79"/>
    </row>
    <row r="255" spans="1:4" ht="12.75" customHeight="1" x14ac:dyDescent="0.25">
      <c r="A255" s="1"/>
      <c r="B255" s="1"/>
      <c r="C255" s="44"/>
      <c r="D255" s="79"/>
    </row>
    <row r="256" spans="1:4" ht="12.75" customHeight="1" x14ac:dyDescent="0.25">
      <c r="A256" s="1"/>
      <c r="B256" s="1"/>
      <c r="C256" s="44"/>
      <c r="D256" s="79"/>
    </row>
    <row r="257" spans="1:4" ht="12.75" customHeight="1" x14ac:dyDescent="0.25">
      <c r="A257" s="1"/>
      <c r="B257" s="1"/>
      <c r="C257" s="44"/>
      <c r="D257" s="79"/>
    </row>
    <row r="258" spans="1:4" ht="12.75" customHeight="1" x14ac:dyDescent="0.25">
      <c r="A258" s="1"/>
      <c r="B258" s="1"/>
      <c r="C258" s="44"/>
      <c r="D258" s="79"/>
    </row>
    <row r="259" spans="1:4" ht="12.75" customHeight="1" x14ac:dyDescent="0.25">
      <c r="A259" s="1"/>
      <c r="B259" s="1"/>
      <c r="C259" s="44"/>
      <c r="D259" s="79"/>
    </row>
    <row r="260" spans="1:4" ht="12.75" customHeight="1" x14ac:dyDescent="0.25">
      <c r="A260" s="1"/>
      <c r="B260" s="1"/>
      <c r="C260" s="44"/>
      <c r="D260" s="79"/>
    </row>
    <row r="261" spans="1:4" ht="12.75" customHeight="1" x14ac:dyDescent="0.25">
      <c r="A261" s="1"/>
      <c r="B261" s="1"/>
      <c r="C261" s="44"/>
      <c r="D261" s="79"/>
    </row>
    <row r="262" spans="1:4" ht="12.75" customHeight="1" x14ac:dyDescent="0.25">
      <c r="A262" s="1"/>
      <c r="B262" s="1"/>
      <c r="C262" s="44"/>
      <c r="D262" s="79"/>
    </row>
    <row r="263" spans="1:4" ht="12.75" customHeight="1" x14ac:dyDescent="0.25">
      <c r="A263" s="1"/>
      <c r="B263" s="1"/>
      <c r="C263" s="44"/>
      <c r="D263" s="79"/>
    </row>
    <row r="264" spans="1:4" ht="12.75" customHeight="1" x14ac:dyDescent="0.25">
      <c r="A264" s="1"/>
      <c r="B264" s="1"/>
      <c r="C264" s="44"/>
      <c r="D264" s="79"/>
    </row>
    <row r="265" spans="1:4" ht="12.75" customHeight="1" x14ac:dyDescent="0.25">
      <c r="A265" s="1"/>
      <c r="B265" s="1"/>
      <c r="C265" s="44"/>
      <c r="D265" s="79"/>
    </row>
    <row r="266" spans="1:4" ht="12.75" customHeight="1" x14ac:dyDescent="0.25">
      <c r="A266" s="1"/>
      <c r="B266" s="1"/>
      <c r="C266" s="44"/>
      <c r="D266" s="79"/>
    </row>
    <row r="267" spans="1:4" ht="12.75" customHeight="1" x14ac:dyDescent="0.25">
      <c r="A267" s="1"/>
      <c r="B267" s="1"/>
      <c r="C267" s="44"/>
      <c r="D267" s="79"/>
    </row>
    <row r="268" spans="1:4" ht="12.75" customHeight="1" x14ac:dyDescent="0.25">
      <c r="A268" s="1"/>
      <c r="B268" s="1"/>
      <c r="C268" s="44"/>
      <c r="D268" s="79"/>
    </row>
    <row r="269" spans="1:4" ht="12.75" customHeight="1" x14ac:dyDescent="0.25">
      <c r="A269" s="1"/>
      <c r="B269" s="1"/>
      <c r="C269" s="44"/>
      <c r="D269" s="79"/>
    </row>
    <row r="270" spans="1:4" ht="12.75" customHeight="1" x14ac:dyDescent="0.25">
      <c r="A270" s="1"/>
      <c r="B270" s="1"/>
      <c r="C270" s="44"/>
      <c r="D270" s="79"/>
    </row>
    <row r="271" spans="1:4" ht="12.75" customHeight="1" x14ac:dyDescent="0.25">
      <c r="A271" s="1"/>
      <c r="B271" s="1"/>
      <c r="C271" s="44"/>
      <c r="D271" s="79"/>
    </row>
    <row r="272" spans="1:4" ht="12.75" customHeight="1" x14ac:dyDescent="0.25">
      <c r="A272" s="1"/>
      <c r="B272" s="1"/>
      <c r="C272" s="44"/>
      <c r="D272" s="79"/>
    </row>
    <row r="273" spans="1:4" ht="12.75" customHeight="1" x14ac:dyDescent="0.25">
      <c r="A273" s="1"/>
      <c r="B273" s="1"/>
      <c r="C273" s="44"/>
      <c r="D273" s="79"/>
    </row>
    <row r="274" spans="1:4" ht="12.75" customHeight="1" x14ac:dyDescent="0.25">
      <c r="A274" s="1"/>
      <c r="B274" s="1"/>
      <c r="C274" s="44"/>
      <c r="D274" s="79"/>
    </row>
    <row r="275" spans="1:4" ht="12.75" customHeight="1" x14ac:dyDescent="0.25">
      <c r="A275" s="1"/>
      <c r="B275" s="1"/>
      <c r="C275" s="44"/>
      <c r="D275" s="79"/>
    </row>
    <row r="276" spans="1:4" ht="12.75" customHeight="1" x14ac:dyDescent="0.25">
      <c r="A276" s="1"/>
      <c r="B276" s="1"/>
      <c r="C276" s="44"/>
      <c r="D276" s="79"/>
    </row>
    <row r="277" spans="1:4" ht="12.75" customHeight="1" x14ac:dyDescent="0.25">
      <c r="A277" s="1"/>
      <c r="B277" s="1"/>
      <c r="C277" s="44"/>
      <c r="D277" s="79"/>
    </row>
    <row r="278" spans="1:4" ht="12.75" customHeight="1" x14ac:dyDescent="0.25">
      <c r="A278" s="1"/>
      <c r="B278" s="1"/>
      <c r="C278" s="44"/>
      <c r="D278" s="79"/>
    </row>
    <row r="279" spans="1:4" ht="12.75" customHeight="1" x14ac:dyDescent="0.25">
      <c r="A279" s="1"/>
      <c r="B279" s="1"/>
      <c r="C279" s="44"/>
      <c r="D279" s="79"/>
    </row>
    <row r="280" spans="1:4" ht="12.75" customHeight="1" x14ac:dyDescent="0.25">
      <c r="A280" s="1"/>
      <c r="B280" s="1"/>
      <c r="C280" s="44"/>
      <c r="D280" s="79"/>
    </row>
    <row r="281" spans="1:4" ht="12.75" customHeight="1" x14ac:dyDescent="0.25">
      <c r="A281" s="1"/>
      <c r="B281" s="1"/>
      <c r="C281" s="44"/>
      <c r="D281" s="79"/>
    </row>
    <row r="282" spans="1:4" ht="12.75" customHeight="1" x14ac:dyDescent="0.25">
      <c r="A282" s="1"/>
      <c r="B282" s="1"/>
      <c r="C282" s="44"/>
      <c r="D282" s="79"/>
    </row>
    <row r="283" spans="1:4" ht="12.75" customHeight="1" x14ac:dyDescent="0.25">
      <c r="A283" s="1"/>
      <c r="B283" s="1"/>
      <c r="C283" s="44"/>
      <c r="D283" s="79"/>
    </row>
    <row r="284" spans="1:4" ht="12.75" customHeight="1" x14ac:dyDescent="0.25">
      <c r="A284" s="1"/>
      <c r="B284" s="1"/>
      <c r="C284" s="44"/>
      <c r="D284" s="79"/>
    </row>
    <row r="285" spans="1:4" ht="12.75" customHeight="1" x14ac:dyDescent="0.25">
      <c r="A285" s="1"/>
      <c r="B285" s="1"/>
      <c r="C285" s="44"/>
      <c r="D285" s="79"/>
    </row>
    <row r="286" spans="1:4" ht="12.75" customHeight="1" x14ac:dyDescent="0.25">
      <c r="A286" s="1"/>
      <c r="B286" s="1"/>
      <c r="C286" s="44"/>
      <c r="D286" s="79"/>
    </row>
    <row r="287" spans="1:4" ht="12.75" customHeight="1" x14ac:dyDescent="0.25">
      <c r="A287" s="1"/>
      <c r="B287" s="1"/>
      <c r="C287" s="44"/>
      <c r="D287" s="79"/>
    </row>
    <row r="288" spans="1:4" ht="12.75" customHeight="1" x14ac:dyDescent="0.25">
      <c r="A288" s="1"/>
      <c r="B288" s="1"/>
      <c r="C288" s="44"/>
      <c r="D288" s="79"/>
    </row>
    <row r="289" spans="1:4" ht="12.75" customHeight="1" x14ac:dyDescent="0.25">
      <c r="A289" s="1"/>
      <c r="B289" s="1"/>
      <c r="C289" s="44"/>
      <c r="D289" s="79"/>
    </row>
    <row r="290" spans="1:4" ht="12.75" customHeight="1" x14ac:dyDescent="0.25">
      <c r="A290" s="1"/>
      <c r="B290" s="1"/>
      <c r="C290" s="44"/>
      <c r="D290" s="79"/>
    </row>
    <row r="291" spans="1:4" ht="12.75" customHeight="1" x14ac:dyDescent="0.25">
      <c r="A291" s="1"/>
      <c r="B291" s="1"/>
      <c r="C291" s="44"/>
      <c r="D291" s="79"/>
    </row>
    <row r="292" spans="1:4" ht="12.75" customHeight="1" x14ac:dyDescent="0.25">
      <c r="A292" s="1"/>
      <c r="B292" s="1"/>
      <c r="C292" s="44"/>
      <c r="D292" s="79"/>
    </row>
    <row r="293" spans="1:4" ht="12.75" customHeight="1" x14ac:dyDescent="0.25">
      <c r="A293" s="1"/>
      <c r="B293" s="1"/>
      <c r="C293" s="44"/>
      <c r="D293" s="79"/>
    </row>
    <row r="294" spans="1:4" ht="12.75" customHeight="1" x14ac:dyDescent="0.25">
      <c r="A294" s="1"/>
      <c r="B294" s="1"/>
      <c r="C294" s="44"/>
      <c r="D294" s="79"/>
    </row>
    <row r="295" spans="1:4" ht="12.75" customHeight="1" x14ac:dyDescent="0.25">
      <c r="A295" s="1"/>
      <c r="B295" s="1"/>
      <c r="C295" s="44"/>
      <c r="D295" s="79"/>
    </row>
    <row r="296" spans="1:4" ht="12.75" customHeight="1" x14ac:dyDescent="0.25">
      <c r="A296" s="1"/>
      <c r="B296" s="1"/>
      <c r="C296" s="44"/>
      <c r="D296" s="79"/>
    </row>
    <row r="297" spans="1:4" ht="12.75" customHeight="1" x14ac:dyDescent="0.25">
      <c r="A297" s="1"/>
      <c r="B297" s="1"/>
      <c r="C297" s="44"/>
      <c r="D297" s="79"/>
    </row>
    <row r="298" spans="1:4" ht="12.75" customHeight="1" x14ac:dyDescent="0.25">
      <c r="A298" s="1"/>
      <c r="B298" s="1"/>
      <c r="C298" s="44"/>
      <c r="D298" s="79"/>
    </row>
    <row r="299" spans="1:4" ht="12.75" customHeight="1" x14ac:dyDescent="0.25">
      <c r="A299" s="1"/>
      <c r="B299" s="1"/>
      <c r="C299" s="44"/>
      <c r="D299" s="79"/>
    </row>
    <row r="300" spans="1:4" ht="12.75" customHeight="1" x14ac:dyDescent="0.25">
      <c r="A300" s="1"/>
      <c r="B300" s="1"/>
      <c r="C300" s="44"/>
      <c r="D300" s="79"/>
    </row>
    <row r="301" spans="1:4" ht="12.75" customHeight="1" x14ac:dyDescent="0.25">
      <c r="A301" s="1"/>
      <c r="B301" s="1"/>
      <c r="C301" s="44"/>
      <c r="D301" s="79"/>
    </row>
    <row r="302" spans="1:4" ht="12.75" customHeight="1" x14ac:dyDescent="0.25">
      <c r="A302" s="1"/>
      <c r="B302" s="1"/>
      <c r="C302" s="44"/>
      <c r="D302" s="79"/>
    </row>
    <row r="303" spans="1:4" ht="12.75" customHeight="1" x14ac:dyDescent="0.25">
      <c r="A303" s="1"/>
      <c r="B303" s="1"/>
      <c r="C303" s="44"/>
      <c r="D303" s="79"/>
    </row>
    <row r="304" spans="1:4" ht="12.75" customHeight="1" x14ac:dyDescent="0.25">
      <c r="A304" s="1"/>
      <c r="B304" s="1"/>
      <c r="C304" s="44"/>
      <c r="D304" s="79"/>
    </row>
    <row r="305" spans="1:4" ht="12.75" customHeight="1" x14ac:dyDescent="0.25">
      <c r="A305" s="1"/>
      <c r="B305" s="1"/>
      <c r="C305" s="44"/>
      <c r="D305" s="79"/>
    </row>
    <row r="306" spans="1:4" ht="12.75" customHeight="1" x14ac:dyDescent="0.25">
      <c r="A306" s="1"/>
      <c r="B306" s="1"/>
      <c r="C306" s="44"/>
      <c r="D306" s="79"/>
    </row>
    <row r="307" spans="1:4" ht="12.75" customHeight="1" x14ac:dyDescent="0.25">
      <c r="A307" s="1"/>
      <c r="B307" s="1"/>
      <c r="C307" s="44"/>
      <c r="D307" s="79"/>
    </row>
    <row r="308" spans="1:4" ht="12.75" customHeight="1" x14ac:dyDescent="0.25">
      <c r="A308" s="1"/>
      <c r="B308" s="1"/>
      <c r="C308" s="44"/>
      <c r="D308" s="79"/>
    </row>
    <row r="309" spans="1:4" ht="12.75" customHeight="1" x14ac:dyDescent="0.25">
      <c r="A309" s="1"/>
      <c r="B309" s="1"/>
      <c r="C309" s="44"/>
      <c r="D309" s="79"/>
    </row>
  </sheetData>
  <sheetProtection sheet="1" objects="1" scenarios="1"/>
  <mergeCells count="64">
    <mergeCell ref="B79:B80"/>
    <mergeCell ref="B95:B96"/>
    <mergeCell ref="B93:B94"/>
    <mergeCell ref="B105:B106"/>
    <mergeCell ref="B103:B104"/>
    <mergeCell ref="B99:B100"/>
    <mergeCell ref="B101:B102"/>
    <mergeCell ref="B97:B98"/>
    <mergeCell ref="B83:B84"/>
    <mergeCell ref="B85:B86"/>
    <mergeCell ref="B87:B88"/>
    <mergeCell ref="B89:B90"/>
    <mergeCell ref="B91:B92"/>
    <mergeCell ref="B81:B82"/>
    <mergeCell ref="B33:B34"/>
    <mergeCell ref="B39:B40"/>
    <mergeCell ref="B77:B78"/>
    <mergeCell ref="B49:B50"/>
    <mergeCell ref="B45:B46"/>
    <mergeCell ref="B47:B48"/>
    <mergeCell ref="B35:B36"/>
    <mergeCell ref="B69:B70"/>
    <mergeCell ref="B71:B72"/>
    <mergeCell ref="B73:B74"/>
    <mergeCell ref="B75:B76"/>
    <mergeCell ref="A8:B8"/>
    <mergeCell ref="A68:B68"/>
    <mergeCell ref="B55:B56"/>
    <mergeCell ref="A55:A56"/>
    <mergeCell ref="B23:B24"/>
    <mergeCell ref="B37:B38"/>
    <mergeCell ref="B51:B52"/>
    <mergeCell ref="B41:B42"/>
    <mergeCell ref="B9:B10"/>
    <mergeCell ref="B25:B26"/>
    <mergeCell ref="B17:B18"/>
    <mergeCell ref="B21:B22"/>
    <mergeCell ref="B19:B20"/>
    <mergeCell ref="B53:B54"/>
    <mergeCell ref="B29:B30"/>
    <mergeCell ref="B43:B44"/>
    <mergeCell ref="A123:A124"/>
    <mergeCell ref="B123:B124"/>
    <mergeCell ref="B113:B114"/>
    <mergeCell ref="B117:B118"/>
    <mergeCell ref="A107:A118"/>
    <mergeCell ref="B109:B110"/>
    <mergeCell ref="B111:B112"/>
    <mergeCell ref="A119:A122"/>
    <mergeCell ref="B121:B122"/>
    <mergeCell ref="B107:B108"/>
    <mergeCell ref="B119:B120"/>
    <mergeCell ref="B115:B116"/>
    <mergeCell ref="B11:B12"/>
    <mergeCell ref="B13:B14"/>
    <mergeCell ref="B15:B16"/>
    <mergeCell ref="B27:B28"/>
    <mergeCell ref="B31:B32"/>
    <mergeCell ref="A9:A20"/>
    <mergeCell ref="A21:A42"/>
    <mergeCell ref="A69:A82"/>
    <mergeCell ref="A83:A104"/>
    <mergeCell ref="A53:A54"/>
    <mergeCell ref="A43:A52"/>
  </mergeCells>
  <printOptions verticalCentered="1"/>
  <pageMargins left="0" right="0" top="0" bottom="0.39370078740157483" header="0.31496062992125984" footer="0.31496062992125984"/>
  <pageSetup scale="4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3655</v>
      </c>
      <c r="E9" s="50">
        <f t="shared" si="0"/>
        <v>4144</v>
      </c>
      <c r="F9" s="50">
        <f t="shared" si="0"/>
        <v>4789</v>
      </c>
      <c r="G9" s="50">
        <f t="shared" si="0"/>
        <v>5840</v>
      </c>
      <c r="H9" s="50">
        <f t="shared" si="0"/>
        <v>4192</v>
      </c>
      <c r="I9" s="50">
        <f t="shared" si="0"/>
        <v>4925</v>
      </c>
      <c r="J9" s="50">
        <f t="shared" si="0"/>
        <v>6003</v>
      </c>
      <c r="K9" s="50">
        <f t="shared" si="0"/>
        <v>5680</v>
      </c>
      <c r="L9" s="50">
        <f t="shared" si="0"/>
        <v>6028</v>
      </c>
      <c r="M9" s="50">
        <f t="shared" si="0"/>
        <v>6068</v>
      </c>
      <c r="N9" s="50">
        <f t="shared" si="0"/>
        <v>5727</v>
      </c>
      <c r="O9" s="50">
        <f t="shared" si="0"/>
        <v>6524</v>
      </c>
      <c r="P9" s="50">
        <f t="shared" si="0"/>
        <v>10249</v>
      </c>
      <c r="Q9" s="50">
        <f t="shared" si="0"/>
        <v>11410</v>
      </c>
      <c r="R9" s="50">
        <f t="shared" si="0"/>
        <v>9823</v>
      </c>
      <c r="S9" s="50">
        <f t="shared" si="0"/>
        <v>12777</v>
      </c>
      <c r="T9" s="50">
        <f t="shared" si="0"/>
        <v>15992</v>
      </c>
      <c r="U9" s="50">
        <f t="shared" si="0"/>
        <v>29347</v>
      </c>
      <c r="V9" s="50">
        <f t="shared" si="0"/>
        <v>15117</v>
      </c>
      <c r="W9" s="50">
        <f t="shared" si="0"/>
        <v>17612</v>
      </c>
      <c r="X9" s="50">
        <f t="shared" si="0"/>
        <v>30394</v>
      </c>
      <c r="Y9" s="50">
        <f t="shared" si="0"/>
        <v>31299</v>
      </c>
      <c r="Z9" s="50">
        <f t="shared" si="0"/>
        <v>18938</v>
      </c>
      <c r="AA9" s="50">
        <f t="shared" si="0"/>
        <v>21884</v>
      </c>
      <c r="AB9" s="50">
        <f t="shared" si="0"/>
        <v>18286</v>
      </c>
      <c r="AC9" s="50">
        <f t="shared" si="0"/>
        <v>24507</v>
      </c>
      <c r="AD9" s="50">
        <f t="shared" si="0"/>
        <v>25653</v>
      </c>
      <c r="AE9" s="50">
        <f t="shared" si="0"/>
        <v>24201</v>
      </c>
      <c r="AF9" s="50">
        <f t="shared" si="0"/>
        <v>19443</v>
      </c>
      <c r="AG9" s="50">
        <f t="shared" si="0"/>
        <v>22915</v>
      </c>
      <c r="AH9" s="50">
        <f t="shared" si="0"/>
        <v>21615</v>
      </c>
      <c r="AI9" s="50">
        <f t="shared" si="0"/>
        <v>24796</v>
      </c>
      <c r="AJ9" s="50">
        <f t="shared" si="0"/>
        <v>17273</v>
      </c>
      <c r="AK9" s="50">
        <f t="shared" si="0"/>
        <v>16147</v>
      </c>
      <c r="AL9" s="50">
        <f t="shared" si="0"/>
        <v>16590</v>
      </c>
      <c r="AM9" s="50">
        <f t="shared" si="0"/>
        <v>13216</v>
      </c>
      <c r="AN9" s="50">
        <f>AN12+AN14+AN16+AN18+AN20+AN22+AN24+AN26+AN28+AN30+AN32+AN34+AN36+AN38+AN40+AN42+AN44+AN46+AN48+AN50+AN54+AN52+AN56+AN58+AN60+AN62+AN64+AN66+AN68</f>
        <v>233</v>
      </c>
      <c r="AO9" s="31">
        <f>SUM(D9:AN9)</f>
        <v>533292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419730</v>
      </c>
      <c r="E10" s="51">
        <f t="shared" si="1"/>
        <v>467986</v>
      </c>
      <c r="F10" s="51">
        <f t="shared" si="1"/>
        <v>543065</v>
      </c>
      <c r="G10" s="51">
        <f t="shared" si="1"/>
        <v>667599</v>
      </c>
      <c r="H10" s="51">
        <f t="shared" si="1"/>
        <v>495984</v>
      </c>
      <c r="I10" s="51">
        <f t="shared" si="1"/>
        <v>553505</v>
      </c>
      <c r="J10" s="51">
        <f t="shared" si="1"/>
        <v>682725</v>
      </c>
      <c r="K10" s="51">
        <f t="shared" si="1"/>
        <v>657482</v>
      </c>
      <c r="L10" s="51">
        <f t="shared" si="1"/>
        <v>707634</v>
      </c>
      <c r="M10" s="51">
        <f t="shared" si="1"/>
        <v>699161</v>
      </c>
      <c r="N10" s="51">
        <f t="shared" si="1"/>
        <v>653294</v>
      </c>
      <c r="O10" s="51">
        <f t="shared" si="1"/>
        <v>762197</v>
      </c>
      <c r="P10" s="51">
        <f t="shared" si="1"/>
        <v>1192925</v>
      </c>
      <c r="Q10" s="51">
        <f t="shared" si="1"/>
        <v>1714976</v>
      </c>
      <c r="R10" s="51">
        <f t="shared" si="1"/>
        <v>1758214</v>
      </c>
      <c r="S10" s="51">
        <f t="shared" si="1"/>
        <v>1739334</v>
      </c>
      <c r="T10" s="51">
        <f t="shared" si="1"/>
        <v>3437181</v>
      </c>
      <c r="U10" s="51">
        <f t="shared" si="1"/>
        <v>3624178</v>
      </c>
      <c r="V10" s="51">
        <f t="shared" si="1"/>
        <v>3122365.3299999996</v>
      </c>
      <c r="W10" s="51">
        <f t="shared" si="1"/>
        <v>4151493.2800000003</v>
      </c>
      <c r="X10" s="51">
        <f t="shared" si="1"/>
        <v>7204059.9000000004</v>
      </c>
      <c r="Y10" s="51">
        <f t="shared" si="1"/>
        <v>10249441.33</v>
      </c>
      <c r="Z10" s="51">
        <f t="shared" si="1"/>
        <v>5901076.8299999991</v>
      </c>
      <c r="AA10" s="51">
        <f t="shared" si="1"/>
        <v>4696298.82</v>
      </c>
      <c r="AB10" s="51">
        <f t="shared" si="1"/>
        <v>3344749.6163817272</v>
      </c>
      <c r="AC10" s="51">
        <f t="shared" si="1"/>
        <v>6373959.3027795274</v>
      </c>
      <c r="AD10" s="51">
        <f t="shared" si="1"/>
        <v>5332479.5200000005</v>
      </c>
      <c r="AE10" s="51">
        <f t="shared" si="1"/>
        <v>7859925.9589999989</v>
      </c>
      <c r="AF10" s="51">
        <f t="shared" si="1"/>
        <v>4994632.9600000009</v>
      </c>
      <c r="AG10" s="51">
        <f t="shared" si="1"/>
        <v>6122512.2470084028</v>
      </c>
      <c r="AH10" s="51">
        <f t="shared" si="1"/>
        <v>5857411.4210000001</v>
      </c>
      <c r="AI10" s="51">
        <f t="shared" si="1"/>
        <v>5908077.9816000005</v>
      </c>
      <c r="AJ10" s="51">
        <f t="shared" si="1"/>
        <v>8313721.9360000007</v>
      </c>
      <c r="AK10" s="51">
        <f t="shared" si="1"/>
        <v>6375299.4371000007</v>
      </c>
      <c r="AL10" s="51">
        <f t="shared" si="1"/>
        <v>10793511.727999998</v>
      </c>
      <c r="AM10" s="51">
        <f t="shared" si="1"/>
        <v>10137522.267399998</v>
      </c>
      <c r="AN10" s="51">
        <f>AN13+AN15+AN17+AN19+AN21+AN23+AN25+AN27+AN29+AN31+AN33+AN35+AN37+AN39+AN41+AN43+AN45+AN47+AN49+AN51+AN55+AN53+AN57+AN59+AN61+AN63+AN65+AN67+AN69</f>
        <v>139334.29399999999</v>
      </c>
      <c r="AO10" s="33">
        <f>SUM(D10:AN10)</f>
        <v>137655044.16026968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1192</v>
      </c>
      <c r="E12" s="59">
        <f t="shared" si="2"/>
        <v>1103</v>
      </c>
      <c r="F12" s="59">
        <f t="shared" si="2"/>
        <v>870</v>
      </c>
      <c r="G12" s="59">
        <f t="shared" si="2"/>
        <v>946</v>
      </c>
      <c r="H12" s="59">
        <f t="shared" si="2"/>
        <v>971</v>
      </c>
      <c r="I12" s="59">
        <f t="shared" si="2"/>
        <v>1086</v>
      </c>
      <c r="J12" s="59">
        <f t="shared" si="2"/>
        <v>1560</v>
      </c>
      <c r="K12" s="59">
        <f t="shared" si="2"/>
        <v>1592</v>
      </c>
      <c r="L12" s="59">
        <f t="shared" si="2"/>
        <v>1446</v>
      </c>
      <c r="M12" s="59">
        <f t="shared" si="2"/>
        <v>1492</v>
      </c>
      <c r="N12" s="59">
        <f t="shared" si="2"/>
        <v>1782</v>
      </c>
      <c r="O12" s="59">
        <f t="shared" si="2"/>
        <v>1862</v>
      </c>
      <c r="P12" s="59">
        <f t="shared" si="2"/>
        <v>2485</v>
      </c>
      <c r="Q12" s="59">
        <f t="shared" si="2"/>
        <v>2100</v>
      </c>
      <c r="R12" s="59">
        <f t="shared" si="2"/>
        <v>2926</v>
      </c>
      <c r="S12" s="59">
        <f t="shared" si="2"/>
        <v>2750</v>
      </c>
      <c r="T12" s="59">
        <f t="shared" si="2"/>
        <v>1307</v>
      </c>
      <c r="U12" s="59">
        <f t="shared" si="2"/>
        <v>3004</v>
      </c>
      <c r="V12" s="59">
        <f t="shared" si="2"/>
        <v>430</v>
      </c>
      <c r="W12" s="59">
        <f t="shared" si="2"/>
        <v>759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31663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131960</v>
      </c>
      <c r="E13" s="60">
        <f t="shared" si="4"/>
        <v>122230</v>
      </c>
      <c r="F13" s="60">
        <f t="shared" si="4"/>
        <v>119620</v>
      </c>
      <c r="G13" s="60">
        <f t="shared" si="4"/>
        <v>126900</v>
      </c>
      <c r="H13" s="60">
        <f t="shared" si="4"/>
        <v>123370</v>
      </c>
      <c r="I13" s="60">
        <f t="shared" si="4"/>
        <v>142860</v>
      </c>
      <c r="J13" s="60">
        <f t="shared" si="4"/>
        <v>209380</v>
      </c>
      <c r="K13" s="60">
        <f t="shared" si="4"/>
        <v>221660</v>
      </c>
      <c r="L13" s="60">
        <f t="shared" si="4"/>
        <v>201990</v>
      </c>
      <c r="M13" s="60">
        <f t="shared" si="4"/>
        <v>198990</v>
      </c>
      <c r="N13" s="60">
        <f t="shared" si="4"/>
        <v>253850</v>
      </c>
      <c r="O13" s="60">
        <f t="shared" si="4"/>
        <v>233690</v>
      </c>
      <c r="P13" s="60">
        <f t="shared" si="4"/>
        <v>359035</v>
      </c>
      <c r="Q13" s="60">
        <f t="shared" si="4"/>
        <v>333905</v>
      </c>
      <c r="R13" s="60">
        <f t="shared" si="4"/>
        <v>448740</v>
      </c>
      <c r="S13" s="60">
        <f t="shared" si="4"/>
        <v>468960</v>
      </c>
      <c r="T13" s="60">
        <f t="shared" si="4"/>
        <v>210060</v>
      </c>
      <c r="U13" s="60">
        <f t="shared" si="4"/>
        <v>695054</v>
      </c>
      <c r="V13" s="60">
        <f t="shared" si="4"/>
        <v>150773.01</v>
      </c>
      <c r="W13" s="60">
        <f t="shared" si="4"/>
        <v>274012.49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5027039.5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250</v>
      </c>
      <c r="F14" s="59">
        <f t="shared" si="5"/>
        <v>1097</v>
      </c>
      <c r="G14" s="59">
        <f t="shared" si="5"/>
        <v>1768</v>
      </c>
      <c r="H14" s="59">
        <f t="shared" si="5"/>
        <v>659</v>
      </c>
      <c r="I14" s="59">
        <f t="shared" si="5"/>
        <v>926</v>
      </c>
      <c r="J14" s="59">
        <f t="shared" si="5"/>
        <v>938</v>
      </c>
      <c r="K14" s="59">
        <f t="shared" si="5"/>
        <v>748</v>
      </c>
      <c r="L14" s="59">
        <f t="shared" si="5"/>
        <v>963</v>
      </c>
      <c r="M14" s="59">
        <f t="shared" si="5"/>
        <v>819</v>
      </c>
      <c r="N14" s="59">
        <f t="shared" si="5"/>
        <v>530</v>
      </c>
      <c r="O14" s="59">
        <f t="shared" si="5"/>
        <v>1000</v>
      </c>
      <c r="P14" s="59">
        <f t="shared" si="5"/>
        <v>817</v>
      </c>
      <c r="Q14" s="59">
        <f t="shared" si="5"/>
        <v>2647</v>
      </c>
      <c r="R14" s="59">
        <f t="shared" si="5"/>
        <v>449</v>
      </c>
      <c r="S14" s="59">
        <f t="shared" si="5"/>
        <v>9</v>
      </c>
      <c r="T14" s="59">
        <f t="shared" si="5"/>
        <v>0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13620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26396</v>
      </c>
      <c r="F15" s="60">
        <f t="shared" si="6"/>
        <v>88645</v>
      </c>
      <c r="G15" s="60">
        <f t="shared" si="6"/>
        <v>182859</v>
      </c>
      <c r="H15" s="60">
        <f t="shared" si="6"/>
        <v>83884</v>
      </c>
      <c r="I15" s="60">
        <f t="shared" si="6"/>
        <v>80445</v>
      </c>
      <c r="J15" s="60">
        <f t="shared" si="6"/>
        <v>86465</v>
      </c>
      <c r="K15" s="60">
        <f t="shared" si="6"/>
        <v>55632</v>
      </c>
      <c r="L15" s="60">
        <f t="shared" si="6"/>
        <v>113244</v>
      </c>
      <c r="M15" s="60">
        <f t="shared" si="6"/>
        <v>106181</v>
      </c>
      <c r="N15" s="60">
        <f t="shared" si="6"/>
        <v>67834</v>
      </c>
      <c r="O15" s="60">
        <f t="shared" si="6"/>
        <v>129732</v>
      </c>
      <c r="P15" s="60">
        <f t="shared" si="6"/>
        <v>111654</v>
      </c>
      <c r="Q15" s="60">
        <f t="shared" si="6"/>
        <v>396975</v>
      </c>
      <c r="R15" s="60">
        <f t="shared" si="6"/>
        <v>67170</v>
      </c>
      <c r="S15" s="60">
        <f t="shared" si="6"/>
        <v>1350</v>
      </c>
      <c r="T15" s="60">
        <f t="shared" si="6"/>
        <v>3412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1601878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150</v>
      </c>
      <c r="J16" s="59">
        <f t="shared" si="7"/>
        <v>400</v>
      </c>
      <c r="K16" s="59">
        <f t="shared" si="7"/>
        <v>600</v>
      </c>
      <c r="L16" s="59">
        <f t="shared" si="7"/>
        <v>310</v>
      </c>
      <c r="M16" s="59">
        <f t="shared" si="7"/>
        <v>278</v>
      </c>
      <c r="N16" s="59">
        <f t="shared" si="7"/>
        <v>322</v>
      </c>
      <c r="O16" s="59">
        <f t="shared" si="7"/>
        <v>640</v>
      </c>
      <c r="P16" s="59">
        <f t="shared" si="7"/>
        <v>1187</v>
      </c>
      <c r="Q16" s="59">
        <f t="shared" si="7"/>
        <v>1769</v>
      </c>
      <c r="R16" s="59">
        <f t="shared" si="7"/>
        <v>5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5661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21000</v>
      </c>
      <c r="J17" s="60">
        <f t="shared" si="8"/>
        <v>56000</v>
      </c>
      <c r="K17" s="60">
        <f t="shared" si="8"/>
        <v>84000</v>
      </c>
      <c r="L17" s="60">
        <f t="shared" si="8"/>
        <v>43400</v>
      </c>
      <c r="M17" s="60">
        <f t="shared" si="8"/>
        <v>38920</v>
      </c>
      <c r="N17" s="60">
        <f t="shared" si="8"/>
        <v>45080</v>
      </c>
      <c r="O17" s="60">
        <f t="shared" si="8"/>
        <v>89600</v>
      </c>
      <c r="P17" s="60">
        <f t="shared" si="8"/>
        <v>142440</v>
      </c>
      <c r="Q17" s="60">
        <f t="shared" si="8"/>
        <v>212800</v>
      </c>
      <c r="R17" s="60">
        <f t="shared" si="8"/>
        <v>600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733840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200</v>
      </c>
      <c r="P18" s="59">
        <f t="shared" si="9"/>
        <v>390</v>
      </c>
      <c r="Q18" s="59">
        <f t="shared" si="9"/>
        <v>1820</v>
      </c>
      <c r="R18" s="59">
        <f t="shared" si="9"/>
        <v>3231</v>
      </c>
      <c r="S18" s="59">
        <f t="shared" si="9"/>
        <v>2258</v>
      </c>
      <c r="T18" s="59">
        <f t="shared" si="9"/>
        <v>9159</v>
      </c>
      <c r="U18" s="59">
        <f t="shared" si="9"/>
        <v>2207</v>
      </c>
      <c r="V18" s="59">
        <f t="shared" si="9"/>
        <v>5912</v>
      </c>
      <c r="W18" s="59">
        <f t="shared" si="9"/>
        <v>4143</v>
      </c>
      <c r="X18" s="14">
        <f t="shared" si="9"/>
        <v>12416</v>
      </c>
      <c r="Y18" s="14">
        <f t="shared" si="9"/>
        <v>14652</v>
      </c>
      <c r="Z18" s="14">
        <f t="shared" si="9"/>
        <v>6678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63066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54726</v>
      </c>
      <c r="P19" s="60">
        <f t="shared" si="10"/>
        <v>107146</v>
      </c>
      <c r="Q19" s="60">
        <f t="shared" si="10"/>
        <v>507910</v>
      </c>
      <c r="R19" s="60">
        <f t="shared" si="10"/>
        <v>899752</v>
      </c>
      <c r="S19" s="60">
        <f t="shared" si="10"/>
        <v>641213</v>
      </c>
      <c r="T19" s="60">
        <f t="shared" si="10"/>
        <v>2764425</v>
      </c>
      <c r="U19" s="60">
        <f t="shared" si="10"/>
        <v>776400</v>
      </c>
      <c r="V19" s="60">
        <f t="shared" si="10"/>
        <v>2149428</v>
      </c>
      <c r="W19" s="60">
        <f t="shared" si="10"/>
        <v>1724145</v>
      </c>
      <c r="X19" s="15">
        <f t="shared" si="10"/>
        <v>5747878.9000000004</v>
      </c>
      <c r="Y19" s="15">
        <f t="shared" si="10"/>
        <v>7752774.3300000001</v>
      </c>
      <c r="Z19" s="15">
        <f t="shared" si="10"/>
        <v>3452087.87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26577886.100000001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2185</v>
      </c>
      <c r="AA20" s="14">
        <f t="shared" si="11"/>
        <v>3351</v>
      </c>
      <c r="AB20" s="14">
        <f t="shared" si="11"/>
        <v>1307</v>
      </c>
      <c r="AC20" s="14">
        <f t="shared" si="11"/>
        <v>3153</v>
      </c>
      <c r="AD20" s="14">
        <f t="shared" si="11"/>
        <v>1467</v>
      </c>
      <c r="AE20" s="14">
        <f t="shared" si="11"/>
        <v>3034</v>
      </c>
      <c r="AF20" s="14">
        <f t="shared" si="11"/>
        <v>1532</v>
      </c>
      <c r="AG20" s="14">
        <f t="shared" si="11"/>
        <v>2619</v>
      </c>
      <c r="AH20" s="14">
        <f t="shared" si="11"/>
        <v>1976</v>
      </c>
      <c r="AI20" s="14">
        <f t="shared" si="11"/>
        <v>2102</v>
      </c>
      <c r="AJ20" s="14">
        <f t="shared" si="11"/>
        <v>3645</v>
      </c>
      <c r="AK20" s="14">
        <f t="shared" si="11"/>
        <v>1925</v>
      </c>
      <c r="AL20" s="14">
        <f t="shared" si="11"/>
        <v>4574</v>
      </c>
      <c r="AM20" s="14">
        <f t="shared" si="11"/>
        <v>3952</v>
      </c>
      <c r="AN20" s="14">
        <f t="shared" si="11"/>
        <v>43</v>
      </c>
      <c r="AO20" s="121">
        <f t="shared" si="3"/>
        <v>36865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1149907.8399999999</v>
      </c>
      <c r="AA21" s="15">
        <f t="shared" si="12"/>
        <v>2127745</v>
      </c>
      <c r="AB21" s="15">
        <f t="shared" si="12"/>
        <v>1167063.6363817272</v>
      </c>
      <c r="AC21" s="15">
        <f t="shared" si="12"/>
        <v>2254593.0127795273</v>
      </c>
      <c r="AD21" s="15">
        <f t="shared" si="12"/>
        <v>987410.08</v>
      </c>
      <c r="AE21" s="15">
        <f t="shared" si="12"/>
        <v>2516197.219</v>
      </c>
      <c r="AF21" s="15">
        <f t="shared" si="12"/>
        <v>1232175.1300000015</v>
      </c>
      <c r="AG21" s="15">
        <f t="shared" si="12"/>
        <v>2052151.0210084033</v>
      </c>
      <c r="AH21" s="15">
        <f t="shared" si="12"/>
        <v>1712377.9260000002</v>
      </c>
      <c r="AI21" s="15">
        <f t="shared" si="12"/>
        <v>2121772.8226000001</v>
      </c>
      <c r="AJ21" s="15">
        <f t="shared" si="12"/>
        <v>4510484.9750000006</v>
      </c>
      <c r="AK21" s="15">
        <f t="shared" si="12"/>
        <v>2532802.7180000003</v>
      </c>
      <c r="AL21" s="15">
        <f t="shared" si="12"/>
        <v>7170846.2699999977</v>
      </c>
      <c r="AM21" s="15">
        <f t="shared" si="12"/>
        <v>6807503.7538999999</v>
      </c>
      <c r="AN21" s="15">
        <f t="shared" si="12"/>
        <v>45323.8</v>
      </c>
      <c r="AO21" s="122">
        <f t="shared" si="3"/>
        <v>38388355.204669654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531</v>
      </c>
      <c r="AE24" s="14">
        <f t="shared" si="16"/>
        <v>477</v>
      </c>
      <c r="AF24" s="14">
        <f t="shared" si="16"/>
        <v>974</v>
      </c>
      <c r="AG24" s="14">
        <f t="shared" si="16"/>
        <v>400</v>
      </c>
      <c r="AH24" s="14">
        <f t="shared" si="16"/>
        <v>177</v>
      </c>
      <c r="AI24" s="14">
        <f t="shared" si="16"/>
        <v>22</v>
      </c>
      <c r="AJ24" s="14">
        <f t="shared" si="16"/>
        <v>49</v>
      </c>
      <c r="AK24" s="14">
        <f t="shared" si="16"/>
        <v>39</v>
      </c>
      <c r="AL24" s="14">
        <f t="shared" si="16"/>
        <v>33</v>
      </c>
      <c r="AM24" s="14">
        <f t="shared" si="16"/>
        <v>17</v>
      </c>
      <c r="AN24" s="14">
        <f t="shared" si="16"/>
        <v>0</v>
      </c>
      <c r="AO24" s="121">
        <f t="shared" si="3"/>
        <v>2719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628056.31999999995</v>
      </c>
      <c r="AE25" s="15">
        <f t="shared" si="17"/>
        <v>604879.06999999995</v>
      </c>
      <c r="AF25" s="15">
        <f t="shared" si="17"/>
        <v>771408.35999999975</v>
      </c>
      <c r="AG25" s="15">
        <f t="shared" si="17"/>
        <v>319410.21599999996</v>
      </c>
      <c r="AH25" s="15">
        <f t="shared" si="17"/>
        <v>220901.93499999997</v>
      </c>
      <c r="AI25" s="15">
        <f t="shared" si="17"/>
        <v>50108.784999999989</v>
      </c>
      <c r="AJ25" s="15">
        <f t="shared" si="17"/>
        <v>221131.70299999989</v>
      </c>
      <c r="AK25" s="15">
        <f t="shared" si="17"/>
        <v>106748.12450000001</v>
      </c>
      <c r="AL25" s="15">
        <f t="shared" si="17"/>
        <v>130090.36399999999</v>
      </c>
      <c r="AM25" s="15">
        <f t="shared" si="17"/>
        <v>86127.277499999997</v>
      </c>
      <c r="AN25" s="15">
        <f t="shared" si="17"/>
        <v>29239.993999999992</v>
      </c>
      <c r="AO25" s="122">
        <f t="shared" si="3"/>
        <v>3168102.1489999993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1563</v>
      </c>
      <c r="E26" s="59">
        <f t="shared" si="18"/>
        <v>1816</v>
      </c>
      <c r="F26" s="59">
        <f t="shared" si="18"/>
        <v>2052</v>
      </c>
      <c r="G26" s="59">
        <f t="shared" si="18"/>
        <v>2187</v>
      </c>
      <c r="H26" s="59">
        <f t="shared" si="18"/>
        <v>1703</v>
      </c>
      <c r="I26" s="59">
        <f t="shared" si="18"/>
        <v>1697</v>
      </c>
      <c r="J26" s="59">
        <f t="shared" si="18"/>
        <v>1922</v>
      </c>
      <c r="K26" s="59">
        <f t="shared" si="18"/>
        <v>1840</v>
      </c>
      <c r="L26" s="59">
        <f t="shared" si="18"/>
        <v>1869</v>
      </c>
      <c r="M26" s="59">
        <f t="shared" si="18"/>
        <v>1742</v>
      </c>
      <c r="N26" s="59">
        <f t="shared" si="18"/>
        <v>1512</v>
      </c>
      <c r="O26" s="59">
        <f t="shared" si="18"/>
        <v>1094</v>
      </c>
      <c r="P26" s="59">
        <f t="shared" si="18"/>
        <v>177</v>
      </c>
      <c r="Q26" s="59">
        <f t="shared" si="18"/>
        <v>95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21269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215770</v>
      </c>
      <c r="E27" s="60">
        <f t="shared" si="19"/>
        <v>241360</v>
      </c>
      <c r="F27" s="60">
        <f t="shared" si="19"/>
        <v>273200</v>
      </c>
      <c r="G27" s="60">
        <f t="shared" si="19"/>
        <v>282720</v>
      </c>
      <c r="H27" s="60">
        <f t="shared" si="19"/>
        <v>211420</v>
      </c>
      <c r="I27" s="60">
        <f t="shared" si="19"/>
        <v>213260</v>
      </c>
      <c r="J27" s="60">
        <f t="shared" si="19"/>
        <v>224410</v>
      </c>
      <c r="K27" s="60">
        <f t="shared" si="19"/>
        <v>215190</v>
      </c>
      <c r="L27" s="60">
        <f t="shared" si="19"/>
        <v>219400</v>
      </c>
      <c r="M27" s="60">
        <f t="shared" si="19"/>
        <v>204090</v>
      </c>
      <c r="N27" s="60">
        <f t="shared" si="19"/>
        <v>176900</v>
      </c>
      <c r="O27" s="60">
        <f t="shared" si="19"/>
        <v>127060</v>
      </c>
      <c r="P27" s="60">
        <f t="shared" si="19"/>
        <v>16150</v>
      </c>
      <c r="Q27" s="60">
        <f t="shared" si="19"/>
        <v>9220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2630150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900</v>
      </c>
      <c r="E28" s="59">
        <f t="shared" si="20"/>
        <v>975</v>
      </c>
      <c r="F28" s="59">
        <f t="shared" si="20"/>
        <v>770</v>
      </c>
      <c r="G28" s="59">
        <f t="shared" si="20"/>
        <v>939</v>
      </c>
      <c r="H28" s="59">
        <f t="shared" si="20"/>
        <v>859</v>
      </c>
      <c r="I28" s="59">
        <f t="shared" si="20"/>
        <v>1066</v>
      </c>
      <c r="J28" s="59">
        <f t="shared" si="20"/>
        <v>1183</v>
      </c>
      <c r="K28" s="59">
        <f t="shared" si="20"/>
        <v>900</v>
      </c>
      <c r="L28" s="59">
        <f t="shared" si="20"/>
        <v>1440</v>
      </c>
      <c r="M28" s="59">
        <f t="shared" si="20"/>
        <v>1722</v>
      </c>
      <c r="N28" s="59">
        <f t="shared" si="20"/>
        <v>1573</v>
      </c>
      <c r="O28" s="59">
        <f t="shared" si="20"/>
        <v>1724</v>
      </c>
      <c r="P28" s="59">
        <f t="shared" si="20"/>
        <v>5190</v>
      </c>
      <c r="Q28" s="59">
        <f t="shared" si="20"/>
        <v>2922</v>
      </c>
      <c r="R28" s="59">
        <f t="shared" si="20"/>
        <v>344</v>
      </c>
      <c r="S28" s="59">
        <f t="shared" si="20"/>
        <v>479</v>
      </c>
      <c r="T28" s="59">
        <f t="shared" si="20"/>
        <v>411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23397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72000</v>
      </c>
      <c r="E29" s="60">
        <f t="shared" si="21"/>
        <v>78000</v>
      </c>
      <c r="F29" s="60">
        <f t="shared" si="21"/>
        <v>61600</v>
      </c>
      <c r="G29" s="60">
        <f t="shared" si="21"/>
        <v>75120</v>
      </c>
      <c r="H29" s="60">
        <f t="shared" si="21"/>
        <v>77310</v>
      </c>
      <c r="I29" s="60">
        <f t="shared" si="21"/>
        <v>95940</v>
      </c>
      <c r="J29" s="60">
        <f t="shared" si="21"/>
        <v>106470</v>
      </c>
      <c r="K29" s="60">
        <f t="shared" si="21"/>
        <v>81000</v>
      </c>
      <c r="L29" s="60">
        <f t="shared" si="21"/>
        <v>129600</v>
      </c>
      <c r="M29" s="60">
        <f t="shared" si="21"/>
        <v>149230</v>
      </c>
      <c r="N29" s="60">
        <f t="shared" si="21"/>
        <v>108710</v>
      </c>
      <c r="O29" s="60">
        <f t="shared" si="21"/>
        <v>126869</v>
      </c>
      <c r="P29" s="60">
        <f t="shared" si="21"/>
        <v>456150</v>
      </c>
      <c r="Q29" s="60">
        <f t="shared" si="21"/>
        <v>248100</v>
      </c>
      <c r="R29" s="60">
        <f t="shared" si="21"/>
        <v>20640</v>
      </c>
      <c r="S29" s="60">
        <f t="shared" si="21"/>
        <v>39160</v>
      </c>
      <c r="T29" s="60">
        <f t="shared" si="21"/>
        <v>32880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1958779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15</v>
      </c>
      <c r="N30" s="59">
        <f t="shared" si="22"/>
        <v>8</v>
      </c>
      <c r="O30" s="59">
        <f t="shared" si="22"/>
        <v>4</v>
      </c>
      <c r="P30" s="59">
        <f t="shared" si="22"/>
        <v>3</v>
      </c>
      <c r="Q30" s="59">
        <f t="shared" si="22"/>
        <v>57</v>
      </c>
      <c r="R30" s="59">
        <f t="shared" si="22"/>
        <v>16</v>
      </c>
      <c r="S30" s="59">
        <f t="shared" si="22"/>
        <v>41</v>
      </c>
      <c r="T30" s="59">
        <f t="shared" si="22"/>
        <v>268</v>
      </c>
      <c r="U30" s="59">
        <f t="shared" si="22"/>
        <v>287</v>
      </c>
      <c r="V30" s="59">
        <f t="shared" si="22"/>
        <v>86</v>
      </c>
      <c r="W30" s="59">
        <f t="shared" si="22"/>
        <v>68</v>
      </c>
      <c r="X30" s="14">
        <f t="shared" si="22"/>
        <v>16</v>
      </c>
      <c r="Y30" s="14">
        <f t="shared" si="22"/>
        <v>38</v>
      </c>
      <c r="Z30" s="14">
        <f t="shared" si="22"/>
        <v>99</v>
      </c>
      <c r="AA30" s="14">
        <f t="shared" si="22"/>
        <v>52</v>
      </c>
      <c r="AB30" s="14">
        <f t="shared" si="22"/>
        <v>92</v>
      </c>
      <c r="AC30" s="14">
        <f t="shared" si="22"/>
        <v>168</v>
      </c>
      <c r="AD30" s="14">
        <f t="shared" si="22"/>
        <v>301</v>
      </c>
      <c r="AE30" s="14">
        <f t="shared" si="22"/>
        <v>574</v>
      </c>
      <c r="AF30" s="14">
        <f t="shared" si="22"/>
        <v>345</v>
      </c>
      <c r="AG30" s="14">
        <f t="shared" si="22"/>
        <v>245</v>
      </c>
      <c r="AH30" s="14">
        <f t="shared" si="22"/>
        <v>292</v>
      </c>
      <c r="AI30" s="14">
        <f t="shared" si="22"/>
        <v>696</v>
      </c>
      <c r="AJ30" s="14">
        <f t="shared" si="22"/>
        <v>588</v>
      </c>
      <c r="AK30" s="14">
        <f t="shared" si="22"/>
        <v>438</v>
      </c>
      <c r="AL30" s="14">
        <f t="shared" si="22"/>
        <v>291</v>
      </c>
      <c r="AM30" s="14">
        <f t="shared" si="22"/>
        <v>282</v>
      </c>
      <c r="AN30" s="14">
        <f t="shared" si="22"/>
        <v>149</v>
      </c>
      <c r="AO30" s="121">
        <f t="shared" si="3"/>
        <v>5519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1750</v>
      </c>
      <c r="N31" s="60">
        <f t="shared" si="23"/>
        <v>920</v>
      </c>
      <c r="O31" s="60">
        <f t="shared" si="23"/>
        <v>520</v>
      </c>
      <c r="P31" s="60">
        <f t="shared" si="23"/>
        <v>350</v>
      </c>
      <c r="Q31" s="60">
        <f t="shared" si="23"/>
        <v>6066</v>
      </c>
      <c r="R31" s="60">
        <f t="shared" si="23"/>
        <v>1770</v>
      </c>
      <c r="S31" s="60">
        <f t="shared" si="23"/>
        <v>4260</v>
      </c>
      <c r="T31" s="60">
        <f t="shared" si="23"/>
        <v>29940</v>
      </c>
      <c r="U31" s="60">
        <f t="shared" si="23"/>
        <v>30470</v>
      </c>
      <c r="V31" s="60">
        <f t="shared" si="23"/>
        <v>11338.32</v>
      </c>
      <c r="W31" s="60">
        <f t="shared" si="23"/>
        <v>10656.04</v>
      </c>
      <c r="X31" s="15">
        <f t="shared" si="23"/>
        <v>2513</v>
      </c>
      <c r="Y31" s="15">
        <f t="shared" si="23"/>
        <v>7550</v>
      </c>
      <c r="Z31" s="15">
        <f t="shared" si="23"/>
        <v>18489.770000000004</v>
      </c>
      <c r="AA31" s="15">
        <f t="shared" si="23"/>
        <v>12806.43</v>
      </c>
      <c r="AB31" s="15">
        <f t="shared" si="23"/>
        <v>26329.7</v>
      </c>
      <c r="AC31" s="15">
        <f t="shared" si="23"/>
        <v>49403.5</v>
      </c>
      <c r="AD31" s="15">
        <f t="shared" si="23"/>
        <v>97617.8</v>
      </c>
      <c r="AE31" s="15">
        <f t="shared" si="23"/>
        <v>213878</v>
      </c>
      <c r="AF31" s="15">
        <f t="shared" si="23"/>
        <v>115811</v>
      </c>
      <c r="AG31" s="15">
        <f t="shared" si="23"/>
        <v>81152</v>
      </c>
      <c r="AH31" s="15">
        <f t="shared" si="23"/>
        <v>99068</v>
      </c>
      <c r="AI31" s="15">
        <f t="shared" si="23"/>
        <v>219257</v>
      </c>
      <c r="AJ31" s="15">
        <f t="shared" si="23"/>
        <v>188199</v>
      </c>
      <c r="AK31" s="15">
        <f t="shared" si="23"/>
        <v>133678</v>
      </c>
      <c r="AL31" s="15">
        <f t="shared" si="23"/>
        <v>95483</v>
      </c>
      <c r="AM31" s="15">
        <f t="shared" si="23"/>
        <v>88429</v>
      </c>
      <c r="AN31" s="15">
        <f t="shared" si="23"/>
        <v>44890</v>
      </c>
      <c r="AO31" s="122">
        <f t="shared" si="3"/>
        <v>1592595.56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2852</v>
      </c>
      <c r="S32" s="59">
        <f t="shared" si="24"/>
        <v>4545</v>
      </c>
      <c r="T32" s="59">
        <f t="shared" si="24"/>
        <v>2696</v>
      </c>
      <c r="U32" s="59">
        <f t="shared" si="24"/>
        <v>4689</v>
      </c>
      <c r="V32" s="59">
        <f t="shared" si="24"/>
        <v>1622</v>
      </c>
      <c r="W32" s="59">
        <f t="shared" si="24"/>
        <v>1168</v>
      </c>
      <c r="X32" s="14">
        <f t="shared" si="24"/>
        <v>2719</v>
      </c>
      <c r="Y32" s="14">
        <f t="shared" si="24"/>
        <v>3636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23927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319542</v>
      </c>
      <c r="S33" s="60">
        <f t="shared" si="25"/>
        <v>499840</v>
      </c>
      <c r="T33" s="60">
        <f t="shared" si="25"/>
        <v>290564</v>
      </c>
      <c r="U33" s="60">
        <f t="shared" si="25"/>
        <v>639109</v>
      </c>
      <c r="V33" s="60">
        <f t="shared" si="25"/>
        <v>244530</v>
      </c>
      <c r="W33" s="60">
        <f t="shared" si="25"/>
        <v>204650</v>
      </c>
      <c r="X33" s="15">
        <f t="shared" si="25"/>
        <v>476456</v>
      </c>
      <c r="Y33" s="15">
        <f t="shared" si="25"/>
        <v>1344668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4019359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3169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3169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1278380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1278380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1605</v>
      </c>
      <c r="Z36" s="14">
        <f t="shared" si="28"/>
        <v>2683</v>
      </c>
      <c r="AA36" s="14">
        <f t="shared" si="28"/>
        <v>4959</v>
      </c>
      <c r="AB36" s="14">
        <f t="shared" si="28"/>
        <v>3031</v>
      </c>
      <c r="AC36" s="14">
        <f t="shared" si="28"/>
        <v>2941</v>
      </c>
      <c r="AD36" s="14">
        <f t="shared" si="28"/>
        <v>1819</v>
      </c>
      <c r="AE36" s="14">
        <f t="shared" si="28"/>
        <v>1863</v>
      </c>
      <c r="AF36" s="14">
        <f t="shared" si="28"/>
        <v>1286</v>
      </c>
      <c r="AG36" s="14">
        <f t="shared" si="28"/>
        <v>1277</v>
      </c>
      <c r="AH36" s="14">
        <f t="shared" si="28"/>
        <v>1362</v>
      </c>
      <c r="AI36" s="14">
        <f t="shared" si="28"/>
        <v>1197</v>
      </c>
      <c r="AJ36" s="14">
        <f t="shared" si="28"/>
        <v>1261</v>
      </c>
      <c r="AK36" s="14">
        <f t="shared" si="28"/>
        <v>1917</v>
      </c>
      <c r="AL36" s="14">
        <f t="shared" si="28"/>
        <v>1681</v>
      </c>
      <c r="AM36" s="14">
        <f t="shared" si="28"/>
        <v>1177</v>
      </c>
      <c r="AN36" s="14">
        <f t="shared" si="28"/>
        <v>6</v>
      </c>
      <c r="AO36" s="121">
        <f t="shared" si="3"/>
        <v>30065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431310</v>
      </c>
      <c r="Z37" s="15">
        <f t="shared" si="29"/>
        <v>742187.5</v>
      </c>
      <c r="AA37" s="15">
        <f t="shared" si="29"/>
        <v>1588865</v>
      </c>
      <c r="AB37" s="15">
        <f t="shared" si="29"/>
        <v>1010655</v>
      </c>
      <c r="AC37" s="15">
        <f t="shared" si="29"/>
        <v>1019160</v>
      </c>
      <c r="AD37" s="15">
        <f t="shared" si="29"/>
        <v>697410</v>
      </c>
      <c r="AE37" s="15">
        <f t="shared" si="29"/>
        <v>981321</v>
      </c>
      <c r="AF37" s="15">
        <f t="shared" si="29"/>
        <v>582515.80000000005</v>
      </c>
      <c r="AG37" s="15">
        <f t="shared" si="29"/>
        <v>532980</v>
      </c>
      <c r="AH37" s="15">
        <f t="shared" si="29"/>
        <v>572490</v>
      </c>
      <c r="AI37" s="15">
        <f t="shared" si="29"/>
        <v>546125</v>
      </c>
      <c r="AJ37" s="15">
        <f t="shared" si="29"/>
        <v>553010</v>
      </c>
      <c r="AK37" s="15">
        <f t="shared" si="29"/>
        <v>938448.54</v>
      </c>
      <c r="AL37" s="15">
        <f t="shared" si="29"/>
        <v>822074.91999999993</v>
      </c>
      <c r="AM37" s="15">
        <f t="shared" si="29"/>
        <v>533240</v>
      </c>
      <c r="AN37" s="15">
        <f t="shared" si="29"/>
        <v>3600</v>
      </c>
      <c r="AO37" s="122">
        <f t="shared" si="3"/>
        <v>11555392.76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83</v>
      </c>
      <c r="AK38" s="59">
        <f t="shared" si="30"/>
        <v>0</v>
      </c>
      <c r="AL38" s="59">
        <f t="shared" si="30"/>
        <v>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83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36550</v>
      </c>
      <c r="AK39" s="60">
        <f t="shared" si="32"/>
        <v>0</v>
      </c>
      <c r="AL39" s="60">
        <f t="shared" si="32"/>
        <v>0</v>
      </c>
      <c r="AM39" s="60">
        <f t="shared" si="32"/>
        <v>0</v>
      </c>
      <c r="AN39" s="60">
        <f t="shared" si="32"/>
        <v>0</v>
      </c>
      <c r="AO39" s="122">
        <f t="shared" si="31"/>
        <v>36550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4759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4759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1979744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1979744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2630</v>
      </c>
      <c r="AE46" s="14">
        <f t="shared" si="39"/>
        <v>4056</v>
      </c>
      <c r="AF46" s="14">
        <f t="shared" si="39"/>
        <v>2013</v>
      </c>
      <c r="AG46" s="14">
        <f t="shared" si="39"/>
        <v>3272</v>
      </c>
      <c r="AH46" s="14">
        <f t="shared" si="39"/>
        <v>2670</v>
      </c>
      <c r="AI46" s="14">
        <f t="shared" si="39"/>
        <v>1751</v>
      </c>
      <c r="AJ46" s="14">
        <f t="shared" si="39"/>
        <v>2410</v>
      </c>
      <c r="AK46" s="14">
        <f t="shared" si="39"/>
        <v>1916</v>
      </c>
      <c r="AL46" s="14">
        <f t="shared" si="39"/>
        <v>1385</v>
      </c>
      <c r="AM46" s="14">
        <f t="shared" si="39"/>
        <v>2606</v>
      </c>
      <c r="AN46" s="14">
        <f t="shared" si="39"/>
        <v>0</v>
      </c>
      <c r="AO46" s="121">
        <f t="shared" si="3"/>
        <v>24709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1222950</v>
      </c>
      <c r="AE47" s="15">
        <f t="shared" si="40"/>
        <v>1890096</v>
      </c>
      <c r="AF47" s="15">
        <f t="shared" si="40"/>
        <v>938058</v>
      </c>
      <c r="AG47" s="15">
        <f t="shared" si="40"/>
        <v>1524752</v>
      </c>
      <c r="AH47" s="15">
        <f t="shared" si="40"/>
        <v>1244220</v>
      </c>
      <c r="AI47" s="15">
        <f t="shared" si="40"/>
        <v>880753</v>
      </c>
      <c r="AJ47" s="15">
        <f t="shared" si="40"/>
        <v>1483596</v>
      </c>
      <c r="AK47" s="15">
        <f t="shared" si="40"/>
        <v>1180017</v>
      </c>
      <c r="AL47" s="15">
        <f t="shared" si="40"/>
        <v>843465</v>
      </c>
      <c r="AM47" s="15">
        <f t="shared" si="40"/>
        <v>1587054</v>
      </c>
      <c r="AN47" s="15">
        <f t="shared" si="40"/>
        <v>0</v>
      </c>
      <c r="AO47" s="122">
        <f t="shared" si="3"/>
        <v>12794961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1407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1407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655662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655662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2063</v>
      </c>
      <c r="T50" s="59">
        <f t="shared" si="43"/>
        <v>579</v>
      </c>
      <c r="U50" s="59">
        <f t="shared" si="43"/>
        <v>17131</v>
      </c>
      <c r="V50" s="59">
        <f t="shared" si="43"/>
        <v>7067</v>
      </c>
      <c r="W50" s="59">
        <f t="shared" si="43"/>
        <v>6702</v>
      </c>
      <c r="X50" s="14">
        <f t="shared" si="43"/>
        <v>14023</v>
      </c>
      <c r="Y50" s="14">
        <f t="shared" si="43"/>
        <v>10159</v>
      </c>
      <c r="Z50" s="14">
        <f t="shared" si="43"/>
        <v>5810</v>
      </c>
      <c r="AA50" s="14">
        <f t="shared" si="43"/>
        <v>11981</v>
      </c>
      <c r="AB50" s="14">
        <f t="shared" si="43"/>
        <v>13449</v>
      </c>
      <c r="AC50" s="14">
        <f t="shared" si="43"/>
        <v>13297</v>
      </c>
      <c r="AD50" s="14">
        <f t="shared" si="43"/>
        <v>17595</v>
      </c>
      <c r="AE50" s="14">
        <f t="shared" si="43"/>
        <v>11925</v>
      </c>
      <c r="AF50" s="14">
        <f t="shared" si="43"/>
        <v>11649</v>
      </c>
      <c r="AG50" s="14">
        <f t="shared" si="43"/>
        <v>12749</v>
      </c>
      <c r="AH50" s="14">
        <f t="shared" si="43"/>
        <v>3470</v>
      </c>
      <c r="AI50" s="14">
        <f t="shared" si="43"/>
        <v>4819</v>
      </c>
      <c r="AJ50" s="14">
        <f t="shared" si="43"/>
        <v>4514</v>
      </c>
      <c r="AK50" s="14">
        <f t="shared" si="43"/>
        <v>4974</v>
      </c>
      <c r="AL50" s="14">
        <f t="shared" si="43"/>
        <v>3339</v>
      </c>
      <c r="AM50" s="14">
        <f t="shared" si="43"/>
        <v>0</v>
      </c>
      <c r="AN50" s="14">
        <f t="shared" si="43"/>
        <v>0</v>
      </c>
      <c r="AO50" s="121">
        <f t="shared" si="3"/>
        <v>177295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48865</v>
      </c>
      <c r="T51" s="60">
        <f t="shared" si="44"/>
        <v>13094</v>
      </c>
      <c r="U51" s="60">
        <f t="shared" si="44"/>
        <v>1361405</v>
      </c>
      <c r="V51" s="60">
        <f t="shared" si="44"/>
        <v>566296</v>
      </c>
      <c r="W51" s="60">
        <f t="shared" si="44"/>
        <v>487330.35</v>
      </c>
      <c r="X51" s="15">
        <f t="shared" si="44"/>
        <v>847984</v>
      </c>
      <c r="Y51" s="15">
        <f t="shared" si="44"/>
        <v>593956</v>
      </c>
      <c r="Z51" s="15">
        <f t="shared" si="44"/>
        <v>392571.32999999996</v>
      </c>
      <c r="AA51" s="15">
        <f t="shared" si="44"/>
        <v>805310.31</v>
      </c>
      <c r="AB51" s="15">
        <f t="shared" si="44"/>
        <v>1072325.28</v>
      </c>
      <c r="AC51" s="15">
        <f t="shared" si="44"/>
        <v>1039402.7899999999</v>
      </c>
      <c r="AD51" s="15">
        <f t="shared" si="44"/>
        <v>1413601.17</v>
      </c>
      <c r="AE51" s="15">
        <f t="shared" si="44"/>
        <v>1123875.8499999999</v>
      </c>
      <c r="AF51" s="15">
        <f t="shared" si="44"/>
        <v>986108.71000000008</v>
      </c>
      <c r="AG51" s="15">
        <f t="shared" si="44"/>
        <v>1153643.51</v>
      </c>
      <c r="AH51" s="15">
        <f t="shared" si="44"/>
        <v>291689.5</v>
      </c>
      <c r="AI51" s="15">
        <f t="shared" si="44"/>
        <v>351271.64</v>
      </c>
      <c r="AJ51" s="15">
        <f t="shared" si="44"/>
        <v>473227.66</v>
      </c>
      <c r="AK51" s="15">
        <f t="shared" si="44"/>
        <v>519022.96</v>
      </c>
      <c r="AL51" s="15">
        <f t="shared" si="44"/>
        <v>611357.86</v>
      </c>
      <c r="AM51" s="15">
        <f t="shared" si="44"/>
        <v>0</v>
      </c>
      <c r="AN51" s="15">
        <f t="shared" si="44"/>
        <v>0</v>
      </c>
      <c r="AO51" s="122">
        <f t="shared" si="3"/>
        <v>14152338.920000002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2814</v>
      </c>
      <c r="AI52" s="142">
        <f t="shared" si="45"/>
        <v>5010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7824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209593.5</v>
      </c>
      <c r="AI53" s="142">
        <f t="shared" si="46"/>
        <v>360012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569605.5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632</v>
      </c>
      <c r="T54" s="59">
        <f t="shared" si="47"/>
        <v>1572</v>
      </c>
      <c r="U54" s="59">
        <f t="shared" si="47"/>
        <v>2029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4233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35686</v>
      </c>
      <c r="T55" s="60">
        <f t="shared" si="48"/>
        <v>92806</v>
      </c>
      <c r="U55" s="60">
        <f t="shared" si="48"/>
        <v>121740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250232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1603</v>
      </c>
      <c r="X56" s="14">
        <f t="shared" si="49"/>
        <v>1220</v>
      </c>
      <c r="Y56" s="14">
        <f t="shared" si="49"/>
        <v>1105</v>
      </c>
      <c r="Z56" s="14">
        <f t="shared" si="49"/>
        <v>1313</v>
      </c>
      <c r="AA56" s="14">
        <f t="shared" si="49"/>
        <v>1541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6782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172319.4</v>
      </c>
      <c r="X57" s="15">
        <f t="shared" si="50"/>
        <v>129228</v>
      </c>
      <c r="Y57" s="15">
        <f t="shared" si="50"/>
        <v>113411</v>
      </c>
      <c r="Z57" s="15">
        <f t="shared" si="50"/>
        <v>136411.51999999999</v>
      </c>
      <c r="AA57" s="15">
        <f t="shared" si="50"/>
        <v>161572.08000000002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712942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104</v>
      </c>
      <c r="Z58" s="14">
        <f t="shared" si="51"/>
        <v>170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274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5772</v>
      </c>
      <c r="Z59" s="15">
        <f t="shared" si="52"/>
        <v>9421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15193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477</v>
      </c>
      <c r="AH60" s="86">
        <f t="shared" si="53"/>
        <v>4296</v>
      </c>
      <c r="AI60" s="86">
        <f t="shared" si="53"/>
        <v>3874</v>
      </c>
      <c r="AJ60" s="86">
        <f t="shared" si="53"/>
        <v>3200</v>
      </c>
      <c r="AK60" s="86">
        <f t="shared" si="53"/>
        <v>2902</v>
      </c>
      <c r="AL60" s="86">
        <f t="shared" si="53"/>
        <v>2631</v>
      </c>
      <c r="AM60" s="86">
        <f t="shared" si="53"/>
        <v>3728</v>
      </c>
      <c r="AN60" s="86">
        <f t="shared" si="53"/>
        <v>0</v>
      </c>
      <c r="AO60" s="124">
        <f t="shared" si="3"/>
        <v>21108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63685.97</v>
      </c>
      <c r="AH61" s="87">
        <f t="shared" si="54"/>
        <v>556163.56000000006</v>
      </c>
      <c r="AI61" s="87">
        <f t="shared" si="54"/>
        <v>825739.304</v>
      </c>
      <c r="AJ61" s="87">
        <f t="shared" si="54"/>
        <v>509349.70999999996</v>
      </c>
      <c r="AK61" s="87">
        <f t="shared" si="54"/>
        <v>578415.70759999997</v>
      </c>
      <c r="AL61" s="87">
        <f t="shared" si="54"/>
        <v>548322.59399999992</v>
      </c>
      <c r="AM61" s="87">
        <f t="shared" si="54"/>
        <v>782303.23600000003</v>
      </c>
      <c r="AN61" s="87">
        <f t="shared" si="54"/>
        <v>12392.5</v>
      </c>
      <c r="AO61" s="125">
        <f t="shared" si="3"/>
        <v>3876372.5816000002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112</v>
      </c>
      <c r="AI62" s="145">
        <f t="shared" si="55"/>
        <v>1762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1874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10414</v>
      </c>
      <c r="AI63" s="145">
        <f t="shared" si="56"/>
        <v>196276.28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206690.28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518</v>
      </c>
      <c r="AE64" s="86">
        <f t="shared" si="57"/>
        <v>1455</v>
      </c>
      <c r="AF64" s="86">
        <f t="shared" si="57"/>
        <v>772</v>
      </c>
      <c r="AG64" s="86">
        <f t="shared" si="57"/>
        <v>926</v>
      </c>
      <c r="AH64" s="86">
        <f t="shared" si="57"/>
        <v>519</v>
      </c>
      <c r="AI64" s="86">
        <f t="shared" si="57"/>
        <v>336</v>
      </c>
      <c r="AJ64" s="86">
        <f t="shared" si="57"/>
        <v>444</v>
      </c>
      <c r="AK64" s="86">
        <f t="shared" si="57"/>
        <v>399</v>
      </c>
      <c r="AL64" s="86">
        <f t="shared" si="57"/>
        <v>1193</v>
      </c>
      <c r="AM64" s="86">
        <f t="shared" si="57"/>
        <v>1</v>
      </c>
      <c r="AN64" s="86">
        <f t="shared" si="57"/>
        <v>0</v>
      </c>
      <c r="AO64" s="124">
        <f t="shared" si="3"/>
        <v>6563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150832.95000000001</v>
      </c>
      <c r="AE65" s="87">
        <f t="shared" si="58"/>
        <v>387561.14</v>
      </c>
      <c r="AF65" s="87">
        <f t="shared" si="58"/>
        <v>225006.96000000002</v>
      </c>
      <c r="AG65" s="87">
        <f t="shared" si="58"/>
        <v>239754.53</v>
      </c>
      <c r="AH65" s="87">
        <f t="shared" si="58"/>
        <v>92541.94</v>
      </c>
      <c r="AI65" s="87">
        <f t="shared" si="58"/>
        <v>105119.36</v>
      </c>
      <c r="AJ65" s="87">
        <f t="shared" si="58"/>
        <v>138595.88800000001</v>
      </c>
      <c r="AK65" s="87">
        <f t="shared" si="58"/>
        <v>97543.387000000002</v>
      </c>
      <c r="AL65" s="87">
        <f t="shared" si="58"/>
        <v>301276.71999999997</v>
      </c>
      <c r="AM65" s="87">
        <f t="shared" si="58"/>
        <v>292</v>
      </c>
      <c r="AN65" s="87">
        <f t="shared" si="58"/>
        <v>0</v>
      </c>
      <c r="AO65" s="125">
        <f t="shared" si="3"/>
        <v>1738524.8750000002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407</v>
      </c>
      <c r="AC66" s="14">
        <f t="shared" si="59"/>
        <v>189</v>
      </c>
      <c r="AD66" s="14">
        <f t="shared" si="59"/>
        <v>792</v>
      </c>
      <c r="AE66" s="14">
        <f t="shared" si="59"/>
        <v>817</v>
      </c>
      <c r="AF66" s="14">
        <f t="shared" si="59"/>
        <v>872</v>
      </c>
      <c r="AG66" s="14">
        <f t="shared" si="59"/>
        <v>950</v>
      </c>
      <c r="AH66" s="14">
        <f t="shared" si="59"/>
        <v>1028</v>
      </c>
      <c r="AI66" s="14">
        <f t="shared" si="59"/>
        <v>1251</v>
      </c>
      <c r="AJ66" s="14">
        <f t="shared" si="59"/>
        <v>1079</v>
      </c>
      <c r="AK66" s="14">
        <f t="shared" si="59"/>
        <v>1637</v>
      </c>
      <c r="AL66" s="14">
        <f t="shared" si="59"/>
        <v>1463</v>
      </c>
      <c r="AM66" s="14">
        <f t="shared" si="59"/>
        <v>1453</v>
      </c>
      <c r="AN66" s="14">
        <f t="shared" si="59"/>
        <v>35</v>
      </c>
      <c r="AO66" s="121">
        <f t="shared" si="3"/>
        <v>11973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68376</v>
      </c>
      <c r="AC67" s="15">
        <f t="shared" si="60"/>
        <v>31656</v>
      </c>
      <c r="AD67" s="15">
        <f t="shared" si="60"/>
        <v>134601.19999999998</v>
      </c>
      <c r="AE67" s="15">
        <f t="shared" si="60"/>
        <v>142117.68</v>
      </c>
      <c r="AF67" s="15">
        <f t="shared" si="60"/>
        <v>143549</v>
      </c>
      <c r="AG67" s="15">
        <f t="shared" si="60"/>
        <v>154983</v>
      </c>
      <c r="AH67" s="15">
        <f t="shared" si="60"/>
        <v>165778</v>
      </c>
      <c r="AI67" s="15">
        <f t="shared" si="60"/>
        <v>216990.99</v>
      </c>
      <c r="AJ67" s="15">
        <f t="shared" si="60"/>
        <v>199577</v>
      </c>
      <c r="AK67" s="15">
        <f t="shared" si="60"/>
        <v>288623</v>
      </c>
      <c r="AL67" s="15">
        <f t="shared" si="60"/>
        <v>270595</v>
      </c>
      <c r="AM67" s="15">
        <f t="shared" si="60"/>
        <v>252573</v>
      </c>
      <c r="AN67" s="15">
        <f t="shared" si="60"/>
        <v>3888</v>
      </c>
      <c r="AO67" s="122">
        <f t="shared" si="3"/>
        <v>2073307.87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1492</v>
      </c>
      <c r="AI68" s="59">
        <f t="shared" si="61"/>
        <v>1976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3468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26511.06</v>
      </c>
      <c r="AI69" s="60">
        <f t="shared" si="62"/>
        <v>34651.800000000003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61162.86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3655</v>
      </c>
      <c r="E78" s="50">
        <f t="shared" si="63"/>
        <v>4144</v>
      </c>
      <c r="F78" s="50">
        <f t="shared" si="63"/>
        <v>4789</v>
      </c>
      <c r="G78" s="50">
        <f t="shared" si="63"/>
        <v>5840</v>
      </c>
      <c r="H78" s="50">
        <f t="shared" si="63"/>
        <v>4192</v>
      </c>
      <c r="I78" s="50">
        <f t="shared" si="63"/>
        <v>4925</v>
      </c>
      <c r="J78" s="50">
        <f t="shared" si="63"/>
        <v>6003</v>
      </c>
      <c r="K78" s="50">
        <f t="shared" si="63"/>
        <v>5680</v>
      </c>
      <c r="L78" s="50">
        <f t="shared" si="63"/>
        <v>6028</v>
      </c>
      <c r="M78" s="50">
        <f t="shared" si="63"/>
        <v>6068</v>
      </c>
      <c r="N78" s="50">
        <f t="shared" si="63"/>
        <v>5727</v>
      </c>
      <c r="O78" s="50">
        <f t="shared" si="63"/>
        <v>6524</v>
      </c>
      <c r="P78" s="50">
        <f t="shared" si="63"/>
        <v>10249</v>
      </c>
      <c r="Q78" s="50">
        <f t="shared" si="63"/>
        <v>11410</v>
      </c>
      <c r="R78" s="50">
        <f t="shared" si="63"/>
        <v>9823</v>
      </c>
      <c r="S78" s="50">
        <f t="shared" si="63"/>
        <v>12777</v>
      </c>
      <c r="T78" s="50">
        <f t="shared" si="63"/>
        <v>15992</v>
      </c>
      <c r="U78" s="50">
        <f t="shared" si="63"/>
        <v>29347</v>
      </c>
      <c r="V78" s="50">
        <f t="shared" si="63"/>
        <v>15117</v>
      </c>
      <c r="W78" s="50">
        <f t="shared" si="63"/>
        <v>17612</v>
      </c>
      <c r="X78" s="50">
        <f t="shared" si="63"/>
        <v>7394</v>
      </c>
      <c r="Y78" s="50">
        <f t="shared" si="63"/>
        <v>7267</v>
      </c>
      <c r="Z78" s="50">
        <f t="shared" si="63"/>
        <v>11029</v>
      </c>
      <c r="AA78" s="50">
        <f t="shared" si="63"/>
        <v>21884</v>
      </c>
      <c r="AB78" s="50">
        <f t="shared" si="63"/>
        <v>18286</v>
      </c>
      <c r="AC78" s="50">
        <f t="shared" si="63"/>
        <v>24507</v>
      </c>
      <c r="AD78" s="50">
        <f t="shared" si="63"/>
        <v>25653</v>
      </c>
      <c r="AE78" s="50">
        <f t="shared" si="63"/>
        <v>22967</v>
      </c>
      <c r="AF78" s="50">
        <f t="shared" si="63"/>
        <v>19443</v>
      </c>
      <c r="AG78" s="50">
        <f t="shared" si="63"/>
        <v>22915</v>
      </c>
      <c r="AH78" s="50">
        <f t="shared" si="63"/>
        <v>15790</v>
      </c>
      <c r="AI78" s="50">
        <f t="shared" si="63"/>
        <v>16048</v>
      </c>
      <c r="AJ78" s="50">
        <f t="shared" si="63"/>
        <v>17273</v>
      </c>
      <c r="AK78" s="50">
        <f t="shared" si="63"/>
        <v>16147</v>
      </c>
      <c r="AL78" s="50">
        <f t="shared" si="63"/>
        <v>16590</v>
      </c>
      <c r="AM78" s="50">
        <f t="shared" si="63"/>
        <v>13216</v>
      </c>
      <c r="AN78" s="50">
        <f>AN81+AN83+AN85+AN87+AN89+AN91+AN93+AN95+AN97+AN99+AN101+AN103+AN105+AN107+AN109+AN111+AN113+AN115+AN117+AN119+AN121+AN123+AN125</f>
        <v>233</v>
      </c>
      <c r="AO78" s="31">
        <f>SUM(D78:AN78)</f>
        <v>462544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419730</v>
      </c>
      <c r="E79" s="51">
        <f t="shared" si="64"/>
        <v>467986</v>
      </c>
      <c r="F79" s="51">
        <f t="shared" si="64"/>
        <v>543065</v>
      </c>
      <c r="G79" s="51">
        <f t="shared" si="64"/>
        <v>667599</v>
      </c>
      <c r="H79" s="51">
        <f t="shared" si="64"/>
        <v>495984</v>
      </c>
      <c r="I79" s="51">
        <f t="shared" si="64"/>
        <v>553505</v>
      </c>
      <c r="J79" s="51">
        <f t="shared" si="64"/>
        <v>682725</v>
      </c>
      <c r="K79" s="51">
        <f t="shared" si="64"/>
        <v>657482</v>
      </c>
      <c r="L79" s="51">
        <f t="shared" si="64"/>
        <v>707634</v>
      </c>
      <c r="M79" s="51">
        <f t="shared" si="64"/>
        <v>699161</v>
      </c>
      <c r="N79" s="51">
        <f t="shared" si="64"/>
        <v>653294</v>
      </c>
      <c r="O79" s="51">
        <f t="shared" si="64"/>
        <v>762197</v>
      </c>
      <c r="P79" s="51">
        <f t="shared" si="64"/>
        <v>1192925</v>
      </c>
      <c r="Q79" s="51">
        <f t="shared" si="64"/>
        <v>1714976</v>
      </c>
      <c r="R79" s="51">
        <f t="shared" si="64"/>
        <v>1758214</v>
      </c>
      <c r="S79" s="51">
        <f t="shared" si="64"/>
        <v>1739334</v>
      </c>
      <c r="T79" s="51">
        <f t="shared" si="64"/>
        <v>3437181</v>
      </c>
      <c r="U79" s="51">
        <f t="shared" si="64"/>
        <v>3624178</v>
      </c>
      <c r="V79" s="51">
        <f t="shared" si="64"/>
        <v>3122365.3299999996</v>
      </c>
      <c r="W79" s="51">
        <f t="shared" si="64"/>
        <v>4151493.2800000003</v>
      </c>
      <c r="X79" s="51">
        <f t="shared" si="64"/>
        <v>1401353.9</v>
      </c>
      <c r="Y79" s="51">
        <f t="shared" si="64"/>
        <v>1200085.33</v>
      </c>
      <c r="Z79" s="51">
        <f t="shared" si="64"/>
        <v>1799119.5</v>
      </c>
      <c r="AA79" s="51">
        <f t="shared" si="64"/>
        <v>4696298.82</v>
      </c>
      <c r="AB79" s="51">
        <f t="shared" si="64"/>
        <v>3344749.6163817272</v>
      </c>
      <c r="AC79" s="51">
        <f t="shared" si="64"/>
        <v>6373959.3027795274</v>
      </c>
      <c r="AD79" s="51">
        <f t="shared" si="64"/>
        <v>5332479.5200000005</v>
      </c>
      <c r="AE79" s="51">
        <f t="shared" si="64"/>
        <v>6714432.7489999989</v>
      </c>
      <c r="AF79" s="51">
        <f t="shared" si="64"/>
        <v>4994632.9600000009</v>
      </c>
      <c r="AG79" s="51">
        <f t="shared" si="64"/>
        <v>6122512.2470084028</v>
      </c>
      <c r="AH79" s="51">
        <f t="shared" si="64"/>
        <v>4955230.8610000005</v>
      </c>
      <c r="AI79" s="51">
        <f t="shared" si="64"/>
        <v>5317137.9016000004</v>
      </c>
      <c r="AJ79" s="51">
        <f t="shared" si="64"/>
        <v>8313721.9360000007</v>
      </c>
      <c r="AK79" s="51">
        <f t="shared" si="64"/>
        <v>6375299.4371000007</v>
      </c>
      <c r="AL79" s="51">
        <f t="shared" si="64"/>
        <v>10793511.727999998</v>
      </c>
      <c r="AM79" s="51">
        <f t="shared" si="64"/>
        <v>10137522.267399998</v>
      </c>
      <c r="AN79" s="51">
        <f>AN82+AN84+AN86+AN88+AN90+AN92+AN94+AN96+AN98+AN100+AN102+AN104+AN106+AN108+AN110+AN112+AN114+AN116+AN118+AN120+AN122+AN124+AN126</f>
        <v>139334.29399999999</v>
      </c>
      <c r="AO79" s="33">
        <f>SUM(D79:AN79)</f>
        <v>116062410.98026966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1192</v>
      </c>
      <c r="E81" s="59">
        <v>1103</v>
      </c>
      <c r="F81" s="59">
        <v>870</v>
      </c>
      <c r="G81" s="59">
        <v>946</v>
      </c>
      <c r="H81" s="59">
        <v>971</v>
      </c>
      <c r="I81" s="59">
        <v>1086</v>
      </c>
      <c r="J81" s="59">
        <v>1560</v>
      </c>
      <c r="K81" s="59">
        <v>1592</v>
      </c>
      <c r="L81" s="59">
        <v>1446</v>
      </c>
      <c r="M81" s="59">
        <v>1492</v>
      </c>
      <c r="N81" s="59">
        <v>1782</v>
      </c>
      <c r="O81" s="59">
        <v>1862</v>
      </c>
      <c r="P81" s="59">
        <v>2485</v>
      </c>
      <c r="Q81" s="59">
        <v>2100</v>
      </c>
      <c r="R81" s="59">
        <v>2926</v>
      </c>
      <c r="S81" s="59">
        <v>2750</v>
      </c>
      <c r="T81" s="59">
        <v>1307</v>
      </c>
      <c r="U81" s="59">
        <v>3004</v>
      </c>
      <c r="V81" s="59">
        <v>430</v>
      </c>
      <c r="W81" s="59">
        <v>759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2026'!K9</f>
        <v>0</v>
      </c>
      <c r="AO81" s="121">
        <f t="shared" ref="AO81:AO126" si="65">SUM(D81:AN81)</f>
        <v>31663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131960</v>
      </c>
      <c r="E82" s="60">
        <v>122230</v>
      </c>
      <c r="F82" s="60">
        <v>119620</v>
      </c>
      <c r="G82" s="60">
        <v>126900</v>
      </c>
      <c r="H82" s="60">
        <v>123370</v>
      </c>
      <c r="I82" s="60">
        <v>142860</v>
      </c>
      <c r="J82" s="60">
        <v>209380</v>
      </c>
      <c r="K82" s="60">
        <v>221660</v>
      </c>
      <c r="L82" s="60">
        <v>201990</v>
      </c>
      <c r="M82" s="60">
        <v>198990</v>
      </c>
      <c r="N82" s="60">
        <v>253850</v>
      </c>
      <c r="O82" s="60">
        <v>233690</v>
      </c>
      <c r="P82" s="60">
        <v>359035</v>
      </c>
      <c r="Q82" s="60">
        <v>333905</v>
      </c>
      <c r="R82" s="60">
        <v>448740</v>
      </c>
      <c r="S82" s="60">
        <v>468960</v>
      </c>
      <c r="T82" s="60">
        <v>210060</v>
      </c>
      <c r="U82" s="60">
        <v>695054</v>
      </c>
      <c r="V82" s="60">
        <v>150773.01</v>
      </c>
      <c r="W82" s="60">
        <v>274012.49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2026'!K10</f>
        <v>0</v>
      </c>
      <c r="AO82" s="122">
        <f t="shared" si="65"/>
        <v>5027039.5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250</v>
      </c>
      <c r="F83" s="59">
        <v>1097</v>
      </c>
      <c r="G83" s="59">
        <v>1768</v>
      </c>
      <c r="H83" s="59">
        <v>659</v>
      </c>
      <c r="I83" s="59">
        <v>926</v>
      </c>
      <c r="J83" s="59">
        <v>938</v>
      </c>
      <c r="K83" s="59">
        <v>748</v>
      </c>
      <c r="L83" s="59">
        <v>963</v>
      </c>
      <c r="M83" s="59">
        <v>819</v>
      </c>
      <c r="N83" s="59">
        <v>530</v>
      </c>
      <c r="O83" s="59">
        <v>1000</v>
      </c>
      <c r="P83" s="59">
        <v>817</v>
      </c>
      <c r="Q83" s="59">
        <v>2647</v>
      </c>
      <c r="R83" s="59">
        <v>449</v>
      </c>
      <c r="S83" s="59">
        <v>9</v>
      </c>
      <c r="T83" s="59">
        <v>0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2026'!K11</f>
        <v>0</v>
      </c>
      <c r="AO83" s="121">
        <f t="shared" si="65"/>
        <v>13620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26396</v>
      </c>
      <c r="F84" s="60">
        <v>88645</v>
      </c>
      <c r="G84" s="60">
        <v>182859</v>
      </c>
      <c r="H84" s="60">
        <v>83884</v>
      </c>
      <c r="I84" s="60">
        <v>80445</v>
      </c>
      <c r="J84" s="60">
        <v>86465</v>
      </c>
      <c r="K84" s="60">
        <v>55632</v>
      </c>
      <c r="L84" s="60">
        <v>113244</v>
      </c>
      <c r="M84" s="60">
        <v>106181</v>
      </c>
      <c r="N84" s="60">
        <v>67834</v>
      </c>
      <c r="O84" s="60">
        <v>129732</v>
      </c>
      <c r="P84" s="60">
        <v>111654</v>
      </c>
      <c r="Q84" s="60">
        <v>396975</v>
      </c>
      <c r="R84" s="60">
        <v>67170</v>
      </c>
      <c r="S84" s="60">
        <v>1350</v>
      </c>
      <c r="T84" s="60">
        <v>3412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2026'!K12</f>
        <v>0</v>
      </c>
      <c r="AO84" s="122">
        <f t="shared" si="65"/>
        <v>1601878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150</v>
      </c>
      <c r="J85" s="59">
        <v>400</v>
      </c>
      <c r="K85" s="59">
        <v>600</v>
      </c>
      <c r="L85" s="59">
        <v>310</v>
      </c>
      <c r="M85" s="59">
        <v>278</v>
      </c>
      <c r="N85" s="59">
        <v>322</v>
      </c>
      <c r="O85" s="59">
        <v>640</v>
      </c>
      <c r="P85" s="59">
        <v>1187</v>
      </c>
      <c r="Q85" s="59">
        <v>1769</v>
      </c>
      <c r="R85" s="59">
        <v>5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2026'!K13</f>
        <v>0</v>
      </c>
      <c r="AO85" s="121">
        <f t="shared" si="65"/>
        <v>5661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21000</v>
      </c>
      <c r="J86" s="60">
        <v>56000</v>
      </c>
      <c r="K86" s="60">
        <v>84000</v>
      </c>
      <c r="L86" s="60">
        <v>43400</v>
      </c>
      <c r="M86" s="60">
        <v>38920</v>
      </c>
      <c r="N86" s="60">
        <v>45080</v>
      </c>
      <c r="O86" s="60">
        <v>89600</v>
      </c>
      <c r="P86" s="60">
        <v>142440</v>
      </c>
      <c r="Q86" s="60">
        <v>212800</v>
      </c>
      <c r="R86" s="60">
        <v>600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2026'!K14</f>
        <v>0</v>
      </c>
      <c r="AO86" s="122">
        <f t="shared" si="65"/>
        <v>733840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200</v>
      </c>
      <c r="P87" s="59">
        <v>390</v>
      </c>
      <c r="Q87" s="59">
        <v>1820</v>
      </c>
      <c r="R87" s="59">
        <v>3231</v>
      </c>
      <c r="S87" s="59">
        <v>2258</v>
      </c>
      <c r="T87" s="59">
        <v>9159</v>
      </c>
      <c r="U87" s="59">
        <v>2207</v>
      </c>
      <c r="V87" s="59">
        <v>5912</v>
      </c>
      <c r="W87" s="59">
        <v>4143</v>
      </c>
      <c r="X87" s="14">
        <v>2016</v>
      </c>
      <c r="Y87" s="14">
        <v>670</v>
      </c>
      <c r="Z87" s="14">
        <v>6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2026'!K15</f>
        <v>0</v>
      </c>
      <c r="AO87" s="121">
        <f t="shared" si="65"/>
        <v>32012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54726</v>
      </c>
      <c r="P88" s="60">
        <v>107146</v>
      </c>
      <c r="Q88" s="60">
        <v>507910</v>
      </c>
      <c r="R88" s="60">
        <v>899752</v>
      </c>
      <c r="S88" s="60">
        <v>641213</v>
      </c>
      <c r="T88" s="60">
        <v>2764425</v>
      </c>
      <c r="U88" s="60">
        <v>776400</v>
      </c>
      <c r="V88" s="60">
        <v>2149428</v>
      </c>
      <c r="W88" s="60">
        <v>1724145</v>
      </c>
      <c r="X88" s="15">
        <v>828008.9</v>
      </c>
      <c r="Y88" s="15">
        <v>394936.33</v>
      </c>
      <c r="Z88" s="15">
        <v>15168.48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2026'!K16</f>
        <v>0</v>
      </c>
      <c r="AO88" s="122">
        <f t="shared" si="65"/>
        <v>10863258.710000001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976</v>
      </c>
      <c r="AA89" s="14">
        <v>3351</v>
      </c>
      <c r="AB89" s="14">
        <v>1307</v>
      </c>
      <c r="AC89" s="14">
        <v>3153</v>
      </c>
      <c r="AD89" s="14">
        <v>1467</v>
      </c>
      <c r="AE89" s="14">
        <v>2406</v>
      </c>
      <c r="AF89" s="14">
        <v>1532</v>
      </c>
      <c r="AG89" s="14">
        <v>2619</v>
      </c>
      <c r="AH89" s="14">
        <v>1976</v>
      </c>
      <c r="AI89" s="14">
        <v>2102</v>
      </c>
      <c r="AJ89" s="14">
        <v>3645</v>
      </c>
      <c r="AK89" s="14">
        <v>1925</v>
      </c>
      <c r="AL89" s="14">
        <v>4574</v>
      </c>
      <c r="AM89" s="14">
        <v>3952</v>
      </c>
      <c r="AN89" s="14">
        <f>'Ingreso de Datos 2026'!K17</f>
        <v>43</v>
      </c>
      <c r="AO89" s="121">
        <f t="shared" si="65"/>
        <v>35028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492304.5</v>
      </c>
      <c r="AA90" s="15">
        <v>2127745</v>
      </c>
      <c r="AB90" s="15">
        <v>1167063.6363817272</v>
      </c>
      <c r="AC90" s="15">
        <v>2254593.0127795273</v>
      </c>
      <c r="AD90" s="15">
        <v>987410.08</v>
      </c>
      <c r="AE90" s="15">
        <v>1876787.0090000001</v>
      </c>
      <c r="AF90" s="15">
        <v>1232175.1300000015</v>
      </c>
      <c r="AG90" s="15">
        <v>2052151.0210084033</v>
      </c>
      <c r="AH90" s="15">
        <v>1712377.9260000002</v>
      </c>
      <c r="AI90" s="15">
        <v>2121772.8226000001</v>
      </c>
      <c r="AJ90" s="15">
        <v>4510484.9750000006</v>
      </c>
      <c r="AK90" s="15">
        <v>2532802.7180000003</v>
      </c>
      <c r="AL90" s="15">
        <v>7170846.2699999977</v>
      </c>
      <c r="AM90" s="15">
        <v>6807503.7538999999</v>
      </c>
      <c r="AN90" s="15">
        <f>'Ingreso de Datos 2026'!K18</f>
        <v>45323.8</v>
      </c>
      <c r="AO90" s="122">
        <f t="shared" si="65"/>
        <v>37091341.65466965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531</v>
      </c>
      <c r="AE91" s="17">
        <v>477</v>
      </c>
      <c r="AF91" s="17">
        <v>974</v>
      </c>
      <c r="AG91" s="17">
        <v>400</v>
      </c>
      <c r="AH91" s="17">
        <v>177</v>
      </c>
      <c r="AI91" s="17">
        <v>22</v>
      </c>
      <c r="AJ91" s="17">
        <v>49</v>
      </c>
      <c r="AK91" s="17">
        <v>39</v>
      </c>
      <c r="AL91" s="17">
        <v>33</v>
      </c>
      <c r="AM91" s="17">
        <v>17</v>
      </c>
      <c r="AN91" s="17">
        <f>'Ingreso de Datos 2026'!K19</f>
        <v>0</v>
      </c>
      <c r="AO91" s="121">
        <f t="shared" si="65"/>
        <v>2719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628056.31999999995</v>
      </c>
      <c r="AE92" s="18">
        <v>604879.06999999995</v>
      </c>
      <c r="AF92" s="18">
        <v>771408.35999999975</v>
      </c>
      <c r="AG92" s="18">
        <v>319410.21599999996</v>
      </c>
      <c r="AH92" s="18">
        <v>220901.93499999997</v>
      </c>
      <c r="AI92" s="18">
        <v>50108.784999999989</v>
      </c>
      <c r="AJ92" s="18">
        <v>221131.70299999989</v>
      </c>
      <c r="AK92" s="18">
        <v>106748.12450000001</v>
      </c>
      <c r="AL92" s="18">
        <v>130090.36399999999</v>
      </c>
      <c r="AM92" s="18">
        <v>86127.277499999997</v>
      </c>
      <c r="AN92" s="18">
        <f>'Ingreso de Datos 2026'!K20</f>
        <v>29239.993999999992</v>
      </c>
      <c r="AO92" s="122">
        <f t="shared" si="65"/>
        <v>3168102.1489999993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1563</v>
      </c>
      <c r="E93" s="14">
        <v>1816</v>
      </c>
      <c r="F93" s="14">
        <v>2052</v>
      </c>
      <c r="G93" s="14">
        <v>2187</v>
      </c>
      <c r="H93" s="14">
        <v>1703</v>
      </c>
      <c r="I93" s="14">
        <v>1697</v>
      </c>
      <c r="J93" s="14">
        <v>1922</v>
      </c>
      <c r="K93" s="14">
        <v>1840</v>
      </c>
      <c r="L93" s="14">
        <v>1869</v>
      </c>
      <c r="M93" s="14">
        <v>1742</v>
      </c>
      <c r="N93" s="14">
        <v>1512</v>
      </c>
      <c r="O93" s="14">
        <v>1094</v>
      </c>
      <c r="P93" s="14">
        <v>177</v>
      </c>
      <c r="Q93" s="14">
        <v>95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2026'!K21</f>
        <v>0</v>
      </c>
      <c r="AO93" s="121">
        <f t="shared" si="65"/>
        <v>21269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215770</v>
      </c>
      <c r="E94" s="15">
        <v>241360</v>
      </c>
      <c r="F94" s="15">
        <v>273200</v>
      </c>
      <c r="G94" s="15">
        <v>282720</v>
      </c>
      <c r="H94" s="15">
        <v>211420</v>
      </c>
      <c r="I94" s="15">
        <v>213260</v>
      </c>
      <c r="J94" s="15">
        <v>224410</v>
      </c>
      <c r="K94" s="15">
        <v>215190</v>
      </c>
      <c r="L94" s="15">
        <v>219400</v>
      </c>
      <c r="M94" s="15">
        <v>204090</v>
      </c>
      <c r="N94" s="15">
        <v>176900</v>
      </c>
      <c r="O94" s="15">
        <v>127060</v>
      </c>
      <c r="P94" s="15">
        <v>16150</v>
      </c>
      <c r="Q94" s="15">
        <v>9220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2026'!K22</f>
        <v>0</v>
      </c>
      <c r="AO94" s="122">
        <f t="shared" si="65"/>
        <v>2630150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900</v>
      </c>
      <c r="E95" s="59">
        <v>975</v>
      </c>
      <c r="F95" s="59">
        <v>770</v>
      </c>
      <c r="G95" s="59">
        <v>939</v>
      </c>
      <c r="H95" s="59">
        <v>859</v>
      </c>
      <c r="I95" s="59">
        <v>1066</v>
      </c>
      <c r="J95" s="59">
        <v>1183</v>
      </c>
      <c r="K95" s="59">
        <v>900</v>
      </c>
      <c r="L95" s="59">
        <v>1440</v>
      </c>
      <c r="M95" s="59">
        <v>1722</v>
      </c>
      <c r="N95" s="59">
        <v>1573</v>
      </c>
      <c r="O95" s="59">
        <v>1724</v>
      </c>
      <c r="P95" s="59">
        <v>5190</v>
      </c>
      <c r="Q95" s="59">
        <v>2922</v>
      </c>
      <c r="R95" s="59">
        <v>344</v>
      </c>
      <c r="S95" s="59">
        <v>479</v>
      </c>
      <c r="T95" s="59">
        <v>411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2026'!K23</f>
        <v>0</v>
      </c>
      <c r="AO95" s="121">
        <f t="shared" si="65"/>
        <v>23397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72000</v>
      </c>
      <c r="E96" s="60">
        <v>78000</v>
      </c>
      <c r="F96" s="60">
        <v>61600</v>
      </c>
      <c r="G96" s="60">
        <v>75120</v>
      </c>
      <c r="H96" s="60">
        <v>77310</v>
      </c>
      <c r="I96" s="60">
        <v>95940</v>
      </c>
      <c r="J96" s="60">
        <v>106470</v>
      </c>
      <c r="K96" s="60">
        <v>81000</v>
      </c>
      <c r="L96" s="60">
        <v>129600</v>
      </c>
      <c r="M96" s="60">
        <v>149230</v>
      </c>
      <c r="N96" s="60">
        <v>108710</v>
      </c>
      <c r="O96" s="60">
        <v>126869</v>
      </c>
      <c r="P96" s="60">
        <v>456150</v>
      </c>
      <c r="Q96" s="60">
        <v>248100</v>
      </c>
      <c r="R96" s="60">
        <v>20640</v>
      </c>
      <c r="S96" s="60">
        <v>39160</v>
      </c>
      <c r="T96" s="60">
        <v>32880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2026'!K24</f>
        <v>0</v>
      </c>
      <c r="AO96" s="122">
        <f t="shared" si="65"/>
        <v>1958779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15</v>
      </c>
      <c r="N97" s="59">
        <v>8</v>
      </c>
      <c r="O97" s="59">
        <v>4</v>
      </c>
      <c r="P97" s="59">
        <v>3</v>
      </c>
      <c r="Q97" s="59">
        <v>57</v>
      </c>
      <c r="R97" s="59">
        <v>16</v>
      </c>
      <c r="S97" s="59">
        <v>41</v>
      </c>
      <c r="T97" s="59">
        <v>268</v>
      </c>
      <c r="U97" s="59">
        <v>287</v>
      </c>
      <c r="V97" s="59">
        <v>86</v>
      </c>
      <c r="W97" s="59">
        <v>68</v>
      </c>
      <c r="X97" s="14">
        <v>16</v>
      </c>
      <c r="Y97" s="14">
        <v>38</v>
      </c>
      <c r="Z97" s="14">
        <v>99</v>
      </c>
      <c r="AA97" s="14">
        <v>52</v>
      </c>
      <c r="AB97" s="14">
        <v>92</v>
      </c>
      <c r="AC97" s="14">
        <v>168</v>
      </c>
      <c r="AD97" s="14">
        <v>301</v>
      </c>
      <c r="AE97" s="14">
        <v>574</v>
      </c>
      <c r="AF97" s="14">
        <v>345</v>
      </c>
      <c r="AG97" s="14">
        <v>245</v>
      </c>
      <c r="AH97" s="14">
        <v>292</v>
      </c>
      <c r="AI97" s="14">
        <v>696</v>
      </c>
      <c r="AJ97" s="14">
        <v>588</v>
      </c>
      <c r="AK97" s="14">
        <v>438</v>
      </c>
      <c r="AL97" s="14">
        <v>291</v>
      </c>
      <c r="AM97" s="14">
        <v>282</v>
      </c>
      <c r="AN97" s="14">
        <f>'Ingreso de Datos 2026'!K25</f>
        <v>149</v>
      </c>
      <c r="AO97" s="121">
        <f t="shared" si="65"/>
        <v>5519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1750</v>
      </c>
      <c r="N98" s="60">
        <v>920</v>
      </c>
      <c r="O98" s="60">
        <v>520</v>
      </c>
      <c r="P98" s="60">
        <v>350</v>
      </c>
      <c r="Q98" s="60">
        <v>6066</v>
      </c>
      <c r="R98" s="60">
        <v>1770</v>
      </c>
      <c r="S98" s="60">
        <v>4260</v>
      </c>
      <c r="T98" s="60">
        <v>29940</v>
      </c>
      <c r="U98" s="60">
        <v>30470</v>
      </c>
      <c r="V98" s="60">
        <v>11338.32</v>
      </c>
      <c r="W98" s="60">
        <v>10656.04</v>
      </c>
      <c r="X98" s="15">
        <v>2513</v>
      </c>
      <c r="Y98" s="15">
        <v>7550</v>
      </c>
      <c r="Z98" s="15">
        <v>18489.770000000004</v>
      </c>
      <c r="AA98" s="15">
        <v>12806.43</v>
      </c>
      <c r="AB98" s="15">
        <v>26329.7</v>
      </c>
      <c r="AC98" s="15">
        <v>49403.5</v>
      </c>
      <c r="AD98" s="15">
        <v>97617.8</v>
      </c>
      <c r="AE98" s="15">
        <v>213878</v>
      </c>
      <c r="AF98" s="15">
        <v>115811</v>
      </c>
      <c r="AG98" s="15">
        <v>81152</v>
      </c>
      <c r="AH98" s="15">
        <v>99068</v>
      </c>
      <c r="AI98" s="15">
        <v>219257</v>
      </c>
      <c r="AJ98" s="15">
        <v>188199</v>
      </c>
      <c r="AK98" s="15">
        <v>133678</v>
      </c>
      <c r="AL98" s="15">
        <v>95483</v>
      </c>
      <c r="AM98" s="15">
        <v>88429</v>
      </c>
      <c r="AN98" s="15">
        <f>'Ingreso de Datos 2026'!K26</f>
        <v>44890</v>
      </c>
      <c r="AO98" s="122">
        <f t="shared" si="65"/>
        <v>1592595.56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2852</v>
      </c>
      <c r="S99" s="59">
        <v>4545</v>
      </c>
      <c r="T99" s="59">
        <v>2696</v>
      </c>
      <c r="U99" s="59">
        <v>4689</v>
      </c>
      <c r="V99" s="59">
        <v>1622</v>
      </c>
      <c r="W99" s="59">
        <v>1168</v>
      </c>
      <c r="X99" s="14">
        <v>1195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2026'!K27</f>
        <v>0</v>
      </c>
      <c r="AO99" s="121">
        <f t="shared" si="65"/>
        <v>18767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319542</v>
      </c>
      <c r="S100" s="60">
        <v>499840</v>
      </c>
      <c r="T100" s="60">
        <v>290564</v>
      </c>
      <c r="U100" s="60">
        <v>639109</v>
      </c>
      <c r="V100" s="60">
        <v>244530</v>
      </c>
      <c r="W100" s="60">
        <v>204650</v>
      </c>
      <c r="X100" s="15">
        <v>209756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2026'!K28</f>
        <v>0</v>
      </c>
      <c r="AO100" s="122">
        <f t="shared" si="65"/>
        <v>2407991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3169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2026'!K29</f>
        <v>0</v>
      </c>
      <c r="AO101" s="121">
        <f t="shared" si="65"/>
        <v>3169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1278380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2026'!K30</f>
        <v>0</v>
      </c>
      <c r="AO102" s="122">
        <f t="shared" si="65"/>
        <v>1278380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1605</v>
      </c>
      <c r="Z103" s="14">
        <v>2677</v>
      </c>
      <c r="AA103" s="14">
        <v>4959</v>
      </c>
      <c r="AB103" s="14">
        <v>3031</v>
      </c>
      <c r="AC103" s="14">
        <v>2941</v>
      </c>
      <c r="AD103" s="14">
        <v>1819</v>
      </c>
      <c r="AE103" s="14">
        <v>1291</v>
      </c>
      <c r="AF103" s="14">
        <v>1286</v>
      </c>
      <c r="AG103" s="14">
        <v>1277</v>
      </c>
      <c r="AH103" s="14">
        <v>1362</v>
      </c>
      <c r="AI103" s="14">
        <v>1197</v>
      </c>
      <c r="AJ103" s="14">
        <v>1261</v>
      </c>
      <c r="AK103" s="14">
        <v>1917</v>
      </c>
      <c r="AL103" s="14">
        <v>1681</v>
      </c>
      <c r="AM103" s="14">
        <v>1177</v>
      </c>
      <c r="AN103" s="14">
        <f>'Ingreso de Datos 2026'!K31</f>
        <v>6</v>
      </c>
      <c r="AO103" s="121">
        <f t="shared" si="65"/>
        <v>29487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431310</v>
      </c>
      <c r="Z104" s="15">
        <v>739967.5</v>
      </c>
      <c r="AA104" s="15">
        <v>1588865</v>
      </c>
      <c r="AB104" s="15">
        <v>1010655</v>
      </c>
      <c r="AC104" s="15">
        <v>1019160</v>
      </c>
      <c r="AD104" s="15">
        <v>697410</v>
      </c>
      <c r="AE104" s="15">
        <v>478196</v>
      </c>
      <c r="AF104" s="15">
        <v>582515.80000000005</v>
      </c>
      <c r="AG104" s="15">
        <v>532980</v>
      </c>
      <c r="AH104" s="15">
        <v>572490</v>
      </c>
      <c r="AI104" s="15">
        <v>546125</v>
      </c>
      <c r="AJ104" s="15">
        <v>553010</v>
      </c>
      <c r="AK104" s="15">
        <v>938448.54</v>
      </c>
      <c r="AL104" s="15">
        <v>822074.91999999993</v>
      </c>
      <c r="AM104" s="15">
        <v>533240</v>
      </c>
      <c r="AN104" s="15">
        <f>'Ingreso de Datos 2026'!K32</f>
        <v>3600</v>
      </c>
      <c r="AO104" s="122">
        <f t="shared" si="65"/>
        <v>11050047.76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83</v>
      </c>
      <c r="AK105" s="14">
        <v>0</v>
      </c>
      <c r="AL105" s="14">
        <v>0</v>
      </c>
      <c r="AM105" s="14">
        <v>0</v>
      </c>
      <c r="AN105" s="14">
        <f>'Ingreso de Datos 2026'!K33</f>
        <v>0</v>
      </c>
      <c r="AO105" s="121">
        <f t="shared" ref="AO105:AO108" si="66">SUM(D105:AN105)</f>
        <v>83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36550</v>
      </c>
      <c r="AK106" s="15">
        <v>0</v>
      </c>
      <c r="AL106" s="15">
        <v>0</v>
      </c>
      <c r="AM106" s="15">
        <v>0</v>
      </c>
      <c r="AN106" s="15">
        <f>'Ingreso de Datos 2026'!K34</f>
        <v>0</v>
      </c>
      <c r="AO106" s="122">
        <f t="shared" si="66"/>
        <v>36550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2026'!K35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2026'!K36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4759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2026'!K37</f>
        <v>0</v>
      </c>
      <c r="AO109" s="121">
        <f t="shared" si="65"/>
        <v>4759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1979744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2026'!K38</f>
        <v>0</v>
      </c>
      <c r="AO110" s="122">
        <f t="shared" si="65"/>
        <v>1979744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2630</v>
      </c>
      <c r="AE111" s="14">
        <v>4056</v>
      </c>
      <c r="AF111" s="14">
        <v>2013</v>
      </c>
      <c r="AG111" s="14">
        <v>3272</v>
      </c>
      <c r="AH111" s="14">
        <v>2670</v>
      </c>
      <c r="AI111" s="14">
        <v>1751</v>
      </c>
      <c r="AJ111" s="14">
        <v>2410</v>
      </c>
      <c r="AK111" s="14">
        <v>1916</v>
      </c>
      <c r="AL111" s="14">
        <v>1385</v>
      </c>
      <c r="AM111" s="14">
        <v>2606</v>
      </c>
      <c r="AN111" s="14">
        <f>'Ingreso de Datos 2026'!K39</f>
        <v>0</v>
      </c>
      <c r="AO111" s="121">
        <f t="shared" si="65"/>
        <v>24709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1222950</v>
      </c>
      <c r="AE112" s="15">
        <v>1890096</v>
      </c>
      <c r="AF112" s="15">
        <v>938058</v>
      </c>
      <c r="AG112" s="15">
        <v>1524752</v>
      </c>
      <c r="AH112" s="15">
        <v>1244220</v>
      </c>
      <c r="AI112" s="15">
        <v>880753</v>
      </c>
      <c r="AJ112" s="15">
        <v>1483596</v>
      </c>
      <c r="AK112" s="15">
        <v>1180017</v>
      </c>
      <c r="AL112" s="15">
        <v>843465</v>
      </c>
      <c r="AM112" s="15">
        <v>1587054</v>
      </c>
      <c r="AN112" s="15">
        <f>'Ingreso de Datos 2026'!K40</f>
        <v>0</v>
      </c>
      <c r="AO112" s="122">
        <f t="shared" si="65"/>
        <v>12794961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2063</v>
      </c>
      <c r="T113" s="59">
        <v>579</v>
      </c>
      <c r="U113" s="59">
        <v>17131</v>
      </c>
      <c r="V113" s="59">
        <v>7067</v>
      </c>
      <c r="W113" s="59">
        <v>6702</v>
      </c>
      <c r="X113" s="14">
        <v>2947</v>
      </c>
      <c r="Y113" s="14">
        <v>3745</v>
      </c>
      <c r="Z113" s="14">
        <v>5788</v>
      </c>
      <c r="AA113" s="14">
        <v>11981</v>
      </c>
      <c r="AB113" s="14">
        <v>13449</v>
      </c>
      <c r="AC113" s="14">
        <v>13297</v>
      </c>
      <c r="AD113" s="14">
        <v>17595</v>
      </c>
      <c r="AE113" s="14">
        <v>11891</v>
      </c>
      <c r="AF113" s="14">
        <v>11649</v>
      </c>
      <c r="AG113" s="14">
        <v>12749</v>
      </c>
      <c r="AH113" s="14">
        <v>3470</v>
      </c>
      <c r="AI113" s="14">
        <v>4819</v>
      </c>
      <c r="AJ113" s="14">
        <v>4514</v>
      </c>
      <c r="AK113" s="14">
        <v>4974</v>
      </c>
      <c r="AL113" s="14">
        <v>3339</v>
      </c>
      <c r="AM113" s="14">
        <v>0</v>
      </c>
      <c r="AN113" s="14">
        <f>'Ingreso de Datos 2026'!K41</f>
        <v>0</v>
      </c>
      <c r="AO113" s="121">
        <f t="shared" si="65"/>
        <v>159749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48865</v>
      </c>
      <c r="T114" s="60">
        <v>13094</v>
      </c>
      <c r="U114" s="60">
        <v>1361405</v>
      </c>
      <c r="V114" s="60">
        <v>566296</v>
      </c>
      <c r="W114" s="60">
        <v>487330.35</v>
      </c>
      <c r="X114" s="15">
        <v>231848</v>
      </c>
      <c r="Y114" s="15">
        <v>247106</v>
      </c>
      <c r="Z114" s="15">
        <v>387356.73</v>
      </c>
      <c r="AA114" s="15">
        <v>805310.31</v>
      </c>
      <c r="AB114" s="15">
        <v>1072325.28</v>
      </c>
      <c r="AC114" s="15">
        <v>1039402.7899999999</v>
      </c>
      <c r="AD114" s="15">
        <v>1413601.17</v>
      </c>
      <c r="AE114" s="15">
        <v>1120917.8499999999</v>
      </c>
      <c r="AF114" s="15">
        <v>986108.71000000008</v>
      </c>
      <c r="AG114" s="15">
        <v>1153643.51</v>
      </c>
      <c r="AH114" s="15">
        <v>291689.5</v>
      </c>
      <c r="AI114" s="15">
        <v>351271.64</v>
      </c>
      <c r="AJ114" s="15">
        <v>473227.66</v>
      </c>
      <c r="AK114" s="15">
        <v>519022.96</v>
      </c>
      <c r="AL114" s="15">
        <v>611357.86</v>
      </c>
      <c r="AM114" s="15">
        <v>0</v>
      </c>
      <c r="AN114" s="15">
        <f>'Ingreso de Datos 2026'!K42</f>
        <v>0</v>
      </c>
      <c r="AO114" s="122">
        <f t="shared" si="65"/>
        <v>13181180.320000002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632</v>
      </c>
      <c r="T115" s="59">
        <v>1572</v>
      </c>
      <c r="U115" s="59">
        <v>2029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2026'!K43</f>
        <v>0</v>
      </c>
      <c r="AO115" s="121">
        <f t="shared" si="65"/>
        <v>4233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35686</v>
      </c>
      <c r="T116" s="60">
        <v>92806</v>
      </c>
      <c r="U116" s="60">
        <v>121740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2026'!K44</f>
        <v>0</v>
      </c>
      <c r="AO116" s="122">
        <f t="shared" si="65"/>
        <v>250232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1603</v>
      </c>
      <c r="X117" s="14">
        <v>1220</v>
      </c>
      <c r="Y117" s="14">
        <v>1105</v>
      </c>
      <c r="Z117" s="14">
        <v>1313</v>
      </c>
      <c r="AA117" s="14">
        <v>1541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2026'!K45</f>
        <v>0</v>
      </c>
      <c r="AO117" s="121">
        <f t="shared" si="65"/>
        <v>6782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172319.4</v>
      </c>
      <c r="X118" s="15">
        <v>129228</v>
      </c>
      <c r="Y118" s="15">
        <v>113411</v>
      </c>
      <c r="Z118" s="15">
        <v>136411.51999999999</v>
      </c>
      <c r="AA118" s="15">
        <v>161572.08000000002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2026'!K46</f>
        <v>0</v>
      </c>
      <c r="AO118" s="122">
        <f t="shared" si="65"/>
        <v>712942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104</v>
      </c>
      <c r="Z119" s="14">
        <v>170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2026'!K47</f>
        <v>0</v>
      </c>
      <c r="AO119" s="121">
        <f t="shared" si="65"/>
        <v>274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5772</v>
      </c>
      <c r="Z120" s="15">
        <v>9421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2026'!K48</f>
        <v>0</v>
      </c>
      <c r="AO120" s="122">
        <f t="shared" si="65"/>
        <v>15193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477</v>
      </c>
      <c r="AH121" s="14">
        <v>4296</v>
      </c>
      <c r="AI121" s="14">
        <v>3874</v>
      </c>
      <c r="AJ121" s="14">
        <v>3200</v>
      </c>
      <c r="AK121" s="14">
        <v>2902</v>
      </c>
      <c r="AL121" s="14">
        <v>2631</v>
      </c>
      <c r="AM121" s="14">
        <v>3728</v>
      </c>
      <c r="AN121" s="14">
        <f>'Ingreso de Datos 2026'!K49</f>
        <v>0</v>
      </c>
      <c r="AO121" s="124">
        <f t="shared" si="65"/>
        <v>21108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63685.97</v>
      </c>
      <c r="AH122" s="15">
        <v>556163.56000000006</v>
      </c>
      <c r="AI122" s="15">
        <v>825739.304</v>
      </c>
      <c r="AJ122" s="15">
        <v>509349.70999999996</v>
      </c>
      <c r="AK122" s="15">
        <v>578415.70759999997</v>
      </c>
      <c r="AL122" s="15">
        <v>548322.59399999992</v>
      </c>
      <c r="AM122" s="15">
        <v>782303.23600000003</v>
      </c>
      <c r="AN122" s="15">
        <f>'Ingreso de Datos 2026'!K50</f>
        <v>12392.5</v>
      </c>
      <c r="AO122" s="125">
        <f t="shared" si="65"/>
        <v>3876372.5816000002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518</v>
      </c>
      <c r="AE123" s="59">
        <v>1455</v>
      </c>
      <c r="AF123" s="86">
        <v>772</v>
      </c>
      <c r="AG123" s="59">
        <v>926</v>
      </c>
      <c r="AH123" s="59">
        <v>519</v>
      </c>
      <c r="AI123" s="59">
        <v>336</v>
      </c>
      <c r="AJ123" s="59">
        <v>444</v>
      </c>
      <c r="AK123" s="59">
        <v>399</v>
      </c>
      <c r="AL123" s="59">
        <v>1193</v>
      </c>
      <c r="AM123" s="59">
        <v>1</v>
      </c>
      <c r="AN123" s="59">
        <f>'Ingreso de Datos 2026'!K51</f>
        <v>0</v>
      </c>
      <c r="AO123" s="124">
        <f t="shared" si="65"/>
        <v>6563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150832.95000000001</v>
      </c>
      <c r="AE124" s="60">
        <v>387561.14</v>
      </c>
      <c r="AF124" s="87">
        <v>225006.96000000002</v>
      </c>
      <c r="AG124" s="60">
        <v>239754.53</v>
      </c>
      <c r="AH124" s="60">
        <v>92541.94</v>
      </c>
      <c r="AI124" s="60">
        <v>105119.36</v>
      </c>
      <c r="AJ124" s="60">
        <v>138595.88800000001</v>
      </c>
      <c r="AK124" s="60">
        <v>97543.387000000002</v>
      </c>
      <c r="AL124" s="60">
        <v>301276.71999999997</v>
      </c>
      <c r="AM124" s="60">
        <v>292</v>
      </c>
      <c r="AN124" s="60">
        <f>'Ingreso de Datos 2026'!K52</f>
        <v>0</v>
      </c>
      <c r="AO124" s="125">
        <f t="shared" si="65"/>
        <v>1738524.8750000002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407</v>
      </c>
      <c r="AC125" s="14">
        <v>189</v>
      </c>
      <c r="AD125" s="14">
        <v>792</v>
      </c>
      <c r="AE125" s="17">
        <v>817</v>
      </c>
      <c r="AF125" s="17">
        <v>872</v>
      </c>
      <c r="AG125" s="17">
        <v>950</v>
      </c>
      <c r="AH125" s="17">
        <v>1028</v>
      </c>
      <c r="AI125" s="17">
        <v>1251</v>
      </c>
      <c r="AJ125" s="17">
        <v>1079</v>
      </c>
      <c r="AK125" s="17">
        <v>1637</v>
      </c>
      <c r="AL125" s="17">
        <v>1463</v>
      </c>
      <c r="AM125" s="17">
        <v>1453</v>
      </c>
      <c r="AN125" s="17">
        <f>'Ingreso de Datos 2026'!K53</f>
        <v>35</v>
      </c>
      <c r="AO125" s="121">
        <f t="shared" si="65"/>
        <v>11973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68376</v>
      </c>
      <c r="AC126" s="15">
        <v>31656</v>
      </c>
      <c r="AD126" s="15">
        <v>134601.19999999998</v>
      </c>
      <c r="AE126" s="18">
        <v>142117.68</v>
      </c>
      <c r="AF126" s="18">
        <v>143549</v>
      </c>
      <c r="AG126" s="18">
        <v>154983</v>
      </c>
      <c r="AH126" s="18">
        <v>165778</v>
      </c>
      <c r="AI126" s="18">
        <v>216990.99</v>
      </c>
      <c r="AJ126" s="18">
        <v>199577</v>
      </c>
      <c r="AK126" s="18">
        <v>288623</v>
      </c>
      <c r="AL126" s="18">
        <v>270595</v>
      </c>
      <c r="AM126" s="18">
        <v>252573</v>
      </c>
      <c r="AN126" s="18">
        <f>'Ingreso de Datos 2026'!K54</f>
        <v>3888</v>
      </c>
      <c r="AO126" s="122">
        <f t="shared" si="65"/>
        <v>2073307.87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23000</v>
      </c>
      <c r="Y135" s="50">
        <f t="shared" si="67"/>
        <v>24032</v>
      </c>
      <c r="Z135" s="50">
        <f t="shared" si="67"/>
        <v>7909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1234</v>
      </c>
      <c r="AF135" s="50">
        <f t="shared" si="67"/>
        <v>0</v>
      </c>
      <c r="AG135" s="50">
        <f t="shared" si="67"/>
        <v>0</v>
      </c>
      <c r="AH135" s="50">
        <f t="shared" si="67"/>
        <v>5825</v>
      </c>
      <c r="AI135" s="50">
        <f t="shared" si="67"/>
        <v>8748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70748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5802706</v>
      </c>
      <c r="Y136" s="51">
        <f t="shared" si="68"/>
        <v>9049356</v>
      </c>
      <c r="Z136" s="51">
        <f t="shared" si="68"/>
        <v>4101957.33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1145493.21</v>
      </c>
      <c r="AF136" s="51">
        <f t="shared" si="68"/>
        <v>0</v>
      </c>
      <c r="AG136" s="51">
        <f t="shared" si="68"/>
        <v>0</v>
      </c>
      <c r="AH136" s="51">
        <f t="shared" si="68"/>
        <v>902180.56</v>
      </c>
      <c r="AI136" s="51">
        <f t="shared" si="68"/>
        <v>590940.08000000007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21592633.18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2026'!K69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2026'!K70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2026'!K71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2026'!K72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2026'!K73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2026'!K74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10400</v>
      </c>
      <c r="Y144" s="14">
        <v>13982</v>
      </c>
      <c r="Z144" s="14">
        <v>6672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2026'!K75</f>
        <v>0</v>
      </c>
      <c r="AO144" s="121">
        <f t="shared" si="69"/>
        <v>31054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4919870</v>
      </c>
      <c r="Y145" s="15">
        <v>7357838</v>
      </c>
      <c r="Z145" s="15">
        <v>3436919.39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2026'!K76</f>
        <v>0</v>
      </c>
      <c r="AO145" s="122">
        <f t="shared" si="69"/>
        <v>15714627.390000001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1209</v>
      </c>
      <c r="AA146" s="14">
        <v>0</v>
      </c>
      <c r="AB146" s="14">
        <v>0</v>
      </c>
      <c r="AC146" s="14">
        <v>0</v>
      </c>
      <c r="AD146" s="14">
        <v>0</v>
      </c>
      <c r="AE146" s="14">
        <v>628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2026'!K77</f>
        <v>0</v>
      </c>
      <c r="AO146" s="121">
        <f t="shared" si="69"/>
        <v>1837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657603.34</v>
      </c>
      <c r="AA147" s="15">
        <v>0</v>
      </c>
      <c r="AB147" s="15">
        <v>0</v>
      </c>
      <c r="AC147" s="15">
        <v>0</v>
      </c>
      <c r="AD147" s="15">
        <v>0</v>
      </c>
      <c r="AE147" s="15">
        <v>639410.21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2026'!K78</f>
        <v>0</v>
      </c>
      <c r="AO147" s="122">
        <f t="shared" si="69"/>
        <v>1297013.5499999998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2026'!K79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2026'!K80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2026'!K81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2026'!K82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2026'!K83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2026'!K84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2026'!K85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2026'!K86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2026'!K87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2026'!K88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1524</v>
      </c>
      <c r="Y158" s="14">
        <v>3636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2026'!K89</f>
        <v>0</v>
      </c>
      <c r="AO158" s="121">
        <f t="shared" si="69"/>
        <v>5160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266700</v>
      </c>
      <c r="Y159" s="15">
        <v>1344668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2026'!K90</f>
        <v>0</v>
      </c>
      <c r="AO159" s="122">
        <f t="shared" si="69"/>
        <v>1611368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2026'!K91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2026'!K92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6</v>
      </c>
      <c r="AA162" s="132">
        <v>0</v>
      </c>
      <c r="AB162" s="132">
        <v>0</v>
      </c>
      <c r="AC162" s="132">
        <v>0</v>
      </c>
      <c r="AD162" s="132">
        <v>0</v>
      </c>
      <c r="AE162" s="132">
        <v>572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2026'!K93</f>
        <v>0</v>
      </c>
      <c r="AO162" s="121">
        <f t="shared" si="69"/>
        <v>578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2220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503125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2026'!K94</f>
        <v>0</v>
      </c>
      <c r="AO163" s="122">
        <f t="shared" si="69"/>
        <v>505345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2026'!K95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2026'!K96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2026'!K97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2026'!K98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2026'!K99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2026'!K100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1407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2026'!K101</f>
        <v>0</v>
      </c>
      <c r="AO170" s="121">
        <f t="shared" si="69"/>
        <v>1407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655662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2026'!K102</f>
        <v>0</v>
      </c>
      <c r="AO171" s="122">
        <f t="shared" si="69"/>
        <v>655662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11076</v>
      </c>
      <c r="Y172" s="14">
        <v>6414</v>
      </c>
      <c r="Z172" s="14">
        <v>22</v>
      </c>
      <c r="AA172" s="14">
        <v>0</v>
      </c>
      <c r="AB172" s="14">
        <v>0</v>
      </c>
      <c r="AC172" s="14">
        <v>0</v>
      </c>
      <c r="AD172" s="14">
        <v>0</v>
      </c>
      <c r="AE172" s="14">
        <v>34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2026'!K103</f>
        <v>0</v>
      </c>
      <c r="AO172" s="121">
        <f t="shared" si="69"/>
        <v>17546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616136</v>
      </c>
      <c r="Y173" s="15">
        <v>346850</v>
      </c>
      <c r="Z173" s="15">
        <v>5214.6000000000004</v>
      </c>
      <c r="AA173" s="15">
        <v>0</v>
      </c>
      <c r="AB173" s="15">
        <v>0</v>
      </c>
      <c r="AC173" s="15">
        <v>0</v>
      </c>
      <c r="AD173" s="15">
        <v>0</v>
      </c>
      <c r="AE173" s="15">
        <v>2958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2026'!K104</f>
        <v>0</v>
      </c>
      <c r="AO173" s="122">
        <f t="shared" si="69"/>
        <v>971158.6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2814</v>
      </c>
      <c r="AI174" s="59">
        <v>5010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2026'!K105</f>
        <v>0</v>
      </c>
      <c r="AO174" s="121">
        <f t="shared" si="69"/>
        <v>7824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209593.5</v>
      </c>
      <c r="AI175" s="60">
        <v>360012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2026'!K106</f>
        <v>0</v>
      </c>
      <c r="AO175" s="122">
        <f t="shared" si="69"/>
        <v>569605.5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59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2026'!K107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60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2026'!K108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2026'!K109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2026'!K110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2026'!K111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2026'!K112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2026'!K113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2026'!K114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112</v>
      </c>
      <c r="AI184" s="59">
        <v>1762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2026'!K115</f>
        <v>0</v>
      </c>
      <c r="AO184" s="121">
        <f t="shared" si="69"/>
        <v>1874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10414</v>
      </c>
      <c r="AI185" s="60">
        <v>196276.28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2026'!K116</f>
        <v>0</v>
      </c>
      <c r="AO185" s="122">
        <f t="shared" si="69"/>
        <v>206690.28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2026'!K117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2026'!K118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2026'!K119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2026'!K120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1492</v>
      </c>
      <c r="AI190" s="17">
        <v>1976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2026'!K121</f>
        <v>0</v>
      </c>
      <c r="AO190" s="121">
        <f t="shared" si="69"/>
        <v>3468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26511.06</v>
      </c>
      <c r="AI191" s="18">
        <v>34651.800000000003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2026'!K122</f>
        <v>0</v>
      </c>
      <c r="AO191" s="122">
        <f t="shared" si="69"/>
        <v>61162.86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9933"/>
  </sheetPr>
  <dimension ref="A1:AR321"/>
  <sheetViews>
    <sheetView zoomScale="80" zoomScaleNormal="80" workbookViewId="0">
      <pane xSplit="3" ySplit="11" topLeftCell="AN12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0</v>
      </c>
      <c r="E9" s="50">
        <f t="shared" si="0"/>
        <v>0</v>
      </c>
      <c r="F9" s="50">
        <f t="shared" si="0"/>
        <v>0</v>
      </c>
      <c r="G9" s="50">
        <f t="shared" si="0"/>
        <v>0</v>
      </c>
      <c r="H9" s="50">
        <f t="shared" si="0"/>
        <v>0</v>
      </c>
      <c r="I9" s="50">
        <f t="shared" si="0"/>
        <v>0</v>
      </c>
      <c r="J9" s="50">
        <f t="shared" si="0"/>
        <v>0</v>
      </c>
      <c r="K9" s="50">
        <f t="shared" si="0"/>
        <v>0</v>
      </c>
      <c r="L9" s="50">
        <f t="shared" si="0"/>
        <v>0</v>
      </c>
      <c r="M9" s="50">
        <f t="shared" si="0"/>
        <v>0</v>
      </c>
      <c r="N9" s="50">
        <f t="shared" si="0"/>
        <v>0</v>
      </c>
      <c r="O9" s="50">
        <f t="shared" si="0"/>
        <v>0</v>
      </c>
      <c r="P9" s="50">
        <f t="shared" si="0"/>
        <v>0</v>
      </c>
      <c r="Q9" s="50">
        <f t="shared" si="0"/>
        <v>0</v>
      </c>
      <c r="R9" s="50">
        <f t="shared" si="0"/>
        <v>0</v>
      </c>
      <c r="S9" s="50">
        <f t="shared" si="0"/>
        <v>0</v>
      </c>
      <c r="T9" s="50">
        <f t="shared" si="0"/>
        <v>0</v>
      </c>
      <c r="U9" s="50">
        <f t="shared" si="0"/>
        <v>0</v>
      </c>
      <c r="V9" s="50">
        <f t="shared" si="0"/>
        <v>0</v>
      </c>
      <c r="W9" s="50">
        <f t="shared" si="0"/>
        <v>0</v>
      </c>
      <c r="X9" s="50">
        <f t="shared" si="0"/>
        <v>0</v>
      </c>
      <c r="Y9" s="50">
        <f t="shared" si="0"/>
        <v>0</v>
      </c>
      <c r="Z9" s="50">
        <f t="shared" si="0"/>
        <v>0</v>
      </c>
      <c r="AA9" s="50">
        <f t="shared" si="0"/>
        <v>0</v>
      </c>
      <c r="AB9" s="50">
        <f t="shared" si="0"/>
        <v>0</v>
      </c>
      <c r="AC9" s="50">
        <f t="shared" si="0"/>
        <v>0</v>
      </c>
      <c r="AD9" s="50">
        <f t="shared" si="0"/>
        <v>0</v>
      </c>
      <c r="AE9" s="50">
        <f t="shared" si="0"/>
        <v>0</v>
      </c>
      <c r="AF9" s="50">
        <f t="shared" si="0"/>
        <v>0</v>
      </c>
      <c r="AG9" s="50">
        <f t="shared" si="0"/>
        <v>10418</v>
      </c>
      <c r="AH9" s="50">
        <f t="shared" si="0"/>
        <v>12969</v>
      </c>
      <c r="AI9" s="50">
        <f t="shared" si="0"/>
        <v>10461</v>
      </c>
      <c r="AJ9" s="50">
        <f t="shared" si="0"/>
        <v>9214</v>
      </c>
      <c r="AK9" s="50">
        <f t="shared" si="0"/>
        <v>10585</v>
      </c>
      <c r="AL9" s="50">
        <f t="shared" si="0"/>
        <v>8204</v>
      </c>
      <c r="AM9" s="50">
        <f t="shared" si="0"/>
        <v>7553</v>
      </c>
      <c r="AN9" s="50">
        <f>AN12+AN14+AN16+AN18+AN20+AN22+AN24+AN26+AN28+AN30+AN32+AN34+AN36+AN38+AN40+AN42+AN44+AN46+AN48+AN50+AN54+AN52+AN56+AN58+AN60+AN62+AN64+AN66+AN68</f>
        <v>76</v>
      </c>
      <c r="AO9" s="31">
        <f>SUM(D9:AN9)</f>
        <v>69480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0</v>
      </c>
      <c r="E10" s="51">
        <f t="shared" si="1"/>
        <v>0</v>
      </c>
      <c r="F10" s="51">
        <f t="shared" si="1"/>
        <v>0</v>
      </c>
      <c r="G10" s="51">
        <f t="shared" si="1"/>
        <v>0</v>
      </c>
      <c r="H10" s="51">
        <f t="shared" si="1"/>
        <v>0</v>
      </c>
      <c r="I10" s="51">
        <f t="shared" si="1"/>
        <v>0</v>
      </c>
      <c r="J10" s="51">
        <f t="shared" si="1"/>
        <v>0</v>
      </c>
      <c r="K10" s="51">
        <f t="shared" si="1"/>
        <v>0</v>
      </c>
      <c r="L10" s="51">
        <f t="shared" si="1"/>
        <v>0</v>
      </c>
      <c r="M10" s="51">
        <f t="shared" si="1"/>
        <v>0</v>
      </c>
      <c r="N10" s="51">
        <f t="shared" si="1"/>
        <v>0</v>
      </c>
      <c r="O10" s="51">
        <f t="shared" si="1"/>
        <v>0</v>
      </c>
      <c r="P10" s="51">
        <f t="shared" si="1"/>
        <v>0</v>
      </c>
      <c r="Q10" s="51">
        <f t="shared" si="1"/>
        <v>0</v>
      </c>
      <c r="R10" s="51">
        <f t="shared" si="1"/>
        <v>0</v>
      </c>
      <c r="S10" s="51">
        <f t="shared" si="1"/>
        <v>0</v>
      </c>
      <c r="T10" s="51">
        <f t="shared" si="1"/>
        <v>0</v>
      </c>
      <c r="U10" s="51">
        <f t="shared" si="1"/>
        <v>0</v>
      </c>
      <c r="V10" s="51">
        <f t="shared" si="1"/>
        <v>0</v>
      </c>
      <c r="W10" s="51">
        <f t="shared" si="1"/>
        <v>0</v>
      </c>
      <c r="X10" s="51">
        <f t="shared" si="1"/>
        <v>0</v>
      </c>
      <c r="Y10" s="51">
        <f t="shared" si="1"/>
        <v>0</v>
      </c>
      <c r="Z10" s="51">
        <f t="shared" si="1"/>
        <v>0</v>
      </c>
      <c r="AA10" s="51">
        <f t="shared" si="1"/>
        <v>0</v>
      </c>
      <c r="AB10" s="51">
        <f t="shared" si="1"/>
        <v>0</v>
      </c>
      <c r="AC10" s="51">
        <f t="shared" si="1"/>
        <v>0</v>
      </c>
      <c r="AD10" s="51">
        <f t="shared" si="1"/>
        <v>0</v>
      </c>
      <c r="AE10" s="51">
        <f t="shared" si="1"/>
        <v>0</v>
      </c>
      <c r="AF10" s="51">
        <f t="shared" si="1"/>
        <v>0</v>
      </c>
      <c r="AG10" s="51">
        <f t="shared" si="1"/>
        <v>3987004.2609999999</v>
      </c>
      <c r="AH10" s="51">
        <f t="shared" si="1"/>
        <v>3947651.4499999997</v>
      </c>
      <c r="AI10" s="51">
        <f t="shared" si="1"/>
        <v>4264104.6489999993</v>
      </c>
      <c r="AJ10" s="51">
        <f t="shared" si="1"/>
        <v>4790892.9389999993</v>
      </c>
      <c r="AK10" s="51">
        <f t="shared" si="1"/>
        <v>5651827.9010000015</v>
      </c>
      <c r="AL10" s="51">
        <f t="shared" si="1"/>
        <v>4841242.3499999996</v>
      </c>
      <c r="AM10" s="51">
        <f t="shared" si="1"/>
        <v>5715360.1485000001</v>
      </c>
      <c r="AN10" s="51">
        <f>AN13+AN15+AN17+AN19+AN21+AN23+AN25+AN27+AN29+AN31+AN33+AN35+AN37+AN39+AN41+AN43+AN45+AN47+AN49+AN51+AN55+AN53+AN57+AN59+AN61+AN63+AN65+AN67+AN69</f>
        <v>102602.64999999998</v>
      </c>
      <c r="AO10" s="33">
        <f>SUM(D10:AN10)</f>
        <v>33300686.348499995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91">
        <f t="shared" ref="D12:AN12" si="2">D81+D138</f>
        <v>0</v>
      </c>
      <c r="E12" s="91">
        <f t="shared" si="2"/>
        <v>0</v>
      </c>
      <c r="F12" s="91">
        <f t="shared" si="2"/>
        <v>0</v>
      </c>
      <c r="G12" s="91">
        <f t="shared" si="2"/>
        <v>0</v>
      </c>
      <c r="H12" s="91">
        <f t="shared" si="2"/>
        <v>0</v>
      </c>
      <c r="I12" s="91">
        <f t="shared" si="2"/>
        <v>0</v>
      </c>
      <c r="J12" s="91">
        <f t="shared" si="2"/>
        <v>0</v>
      </c>
      <c r="K12" s="91">
        <f t="shared" si="2"/>
        <v>0</v>
      </c>
      <c r="L12" s="91">
        <f t="shared" si="2"/>
        <v>0</v>
      </c>
      <c r="M12" s="91">
        <f t="shared" si="2"/>
        <v>0</v>
      </c>
      <c r="N12" s="91">
        <f t="shared" si="2"/>
        <v>0</v>
      </c>
      <c r="O12" s="91">
        <f t="shared" si="2"/>
        <v>0</v>
      </c>
      <c r="P12" s="91">
        <f t="shared" si="2"/>
        <v>0</v>
      </c>
      <c r="Q12" s="91">
        <f t="shared" si="2"/>
        <v>0</v>
      </c>
      <c r="R12" s="91">
        <f t="shared" si="2"/>
        <v>0</v>
      </c>
      <c r="S12" s="91">
        <f t="shared" si="2"/>
        <v>0</v>
      </c>
      <c r="T12" s="91">
        <f t="shared" si="2"/>
        <v>0</v>
      </c>
      <c r="U12" s="91">
        <f t="shared" si="2"/>
        <v>0</v>
      </c>
      <c r="V12" s="91">
        <f t="shared" si="2"/>
        <v>0</v>
      </c>
      <c r="W12" s="91">
        <f t="shared" si="2"/>
        <v>0</v>
      </c>
      <c r="X12" s="92">
        <f t="shared" si="2"/>
        <v>0</v>
      </c>
      <c r="Y12" s="92">
        <f t="shared" si="2"/>
        <v>0</v>
      </c>
      <c r="Z12" s="92">
        <f t="shared" si="2"/>
        <v>0</v>
      </c>
      <c r="AA12" s="92">
        <f t="shared" si="2"/>
        <v>0</v>
      </c>
      <c r="AB12" s="92">
        <f t="shared" si="2"/>
        <v>0</v>
      </c>
      <c r="AC12" s="92">
        <f t="shared" si="2"/>
        <v>0</v>
      </c>
      <c r="AD12" s="92">
        <f t="shared" si="2"/>
        <v>0</v>
      </c>
      <c r="AE12" s="92">
        <f t="shared" si="2"/>
        <v>0</v>
      </c>
      <c r="AF12" s="89">
        <f t="shared" si="2"/>
        <v>0</v>
      </c>
      <c r="AG12" s="89">
        <f t="shared" si="2"/>
        <v>0</v>
      </c>
      <c r="AH12" s="89">
        <f t="shared" si="2"/>
        <v>0</v>
      </c>
      <c r="AI12" s="89">
        <f t="shared" si="2"/>
        <v>0</v>
      </c>
      <c r="AJ12" s="89">
        <f t="shared" si="2"/>
        <v>0</v>
      </c>
      <c r="AK12" s="89">
        <f t="shared" si="2"/>
        <v>0</v>
      </c>
      <c r="AL12" s="89">
        <f t="shared" si="2"/>
        <v>0</v>
      </c>
      <c r="AM12" s="89">
        <f t="shared" si="2"/>
        <v>0</v>
      </c>
      <c r="AN12" s="89">
        <f t="shared" si="2"/>
        <v>0</v>
      </c>
      <c r="AO12" s="126">
        <f t="shared" ref="AO12:AO69" si="3">SUM(D12:AN12)</f>
        <v>0</v>
      </c>
    </row>
    <row r="13" spans="1:43" ht="12.75" customHeight="1" x14ac:dyDescent="0.25">
      <c r="A13" s="176"/>
      <c r="B13" s="157"/>
      <c r="C13" s="46" t="s">
        <v>3</v>
      </c>
      <c r="D13" s="93">
        <f t="shared" ref="D13:AN13" si="4">D82+D139</f>
        <v>0</v>
      </c>
      <c r="E13" s="93">
        <f t="shared" si="4"/>
        <v>0</v>
      </c>
      <c r="F13" s="93">
        <f t="shared" si="4"/>
        <v>0</v>
      </c>
      <c r="G13" s="93">
        <f t="shared" si="4"/>
        <v>0</v>
      </c>
      <c r="H13" s="93">
        <f t="shared" si="4"/>
        <v>0</v>
      </c>
      <c r="I13" s="93">
        <f t="shared" si="4"/>
        <v>0</v>
      </c>
      <c r="J13" s="93">
        <f t="shared" si="4"/>
        <v>0</v>
      </c>
      <c r="K13" s="93">
        <f t="shared" si="4"/>
        <v>0</v>
      </c>
      <c r="L13" s="93">
        <f t="shared" si="4"/>
        <v>0</v>
      </c>
      <c r="M13" s="93">
        <f t="shared" si="4"/>
        <v>0</v>
      </c>
      <c r="N13" s="93">
        <f t="shared" si="4"/>
        <v>0</v>
      </c>
      <c r="O13" s="93">
        <f t="shared" si="4"/>
        <v>0</v>
      </c>
      <c r="P13" s="93">
        <f t="shared" si="4"/>
        <v>0</v>
      </c>
      <c r="Q13" s="93">
        <f t="shared" si="4"/>
        <v>0</v>
      </c>
      <c r="R13" s="93">
        <f t="shared" si="4"/>
        <v>0</v>
      </c>
      <c r="S13" s="93">
        <f t="shared" si="4"/>
        <v>0</v>
      </c>
      <c r="T13" s="93">
        <f t="shared" si="4"/>
        <v>0</v>
      </c>
      <c r="U13" s="93">
        <f t="shared" si="4"/>
        <v>0</v>
      </c>
      <c r="V13" s="93">
        <f t="shared" si="4"/>
        <v>0</v>
      </c>
      <c r="W13" s="93">
        <f t="shared" si="4"/>
        <v>0</v>
      </c>
      <c r="X13" s="94">
        <f t="shared" si="4"/>
        <v>0</v>
      </c>
      <c r="Y13" s="94">
        <f t="shared" si="4"/>
        <v>0</v>
      </c>
      <c r="Z13" s="94">
        <f t="shared" si="4"/>
        <v>0</v>
      </c>
      <c r="AA13" s="94">
        <f t="shared" si="4"/>
        <v>0</v>
      </c>
      <c r="AB13" s="94">
        <f t="shared" si="4"/>
        <v>0</v>
      </c>
      <c r="AC13" s="94">
        <f t="shared" si="4"/>
        <v>0</v>
      </c>
      <c r="AD13" s="94">
        <f t="shared" si="4"/>
        <v>0</v>
      </c>
      <c r="AE13" s="94">
        <f t="shared" si="4"/>
        <v>0</v>
      </c>
      <c r="AF13" s="90">
        <f t="shared" si="4"/>
        <v>0</v>
      </c>
      <c r="AG13" s="90">
        <f t="shared" si="4"/>
        <v>0</v>
      </c>
      <c r="AH13" s="90">
        <f t="shared" si="4"/>
        <v>0</v>
      </c>
      <c r="AI13" s="90">
        <f t="shared" si="4"/>
        <v>0</v>
      </c>
      <c r="AJ13" s="90">
        <f t="shared" si="4"/>
        <v>0</v>
      </c>
      <c r="AK13" s="90">
        <f t="shared" si="4"/>
        <v>0</v>
      </c>
      <c r="AL13" s="90">
        <f t="shared" si="4"/>
        <v>0</v>
      </c>
      <c r="AM13" s="90">
        <f t="shared" si="4"/>
        <v>0</v>
      </c>
      <c r="AN13" s="90">
        <f t="shared" si="4"/>
        <v>0</v>
      </c>
      <c r="AO13" s="127">
        <f t="shared" si="3"/>
        <v>0</v>
      </c>
    </row>
    <row r="14" spans="1:43" ht="12.75" customHeight="1" x14ac:dyDescent="0.25">
      <c r="A14" s="176"/>
      <c r="B14" s="156" t="s">
        <v>34</v>
      </c>
      <c r="C14" s="10" t="s">
        <v>0</v>
      </c>
      <c r="D14" s="91">
        <f t="shared" ref="D14:AN14" si="5">D83+D140</f>
        <v>0</v>
      </c>
      <c r="E14" s="91">
        <f t="shared" si="5"/>
        <v>0</v>
      </c>
      <c r="F14" s="91">
        <f t="shared" si="5"/>
        <v>0</v>
      </c>
      <c r="G14" s="91">
        <f t="shared" si="5"/>
        <v>0</v>
      </c>
      <c r="H14" s="91">
        <f t="shared" si="5"/>
        <v>0</v>
      </c>
      <c r="I14" s="91">
        <f t="shared" si="5"/>
        <v>0</v>
      </c>
      <c r="J14" s="91">
        <f t="shared" si="5"/>
        <v>0</v>
      </c>
      <c r="K14" s="91">
        <f t="shared" si="5"/>
        <v>0</v>
      </c>
      <c r="L14" s="91">
        <f t="shared" si="5"/>
        <v>0</v>
      </c>
      <c r="M14" s="91">
        <f t="shared" si="5"/>
        <v>0</v>
      </c>
      <c r="N14" s="91">
        <f t="shared" si="5"/>
        <v>0</v>
      </c>
      <c r="O14" s="91">
        <f t="shared" si="5"/>
        <v>0</v>
      </c>
      <c r="P14" s="91">
        <f t="shared" si="5"/>
        <v>0</v>
      </c>
      <c r="Q14" s="91">
        <f t="shared" si="5"/>
        <v>0</v>
      </c>
      <c r="R14" s="91">
        <f t="shared" si="5"/>
        <v>0</v>
      </c>
      <c r="S14" s="91">
        <f t="shared" si="5"/>
        <v>0</v>
      </c>
      <c r="T14" s="91">
        <f t="shared" si="5"/>
        <v>0</v>
      </c>
      <c r="U14" s="91">
        <f t="shared" si="5"/>
        <v>0</v>
      </c>
      <c r="V14" s="91">
        <f t="shared" si="5"/>
        <v>0</v>
      </c>
      <c r="W14" s="91">
        <f t="shared" si="5"/>
        <v>0</v>
      </c>
      <c r="X14" s="92">
        <f t="shared" si="5"/>
        <v>0</v>
      </c>
      <c r="Y14" s="92">
        <f t="shared" si="5"/>
        <v>0</v>
      </c>
      <c r="Z14" s="92">
        <f t="shared" si="5"/>
        <v>0</v>
      </c>
      <c r="AA14" s="92">
        <f t="shared" si="5"/>
        <v>0</v>
      </c>
      <c r="AB14" s="92">
        <f t="shared" si="5"/>
        <v>0</v>
      </c>
      <c r="AC14" s="92">
        <f t="shared" si="5"/>
        <v>0</v>
      </c>
      <c r="AD14" s="92">
        <f t="shared" si="5"/>
        <v>0</v>
      </c>
      <c r="AE14" s="92">
        <f t="shared" si="5"/>
        <v>0</v>
      </c>
      <c r="AF14" s="89">
        <f t="shared" si="5"/>
        <v>0</v>
      </c>
      <c r="AG14" s="89">
        <f t="shared" si="5"/>
        <v>0</v>
      </c>
      <c r="AH14" s="89">
        <f t="shared" si="5"/>
        <v>0</v>
      </c>
      <c r="AI14" s="89">
        <f t="shared" si="5"/>
        <v>0</v>
      </c>
      <c r="AJ14" s="89">
        <f t="shared" si="5"/>
        <v>0</v>
      </c>
      <c r="AK14" s="89">
        <f t="shared" si="5"/>
        <v>0</v>
      </c>
      <c r="AL14" s="89">
        <f t="shared" si="5"/>
        <v>0</v>
      </c>
      <c r="AM14" s="89">
        <f t="shared" si="5"/>
        <v>0</v>
      </c>
      <c r="AN14" s="89">
        <f t="shared" si="5"/>
        <v>0</v>
      </c>
      <c r="AO14" s="126">
        <f t="shared" si="3"/>
        <v>0</v>
      </c>
    </row>
    <row r="15" spans="1:43" ht="12.75" customHeight="1" x14ac:dyDescent="0.25">
      <c r="A15" s="176"/>
      <c r="B15" s="157"/>
      <c r="C15" s="11" t="s">
        <v>3</v>
      </c>
      <c r="D15" s="93">
        <f t="shared" ref="D15:AN15" si="6">D84+D141</f>
        <v>0</v>
      </c>
      <c r="E15" s="93">
        <f t="shared" si="6"/>
        <v>0</v>
      </c>
      <c r="F15" s="93">
        <f t="shared" si="6"/>
        <v>0</v>
      </c>
      <c r="G15" s="93">
        <f t="shared" si="6"/>
        <v>0</v>
      </c>
      <c r="H15" s="93">
        <f t="shared" si="6"/>
        <v>0</v>
      </c>
      <c r="I15" s="93">
        <f t="shared" si="6"/>
        <v>0</v>
      </c>
      <c r="J15" s="93">
        <f t="shared" si="6"/>
        <v>0</v>
      </c>
      <c r="K15" s="93">
        <f t="shared" si="6"/>
        <v>0</v>
      </c>
      <c r="L15" s="93">
        <f t="shared" si="6"/>
        <v>0</v>
      </c>
      <c r="M15" s="93">
        <f t="shared" si="6"/>
        <v>0</v>
      </c>
      <c r="N15" s="93">
        <f t="shared" si="6"/>
        <v>0</v>
      </c>
      <c r="O15" s="93">
        <f t="shared" si="6"/>
        <v>0</v>
      </c>
      <c r="P15" s="93">
        <f t="shared" si="6"/>
        <v>0</v>
      </c>
      <c r="Q15" s="93">
        <f t="shared" si="6"/>
        <v>0</v>
      </c>
      <c r="R15" s="93">
        <f t="shared" si="6"/>
        <v>0</v>
      </c>
      <c r="S15" s="93">
        <f t="shared" si="6"/>
        <v>0</v>
      </c>
      <c r="T15" s="93">
        <f t="shared" si="6"/>
        <v>0</v>
      </c>
      <c r="U15" s="93">
        <f t="shared" si="6"/>
        <v>0</v>
      </c>
      <c r="V15" s="93">
        <f t="shared" si="6"/>
        <v>0</v>
      </c>
      <c r="W15" s="93">
        <f t="shared" si="6"/>
        <v>0</v>
      </c>
      <c r="X15" s="94">
        <f t="shared" si="6"/>
        <v>0</v>
      </c>
      <c r="Y15" s="94">
        <f t="shared" si="6"/>
        <v>0</v>
      </c>
      <c r="Z15" s="94">
        <f t="shared" si="6"/>
        <v>0</v>
      </c>
      <c r="AA15" s="94">
        <f t="shared" si="6"/>
        <v>0</v>
      </c>
      <c r="AB15" s="94">
        <f t="shared" si="6"/>
        <v>0</v>
      </c>
      <c r="AC15" s="94">
        <f t="shared" si="6"/>
        <v>0</v>
      </c>
      <c r="AD15" s="94">
        <f t="shared" si="6"/>
        <v>0</v>
      </c>
      <c r="AE15" s="94">
        <f t="shared" si="6"/>
        <v>0</v>
      </c>
      <c r="AF15" s="90">
        <f t="shared" si="6"/>
        <v>0</v>
      </c>
      <c r="AG15" s="90">
        <f t="shared" si="6"/>
        <v>0</v>
      </c>
      <c r="AH15" s="90">
        <f t="shared" si="6"/>
        <v>0</v>
      </c>
      <c r="AI15" s="90">
        <f t="shared" si="6"/>
        <v>0</v>
      </c>
      <c r="AJ15" s="90">
        <f t="shared" si="6"/>
        <v>0</v>
      </c>
      <c r="AK15" s="90">
        <f t="shared" si="6"/>
        <v>0</v>
      </c>
      <c r="AL15" s="90">
        <f t="shared" si="6"/>
        <v>0</v>
      </c>
      <c r="AM15" s="90">
        <f t="shared" si="6"/>
        <v>0</v>
      </c>
      <c r="AN15" s="90">
        <f t="shared" si="6"/>
        <v>0</v>
      </c>
      <c r="AO15" s="127">
        <f t="shared" si="3"/>
        <v>0</v>
      </c>
    </row>
    <row r="16" spans="1:43" ht="12.75" customHeight="1" x14ac:dyDescent="0.25">
      <c r="A16" s="176"/>
      <c r="B16" s="156" t="s">
        <v>69</v>
      </c>
      <c r="C16" s="10" t="s">
        <v>0</v>
      </c>
      <c r="D16" s="91">
        <f t="shared" ref="D16:AN16" si="7">D85+D142</f>
        <v>0</v>
      </c>
      <c r="E16" s="91">
        <f t="shared" si="7"/>
        <v>0</v>
      </c>
      <c r="F16" s="91">
        <f t="shared" si="7"/>
        <v>0</v>
      </c>
      <c r="G16" s="91">
        <f t="shared" si="7"/>
        <v>0</v>
      </c>
      <c r="H16" s="91">
        <f t="shared" si="7"/>
        <v>0</v>
      </c>
      <c r="I16" s="91">
        <f t="shared" si="7"/>
        <v>0</v>
      </c>
      <c r="J16" s="91">
        <f t="shared" si="7"/>
        <v>0</v>
      </c>
      <c r="K16" s="91">
        <f t="shared" si="7"/>
        <v>0</v>
      </c>
      <c r="L16" s="91">
        <f t="shared" si="7"/>
        <v>0</v>
      </c>
      <c r="M16" s="91">
        <f t="shared" si="7"/>
        <v>0</v>
      </c>
      <c r="N16" s="91">
        <f t="shared" si="7"/>
        <v>0</v>
      </c>
      <c r="O16" s="91">
        <f t="shared" si="7"/>
        <v>0</v>
      </c>
      <c r="P16" s="91">
        <f t="shared" si="7"/>
        <v>0</v>
      </c>
      <c r="Q16" s="91">
        <f t="shared" si="7"/>
        <v>0</v>
      </c>
      <c r="R16" s="91">
        <f t="shared" si="7"/>
        <v>0</v>
      </c>
      <c r="S16" s="91">
        <f t="shared" si="7"/>
        <v>0</v>
      </c>
      <c r="T16" s="91">
        <f t="shared" si="7"/>
        <v>0</v>
      </c>
      <c r="U16" s="91">
        <f t="shared" si="7"/>
        <v>0</v>
      </c>
      <c r="V16" s="91">
        <f t="shared" si="7"/>
        <v>0</v>
      </c>
      <c r="W16" s="91">
        <f t="shared" si="7"/>
        <v>0</v>
      </c>
      <c r="X16" s="92">
        <f t="shared" si="7"/>
        <v>0</v>
      </c>
      <c r="Y16" s="92">
        <f t="shared" si="7"/>
        <v>0</v>
      </c>
      <c r="Z16" s="92">
        <f t="shared" si="7"/>
        <v>0</v>
      </c>
      <c r="AA16" s="92">
        <f t="shared" si="7"/>
        <v>0</v>
      </c>
      <c r="AB16" s="92">
        <f t="shared" si="7"/>
        <v>0</v>
      </c>
      <c r="AC16" s="92">
        <f t="shared" si="7"/>
        <v>0</v>
      </c>
      <c r="AD16" s="92">
        <f t="shared" si="7"/>
        <v>0</v>
      </c>
      <c r="AE16" s="92">
        <f t="shared" si="7"/>
        <v>0</v>
      </c>
      <c r="AF16" s="89">
        <f t="shared" si="7"/>
        <v>0</v>
      </c>
      <c r="AG16" s="89">
        <f t="shared" si="7"/>
        <v>0</v>
      </c>
      <c r="AH16" s="89">
        <f t="shared" si="7"/>
        <v>0</v>
      </c>
      <c r="AI16" s="89">
        <f t="shared" si="7"/>
        <v>0</v>
      </c>
      <c r="AJ16" s="89">
        <f t="shared" si="7"/>
        <v>0</v>
      </c>
      <c r="AK16" s="89">
        <f t="shared" si="7"/>
        <v>0</v>
      </c>
      <c r="AL16" s="89">
        <f t="shared" si="7"/>
        <v>0</v>
      </c>
      <c r="AM16" s="89">
        <f t="shared" si="7"/>
        <v>0</v>
      </c>
      <c r="AN16" s="89">
        <f t="shared" si="7"/>
        <v>0</v>
      </c>
      <c r="AO16" s="126">
        <f t="shared" si="3"/>
        <v>0</v>
      </c>
    </row>
    <row r="17" spans="1:44" ht="12.75" customHeight="1" x14ac:dyDescent="0.25">
      <c r="A17" s="176"/>
      <c r="B17" s="157"/>
      <c r="C17" s="11" t="s">
        <v>3</v>
      </c>
      <c r="D17" s="93">
        <f t="shared" ref="D17:AN17" si="8">D86+D143</f>
        <v>0</v>
      </c>
      <c r="E17" s="93">
        <f t="shared" si="8"/>
        <v>0</v>
      </c>
      <c r="F17" s="93">
        <f t="shared" si="8"/>
        <v>0</v>
      </c>
      <c r="G17" s="93">
        <f t="shared" si="8"/>
        <v>0</v>
      </c>
      <c r="H17" s="93">
        <f t="shared" si="8"/>
        <v>0</v>
      </c>
      <c r="I17" s="93">
        <f t="shared" si="8"/>
        <v>0</v>
      </c>
      <c r="J17" s="93">
        <f t="shared" si="8"/>
        <v>0</v>
      </c>
      <c r="K17" s="93">
        <f t="shared" si="8"/>
        <v>0</v>
      </c>
      <c r="L17" s="93">
        <f t="shared" si="8"/>
        <v>0</v>
      </c>
      <c r="M17" s="93">
        <f t="shared" si="8"/>
        <v>0</v>
      </c>
      <c r="N17" s="93">
        <f t="shared" si="8"/>
        <v>0</v>
      </c>
      <c r="O17" s="93">
        <f t="shared" si="8"/>
        <v>0</v>
      </c>
      <c r="P17" s="93">
        <f t="shared" si="8"/>
        <v>0</v>
      </c>
      <c r="Q17" s="93">
        <f t="shared" si="8"/>
        <v>0</v>
      </c>
      <c r="R17" s="93">
        <f t="shared" si="8"/>
        <v>0</v>
      </c>
      <c r="S17" s="93">
        <f t="shared" si="8"/>
        <v>0</v>
      </c>
      <c r="T17" s="93">
        <f t="shared" si="8"/>
        <v>0</v>
      </c>
      <c r="U17" s="93">
        <f t="shared" si="8"/>
        <v>0</v>
      </c>
      <c r="V17" s="93">
        <f t="shared" si="8"/>
        <v>0</v>
      </c>
      <c r="W17" s="93">
        <f t="shared" si="8"/>
        <v>0</v>
      </c>
      <c r="X17" s="94">
        <f t="shared" si="8"/>
        <v>0</v>
      </c>
      <c r="Y17" s="94">
        <f t="shared" si="8"/>
        <v>0</v>
      </c>
      <c r="Z17" s="94">
        <f t="shared" si="8"/>
        <v>0</v>
      </c>
      <c r="AA17" s="94">
        <f t="shared" si="8"/>
        <v>0</v>
      </c>
      <c r="AB17" s="94">
        <f t="shared" si="8"/>
        <v>0</v>
      </c>
      <c r="AC17" s="94">
        <f t="shared" si="8"/>
        <v>0</v>
      </c>
      <c r="AD17" s="94">
        <f t="shared" si="8"/>
        <v>0</v>
      </c>
      <c r="AE17" s="94">
        <f t="shared" si="8"/>
        <v>0</v>
      </c>
      <c r="AF17" s="90">
        <f t="shared" si="8"/>
        <v>0</v>
      </c>
      <c r="AG17" s="90">
        <f t="shared" si="8"/>
        <v>0</v>
      </c>
      <c r="AH17" s="90">
        <f t="shared" si="8"/>
        <v>0</v>
      </c>
      <c r="AI17" s="90">
        <f t="shared" si="8"/>
        <v>0</v>
      </c>
      <c r="AJ17" s="90">
        <f t="shared" si="8"/>
        <v>0</v>
      </c>
      <c r="AK17" s="90">
        <f t="shared" si="8"/>
        <v>0</v>
      </c>
      <c r="AL17" s="90">
        <f t="shared" si="8"/>
        <v>0</v>
      </c>
      <c r="AM17" s="90">
        <f t="shared" si="8"/>
        <v>0</v>
      </c>
      <c r="AN17" s="90">
        <f t="shared" si="8"/>
        <v>0</v>
      </c>
      <c r="AO17" s="127">
        <f t="shared" si="3"/>
        <v>0</v>
      </c>
    </row>
    <row r="18" spans="1:44" ht="12.75" customHeight="1" x14ac:dyDescent="0.25">
      <c r="A18" s="176"/>
      <c r="B18" s="156" t="s">
        <v>25</v>
      </c>
      <c r="C18" s="10" t="s">
        <v>0</v>
      </c>
      <c r="D18" s="91">
        <f t="shared" ref="D18:AN18" si="9">D87+D144</f>
        <v>0</v>
      </c>
      <c r="E18" s="91">
        <f t="shared" si="9"/>
        <v>0</v>
      </c>
      <c r="F18" s="91">
        <f t="shared" si="9"/>
        <v>0</v>
      </c>
      <c r="G18" s="91">
        <f t="shared" si="9"/>
        <v>0</v>
      </c>
      <c r="H18" s="91">
        <f t="shared" si="9"/>
        <v>0</v>
      </c>
      <c r="I18" s="91">
        <f t="shared" si="9"/>
        <v>0</v>
      </c>
      <c r="J18" s="91">
        <f t="shared" si="9"/>
        <v>0</v>
      </c>
      <c r="K18" s="91">
        <f t="shared" si="9"/>
        <v>0</v>
      </c>
      <c r="L18" s="91">
        <f t="shared" si="9"/>
        <v>0</v>
      </c>
      <c r="M18" s="91">
        <f t="shared" si="9"/>
        <v>0</v>
      </c>
      <c r="N18" s="91">
        <f t="shared" si="9"/>
        <v>0</v>
      </c>
      <c r="O18" s="91">
        <f t="shared" si="9"/>
        <v>0</v>
      </c>
      <c r="P18" s="91">
        <f t="shared" si="9"/>
        <v>0</v>
      </c>
      <c r="Q18" s="91">
        <f t="shared" si="9"/>
        <v>0</v>
      </c>
      <c r="R18" s="91">
        <f t="shared" si="9"/>
        <v>0</v>
      </c>
      <c r="S18" s="91">
        <f t="shared" si="9"/>
        <v>0</v>
      </c>
      <c r="T18" s="91">
        <f t="shared" si="9"/>
        <v>0</v>
      </c>
      <c r="U18" s="91">
        <f t="shared" si="9"/>
        <v>0</v>
      </c>
      <c r="V18" s="91">
        <f t="shared" si="9"/>
        <v>0</v>
      </c>
      <c r="W18" s="91">
        <f t="shared" si="9"/>
        <v>0</v>
      </c>
      <c r="X18" s="92">
        <f t="shared" si="9"/>
        <v>0</v>
      </c>
      <c r="Y18" s="92">
        <f t="shared" si="9"/>
        <v>0</v>
      </c>
      <c r="Z18" s="92">
        <f t="shared" si="9"/>
        <v>0</v>
      </c>
      <c r="AA18" s="92">
        <f t="shared" si="9"/>
        <v>0</v>
      </c>
      <c r="AB18" s="92">
        <f t="shared" si="9"/>
        <v>0</v>
      </c>
      <c r="AC18" s="92">
        <f t="shared" si="9"/>
        <v>0</v>
      </c>
      <c r="AD18" s="92">
        <f t="shared" si="9"/>
        <v>0</v>
      </c>
      <c r="AE18" s="92">
        <f t="shared" si="9"/>
        <v>0</v>
      </c>
      <c r="AF18" s="89">
        <f t="shared" si="9"/>
        <v>0</v>
      </c>
      <c r="AG18" s="89">
        <f t="shared" si="9"/>
        <v>0</v>
      </c>
      <c r="AH18" s="89">
        <f t="shared" si="9"/>
        <v>0</v>
      </c>
      <c r="AI18" s="89">
        <f t="shared" si="9"/>
        <v>0</v>
      </c>
      <c r="AJ18" s="89">
        <f t="shared" si="9"/>
        <v>0</v>
      </c>
      <c r="AK18" s="89">
        <f t="shared" si="9"/>
        <v>0</v>
      </c>
      <c r="AL18" s="89">
        <f t="shared" si="9"/>
        <v>0</v>
      </c>
      <c r="AM18" s="89">
        <f t="shared" si="9"/>
        <v>0</v>
      </c>
      <c r="AN18" s="89">
        <f t="shared" si="9"/>
        <v>0</v>
      </c>
      <c r="AO18" s="126">
        <f t="shared" si="3"/>
        <v>0</v>
      </c>
    </row>
    <row r="19" spans="1:44" ht="12.75" customHeight="1" x14ac:dyDescent="0.25">
      <c r="A19" s="176"/>
      <c r="B19" s="157"/>
      <c r="C19" s="11" t="s">
        <v>3</v>
      </c>
      <c r="D19" s="93">
        <f t="shared" ref="D19:AN19" si="10">D88+D145</f>
        <v>0</v>
      </c>
      <c r="E19" s="93">
        <f t="shared" si="10"/>
        <v>0</v>
      </c>
      <c r="F19" s="93">
        <f t="shared" si="10"/>
        <v>0</v>
      </c>
      <c r="G19" s="93">
        <f t="shared" si="10"/>
        <v>0</v>
      </c>
      <c r="H19" s="93">
        <f t="shared" si="10"/>
        <v>0</v>
      </c>
      <c r="I19" s="93">
        <f t="shared" si="10"/>
        <v>0</v>
      </c>
      <c r="J19" s="93">
        <f t="shared" si="10"/>
        <v>0</v>
      </c>
      <c r="K19" s="93">
        <f t="shared" si="10"/>
        <v>0</v>
      </c>
      <c r="L19" s="93">
        <f t="shared" si="10"/>
        <v>0</v>
      </c>
      <c r="M19" s="93">
        <f t="shared" si="10"/>
        <v>0</v>
      </c>
      <c r="N19" s="93">
        <f t="shared" si="10"/>
        <v>0</v>
      </c>
      <c r="O19" s="93">
        <f t="shared" si="10"/>
        <v>0</v>
      </c>
      <c r="P19" s="93">
        <f t="shared" si="10"/>
        <v>0</v>
      </c>
      <c r="Q19" s="93">
        <f t="shared" si="10"/>
        <v>0</v>
      </c>
      <c r="R19" s="93">
        <f t="shared" si="10"/>
        <v>0</v>
      </c>
      <c r="S19" s="93">
        <f t="shared" si="10"/>
        <v>0</v>
      </c>
      <c r="T19" s="93">
        <f t="shared" si="10"/>
        <v>0</v>
      </c>
      <c r="U19" s="93">
        <f t="shared" si="10"/>
        <v>0</v>
      </c>
      <c r="V19" s="93">
        <f t="shared" si="10"/>
        <v>0</v>
      </c>
      <c r="W19" s="93">
        <f t="shared" si="10"/>
        <v>0</v>
      </c>
      <c r="X19" s="94">
        <f t="shared" si="10"/>
        <v>0</v>
      </c>
      <c r="Y19" s="94">
        <f t="shared" si="10"/>
        <v>0</v>
      </c>
      <c r="Z19" s="94">
        <f t="shared" si="10"/>
        <v>0</v>
      </c>
      <c r="AA19" s="94">
        <f t="shared" si="10"/>
        <v>0</v>
      </c>
      <c r="AB19" s="94">
        <f t="shared" si="10"/>
        <v>0</v>
      </c>
      <c r="AC19" s="94">
        <f t="shared" si="10"/>
        <v>0</v>
      </c>
      <c r="AD19" s="94">
        <f t="shared" si="10"/>
        <v>0</v>
      </c>
      <c r="AE19" s="94">
        <f t="shared" si="10"/>
        <v>0</v>
      </c>
      <c r="AF19" s="90">
        <f t="shared" si="10"/>
        <v>0</v>
      </c>
      <c r="AG19" s="90">
        <f t="shared" si="10"/>
        <v>0</v>
      </c>
      <c r="AH19" s="90">
        <f t="shared" si="10"/>
        <v>0</v>
      </c>
      <c r="AI19" s="90">
        <f t="shared" si="10"/>
        <v>0</v>
      </c>
      <c r="AJ19" s="90">
        <f t="shared" si="10"/>
        <v>0</v>
      </c>
      <c r="AK19" s="90">
        <f t="shared" si="10"/>
        <v>0</v>
      </c>
      <c r="AL19" s="90">
        <f t="shared" si="10"/>
        <v>0</v>
      </c>
      <c r="AM19" s="90">
        <f t="shared" si="10"/>
        <v>0</v>
      </c>
      <c r="AN19" s="90">
        <f t="shared" si="10"/>
        <v>0</v>
      </c>
      <c r="AO19" s="127">
        <f t="shared" si="3"/>
        <v>0</v>
      </c>
    </row>
    <row r="20" spans="1:44" ht="12.75" customHeight="1" x14ac:dyDescent="0.25">
      <c r="A20" s="176"/>
      <c r="B20" s="156" t="s">
        <v>26</v>
      </c>
      <c r="C20" s="10" t="s">
        <v>0</v>
      </c>
      <c r="D20" s="91">
        <f t="shared" ref="D20:AN20" si="11">D89+D146</f>
        <v>0</v>
      </c>
      <c r="E20" s="91">
        <f t="shared" si="11"/>
        <v>0</v>
      </c>
      <c r="F20" s="91">
        <f t="shared" si="11"/>
        <v>0</v>
      </c>
      <c r="G20" s="91">
        <f t="shared" si="11"/>
        <v>0</v>
      </c>
      <c r="H20" s="91">
        <f t="shared" si="11"/>
        <v>0</v>
      </c>
      <c r="I20" s="91">
        <f t="shared" si="11"/>
        <v>0</v>
      </c>
      <c r="J20" s="91">
        <f t="shared" si="11"/>
        <v>0</v>
      </c>
      <c r="K20" s="91">
        <f t="shared" si="11"/>
        <v>0</v>
      </c>
      <c r="L20" s="91">
        <f t="shared" si="11"/>
        <v>0</v>
      </c>
      <c r="M20" s="91">
        <f t="shared" si="11"/>
        <v>0</v>
      </c>
      <c r="N20" s="91">
        <f t="shared" si="11"/>
        <v>0</v>
      </c>
      <c r="O20" s="91">
        <f t="shared" si="11"/>
        <v>0</v>
      </c>
      <c r="P20" s="91">
        <f t="shared" si="11"/>
        <v>0</v>
      </c>
      <c r="Q20" s="91">
        <f t="shared" si="11"/>
        <v>0</v>
      </c>
      <c r="R20" s="91">
        <f t="shared" si="11"/>
        <v>0</v>
      </c>
      <c r="S20" s="91">
        <f t="shared" si="11"/>
        <v>0</v>
      </c>
      <c r="T20" s="91">
        <f t="shared" si="11"/>
        <v>0</v>
      </c>
      <c r="U20" s="91">
        <f t="shared" si="11"/>
        <v>0</v>
      </c>
      <c r="V20" s="91">
        <f t="shared" si="11"/>
        <v>0</v>
      </c>
      <c r="W20" s="91">
        <f t="shared" si="11"/>
        <v>0</v>
      </c>
      <c r="X20" s="92">
        <f t="shared" si="11"/>
        <v>0</v>
      </c>
      <c r="Y20" s="92">
        <f t="shared" si="11"/>
        <v>0</v>
      </c>
      <c r="Z20" s="92">
        <f t="shared" si="11"/>
        <v>0</v>
      </c>
      <c r="AA20" s="92">
        <f t="shared" si="11"/>
        <v>0</v>
      </c>
      <c r="AB20" s="92">
        <f t="shared" si="11"/>
        <v>0</v>
      </c>
      <c r="AC20" s="92">
        <f t="shared" si="11"/>
        <v>0</v>
      </c>
      <c r="AD20" s="92">
        <f t="shared" si="11"/>
        <v>0</v>
      </c>
      <c r="AE20" s="92">
        <f t="shared" si="11"/>
        <v>0</v>
      </c>
      <c r="AF20" s="89">
        <f t="shared" si="11"/>
        <v>0</v>
      </c>
      <c r="AG20" s="89">
        <f t="shared" si="11"/>
        <v>1441</v>
      </c>
      <c r="AH20" s="89">
        <f t="shared" si="11"/>
        <v>718</v>
      </c>
      <c r="AI20" s="89">
        <f t="shared" si="11"/>
        <v>1296</v>
      </c>
      <c r="AJ20" s="89">
        <f t="shared" si="11"/>
        <v>1450</v>
      </c>
      <c r="AK20" s="89">
        <f t="shared" si="11"/>
        <v>1563</v>
      </c>
      <c r="AL20" s="89">
        <f t="shared" si="11"/>
        <v>1120</v>
      </c>
      <c r="AM20" s="89">
        <f t="shared" si="11"/>
        <v>2191</v>
      </c>
      <c r="AN20" s="89">
        <f t="shared" si="11"/>
        <v>3</v>
      </c>
      <c r="AO20" s="126">
        <f t="shared" si="3"/>
        <v>9782</v>
      </c>
    </row>
    <row r="21" spans="1:44" ht="12.75" customHeight="1" x14ac:dyDescent="0.25">
      <c r="A21" s="176"/>
      <c r="B21" s="157"/>
      <c r="C21" s="11" t="s">
        <v>3</v>
      </c>
      <c r="D21" s="93">
        <f t="shared" ref="D21:AN21" si="12">D90+D147</f>
        <v>0</v>
      </c>
      <c r="E21" s="93">
        <f t="shared" si="12"/>
        <v>0</v>
      </c>
      <c r="F21" s="93">
        <f t="shared" si="12"/>
        <v>0</v>
      </c>
      <c r="G21" s="93">
        <f t="shared" si="12"/>
        <v>0</v>
      </c>
      <c r="H21" s="93">
        <f t="shared" si="12"/>
        <v>0</v>
      </c>
      <c r="I21" s="93">
        <f t="shared" si="12"/>
        <v>0</v>
      </c>
      <c r="J21" s="93">
        <f t="shared" si="12"/>
        <v>0</v>
      </c>
      <c r="K21" s="93">
        <f t="shared" si="12"/>
        <v>0</v>
      </c>
      <c r="L21" s="93">
        <f t="shared" si="12"/>
        <v>0</v>
      </c>
      <c r="M21" s="93">
        <f t="shared" si="12"/>
        <v>0</v>
      </c>
      <c r="N21" s="93">
        <f t="shared" si="12"/>
        <v>0</v>
      </c>
      <c r="O21" s="93">
        <f t="shared" si="12"/>
        <v>0</v>
      </c>
      <c r="P21" s="93">
        <f t="shared" si="12"/>
        <v>0</v>
      </c>
      <c r="Q21" s="93">
        <f t="shared" si="12"/>
        <v>0</v>
      </c>
      <c r="R21" s="93">
        <f t="shared" si="12"/>
        <v>0</v>
      </c>
      <c r="S21" s="93">
        <f t="shared" si="12"/>
        <v>0</v>
      </c>
      <c r="T21" s="93">
        <f t="shared" si="12"/>
        <v>0</v>
      </c>
      <c r="U21" s="93">
        <f t="shared" si="12"/>
        <v>0</v>
      </c>
      <c r="V21" s="93">
        <f t="shared" si="12"/>
        <v>0</v>
      </c>
      <c r="W21" s="93">
        <f t="shared" si="12"/>
        <v>0</v>
      </c>
      <c r="X21" s="94">
        <f t="shared" si="12"/>
        <v>0</v>
      </c>
      <c r="Y21" s="94">
        <f t="shared" si="12"/>
        <v>0</v>
      </c>
      <c r="Z21" s="94">
        <f t="shared" si="12"/>
        <v>0</v>
      </c>
      <c r="AA21" s="94">
        <f t="shared" si="12"/>
        <v>0</v>
      </c>
      <c r="AB21" s="94">
        <f t="shared" si="12"/>
        <v>0</v>
      </c>
      <c r="AC21" s="94">
        <f t="shared" si="12"/>
        <v>0</v>
      </c>
      <c r="AD21" s="94">
        <f t="shared" si="12"/>
        <v>0</v>
      </c>
      <c r="AE21" s="94">
        <f t="shared" si="12"/>
        <v>0</v>
      </c>
      <c r="AF21" s="90">
        <f t="shared" si="12"/>
        <v>0</v>
      </c>
      <c r="AG21" s="90">
        <f t="shared" si="12"/>
        <v>1364075.2</v>
      </c>
      <c r="AH21" s="90">
        <f t="shared" si="12"/>
        <v>659461.06000000006</v>
      </c>
      <c r="AI21" s="90">
        <f t="shared" si="12"/>
        <v>1315789.199</v>
      </c>
      <c r="AJ21" s="90">
        <f t="shared" si="12"/>
        <v>1904351.327</v>
      </c>
      <c r="AK21" s="90">
        <f t="shared" si="12"/>
        <v>2149449.9109999998</v>
      </c>
      <c r="AL21" s="90">
        <f t="shared" si="12"/>
        <v>1655874.3930000002</v>
      </c>
      <c r="AM21" s="90">
        <f t="shared" si="12"/>
        <v>3763923.666999999</v>
      </c>
      <c r="AN21" s="90">
        <f t="shared" si="12"/>
        <v>8356</v>
      </c>
      <c r="AO21" s="127">
        <f t="shared" si="3"/>
        <v>12821280.756999999</v>
      </c>
    </row>
    <row r="22" spans="1:44" ht="12.75" customHeight="1" x14ac:dyDescent="0.25">
      <c r="A22" s="176"/>
      <c r="B22" s="156" t="s">
        <v>79</v>
      </c>
      <c r="C22" s="10" t="s">
        <v>0</v>
      </c>
      <c r="D22" s="92">
        <f t="shared" ref="D22:AM22" si="13">D148</f>
        <v>0</v>
      </c>
      <c r="E22" s="92">
        <f t="shared" si="13"/>
        <v>0</v>
      </c>
      <c r="F22" s="92">
        <f t="shared" si="13"/>
        <v>0</v>
      </c>
      <c r="G22" s="92">
        <f t="shared" si="13"/>
        <v>0</v>
      </c>
      <c r="H22" s="92">
        <f t="shared" si="13"/>
        <v>0</v>
      </c>
      <c r="I22" s="92">
        <f t="shared" si="13"/>
        <v>0</v>
      </c>
      <c r="J22" s="92">
        <f t="shared" si="13"/>
        <v>0</v>
      </c>
      <c r="K22" s="92">
        <f t="shared" si="13"/>
        <v>0</v>
      </c>
      <c r="L22" s="92">
        <f t="shared" si="13"/>
        <v>0</v>
      </c>
      <c r="M22" s="92">
        <f t="shared" si="13"/>
        <v>0</v>
      </c>
      <c r="N22" s="92">
        <f t="shared" si="13"/>
        <v>0</v>
      </c>
      <c r="O22" s="92">
        <f t="shared" si="13"/>
        <v>0</v>
      </c>
      <c r="P22" s="92">
        <f t="shared" si="13"/>
        <v>0</v>
      </c>
      <c r="Q22" s="92">
        <f t="shared" si="13"/>
        <v>0</v>
      </c>
      <c r="R22" s="92">
        <f t="shared" si="13"/>
        <v>0</v>
      </c>
      <c r="S22" s="92">
        <f t="shared" si="13"/>
        <v>0</v>
      </c>
      <c r="T22" s="92">
        <f t="shared" si="13"/>
        <v>0</v>
      </c>
      <c r="U22" s="92">
        <f t="shared" si="13"/>
        <v>0</v>
      </c>
      <c r="V22" s="92">
        <f t="shared" si="13"/>
        <v>0</v>
      </c>
      <c r="W22" s="92">
        <f t="shared" si="13"/>
        <v>0</v>
      </c>
      <c r="X22" s="92">
        <f t="shared" si="13"/>
        <v>0</v>
      </c>
      <c r="Y22" s="92">
        <f t="shared" si="13"/>
        <v>0</v>
      </c>
      <c r="Z22" s="92">
        <f t="shared" si="13"/>
        <v>0</v>
      </c>
      <c r="AA22" s="92">
        <f t="shared" si="13"/>
        <v>0</v>
      </c>
      <c r="AB22" s="92">
        <f t="shared" si="13"/>
        <v>0</v>
      </c>
      <c r="AC22" s="92">
        <f t="shared" si="13"/>
        <v>0</v>
      </c>
      <c r="AD22" s="92">
        <f t="shared" si="13"/>
        <v>0</v>
      </c>
      <c r="AE22" s="92">
        <f t="shared" si="13"/>
        <v>0</v>
      </c>
      <c r="AF22" s="89">
        <f t="shared" si="13"/>
        <v>0</v>
      </c>
      <c r="AG22" s="89">
        <f t="shared" si="13"/>
        <v>0</v>
      </c>
      <c r="AH22" s="89">
        <f t="shared" si="13"/>
        <v>0</v>
      </c>
      <c r="AI22" s="89">
        <f t="shared" si="13"/>
        <v>0</v>
      </c>
      <c r="AJ22" s="89">
        <f t="shared" si="13"/>
        <v>0</v>
      </c>
      <c r="AK22" s="89">
        <f t="shared" si="13"/>
        <v>0</v>
      </c>
      <c r="AL22" s="89">
        <f t="shared" si="13"/>
        <v>0</v>
      </c>
      <c r="AM22" s="89">
        <f t="shared" si="13"/>
        <v>0</v>
      </c>
      <c r="AN22" s="89">
        <f>AN148</f>
        <v>0</v>
      </c>
      <c r="AO22" s="126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94">
        <f t="shared" ref="D23:AM23" si="15">D149</f>
        <v>0</v>
      </c>
      <c r="E23" s="94">
        <f t="shared" si="15"/>
        <v>0</v>
      </c>
      <c r="F23" s="94">
        <f t="shared" si="15"/>
        <v>0</v>
      </c>
      <c r="G23" s="94">
        <f t="shared" si="15"/>
        <v>0</v>
      </c>
      <c r="H23" s="94">
        <f t="shared" si="15"/>
        <v>0</v>
      </c>
      <c r="I23" s="94">
        <f t="shared" si="15"/>
        <v>0</v>
      </c>
      <c r="J23" s="94">
        <f t="shared" si="15"/>
        <v>0</v>
      </c>
      <c r="K23" s="94">
        <f t="shared" si="15"/>
        <v>0</v>
      </c>
      <c r="L23" s="94">
        <f t="shared" si="15"/>
        <v>0</v>
      </c>
      <c r="M23" s="94">
        <f t="shared" si="15"/>
        <v>0</v>
      </c>
      <c r="N23" s="94">
        <f t="shared" si="15"/>
        <v>0</v>
      </c>
      <c r="O23" s="94">
        <f t="shared" si="15"/>
        <v>0</v>
      </c>
      <c r="P23" s="94">
        <f t="shared" si="15"/>
        <v>0</v>
      </c>
      <c r="Q23" s="94">
        <f t="shared" si="15"/>
        <v>0</v>
      </c>
      <c r="R23" s="94">
        <f t="shared" si="15"/>
        <v>0</v>
      </c>
      <c r="S23" s="94">
        <f t="shared" si="15"/>
        <v>0</v>
      </c>
      <c r="T23" s="94">
        <f t="shared" si="15"/>
        <v>0</v>
      </c>
      <c r="U23" s="94">
        <f t="shared" si="15"/>
        <v>0</v>
      </c>
      <c r="V23" s="94">
        <f t="shared" si="15"/>
        <v>0</v>
      </c>
      <c r="W23" s="94">
        <f t="shared" si="15"/>
        <v>0</v>
      </c>
      <c r="X23" s="94">
        <f t="shared" si="15"/>
        <v>0</v>
      </c>
      <c r="Y23" s="94">
        <f t="shared" si="15"/>
        <v>0</v>
      </c>
      <c r="Z23" s="94">
        <f t="shared" si="15"/>
        <v>0</v>
      </c>
      <c r="AA23" s="94">
        <f t="shared" si="15"/>
        <v>0</v>
      </c>
      <c r="AB23" s="94">
        <f t="shared" si="15"/>
        <v>0</v>
      </c>
      <c r="AC23" s="94">
        <f t="shared" si="15"/>
        <v>0</v>
      </c>
      <c r="AD23" s="94">
        <f t="shared" si="15"/>
        <v>0</v>
      </c>
      <c r="AE23" s="94">
        <f t="shared" si="15"/>
        <v>0</v>
      </c>
      <c r="AF23" s="90">
        <f t="shared" si="15"/>
        <v>0</v>
      </c>
      <c r="AG23" s="90">
        <f t="shared" si="15"/>
        <v>0</v>
      </c>
      <c r="AH23" s="90">
        <f t="shared" si="15"/>
        <v>0</v>
      </c>
      <c r="AI23" s="90">
        <f t="shared" si="15"/>
        <v>0</v>
      </c>
      <c r="AJ23" s="90">
        <f t="shared" si="15"/>
        <v>0</v>
      </c>
      <c r="AK23" s="90">
        <f t="shared" si="15"/>
        <v>0</v>
      </c>
      <c r="AL23" s="90">
        <f t="shared" si="15"/>
        <v>0</v>
      </c>
      <c r="AM23" s="90">
        <f t="shared" si="15"/>
        <v>0</v>
      </c>
      <c r="AN23" s="90">
        <f>AN149</f>
        <v>0</v>
      </c>
      <c r="AO23" s="127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91">
        <f t="shared" ref="D24:AN24" si="16">D91+D150</f>
        <v>0</v>
      </c>
      <c r="E24" s="91">
        <f t="shared" si="16"/>
        <v>0</v>
      </c>
      <c r="F24" s="91">
        <f t="shared" si="16"/>
        <v>0</v>
      </c>
      <c r="G24" s="91">
        <f t="shared" si="16"/>
        <v>0</v>
      </c>
      <c r="H24" s="91">
        <f t="shared" si="16"/>
        <v>0</v>
      </c>
      <c r="I24" s="91">
        <f t="shared" si="16"/>
        <v>0</v>
      </c>
      <c r="J24" s="91">
        <f t="shared" si="16"/>
        <v>0</v>
      </c>
      <c r="K24" s="91">
        <f t="shared" si="16"/>
        <v>0</v>
      </c>
      <c r="L24" s="91">
        <f t="shared" si="16"/>
        <v>0</v>
      </c>
      <c r="M24" s="91">
        <f t="shared" si="16"/>
        <v>0</v>
      </c>
      <c r="N24" s="91">
        <f t="shared" si="16"/>
        <v>0</v>
      </c>
      <c r="O24" s="91">
        <f t="shared" si="16"/>
        <v>0</v>
      </c>
      <c r="P24" s="91">
        <f t="shared" si="16"/>
        <v>0</v>
      </c>
      <c r="Q24" s="91">
        <f t="shared" si="16"/>
        <v>0</v>
      </c>
      <c r="R24" s="91">
        <f t="shared" si="16"/>
        <v>0</v>
      </c>
      <c r="S24" s="91">
        <f t="shared" si="16"/>
        <v>0</v>
      </c>
      <c r="T24" s="91">
        <f t="shared" si="16"/>
        <v>0</v>
      </c>
      <c r="U24" s="91">
        <f t="shared" si="16"/>
        <v>0</v>
      </c>
      <c r="V24" s="91">
        <f t="shared" si="16"/>
        <v>0</v>
      </c>
      <c r="W24" s="91">
        <f t="shared" si="16"/>
        <v>0</v>
      </c>
      <c r="X24" s="92">
        <f t="shared" si="16"/>
        <v>0</v>
      </c>
      <c r="Y24" s="92">
        <f t="shared" si="16"/>
        <v>0</v>
      </c>
      <c r="Z24" s="92">
        <f t="shared" si="16"/>
        <v>0</v>
      </c>
      <c r="AA24" s="92">
        <f t="shared" si="16"/>
        <v>0</v>
      </c>
      <c r="AB24" s="92">
        <f t="shared" si="16"/>
        <v>0</v>
      </c>
      <c r="AC24" s="92">
        <f t="shared" si="16"/>
        <v>0</v>
      </c>
      <c r="AD24" s="92">
        <f t="shared" si="16"/>
        <v>0</v>
      </c>
      <c r="AE24" s="92">
        <f t="shared" si="16"/>
        <v>0</v>
      </c>
      <c r="AF24" s="89">
        <f t="shared" si="16"/>
        <v>0</v>
      </c>
      <c r="AG24" s="89">
        <f t="shared" si="16"/>
        <v>556</v>
      </c>
      <c r="AH24" s="89">
        <f t="shared" si="16"/>
        <v>393</v>
      </c>
      <c r="AI24" s="89">
        <f t="shared" si="16"/>
        <v>388</v>
      </c>
      <c r="AJ24" s="89">
        <f t="shared" si="16"/>
        <v>405</v>
      </c>
      <c r="AK24" s="89">
        <f t="shared" si="16"/>
        <v>550</v>
      </c>
      <c r="AL24" s="89">
        <f t="shared" si="16"/>
        <v>475</v>
      </c>
      <c r="AM24" s="89">
        <f t="shared" si="16"/>
        <v>281</v>
      </c>
      <c r="AN24" s="89">
        <f t="shared" si="16"/>
        <v>54</v>
      </c>
      <c r="AO24" s="126">
        <f t="shared" si="3"/>
        <v>3102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93">
        <f t="shared" ref="D25:AN25" si="17">D92+D151</f>
        <v>0</v>
      </c>
      <c r="E25" s="93">
        <f t="shared" si="17"/>
        <v>0</v>
      </c>
      <c r="F25" s="93">
        <f t="shared" si="17"/>
        <v>0</v>
      </c>
      <c r="G25" s="93">
        <f t="shared" si="17"/>
        <v>0</v>
      </c>
      <c r="H25" s="93">
        <f t="shared" si="17"/>
        <v>0</v>
      </c>
      <c r="I25" s="93">
        <f t="shared" si="17"/>
        <v>0</v>
      </c>
      <c r="J25" s="93">
        <f t="shared" si="17"/>
        <v>0</v>
      </c>
      <c r="K25" s="93">
        <f t="shared" si="17"/>
        <v>0</v>
      </c>
      <c r="L25" s="93">
        <f t="shared" si="17"/>
        <v>0</v>
      </c>
      <c r="M25" s="93">
        <f t="shared" si="17"/>
        <v>0</v>
      </c>
      <c r="N25" s="93">
        <f t="shared" si="17"/>
        <v>0</v>
      </c>
      <c r="O25" s="93">
        <f t="shared" si="17"/>
        <v>0</v>
      </c>
      <c r="P25" s="93">
        <f t="shared" si="17"/>
        <v>0</v>
      </c>
      <c r="Q25" s="93">
        <f t="shared" si="17"/>
        <v>0</v>
      </c>
      <c r="R25" s="93">
        <f t="shared" si="17"/>
        <v>0</v>
      </c>
      <c r="S25" s="93">
        <f t="shared" si="17"/>
        <v>0</v>
      </c>
      <c r="T25" s="93">
        <f t="shared" si="17"/>
        <v>0</v>
      </c>
      <c r="U25" s="93">
        <f t="shared" si="17"/>
        <v>0</v>
      </c>
      <c r="V25" s="93">
        <f t="shared" si="17"/>
        <v>0</v>
      </c>
      <c r="W25" s="93">
        <f t="shared" si="17"/>
        <v>0</v>
      </c>
      <c r="X25" s="94">
        <f t="shared" si="17"/>
        <v>0</v>
      </c>
      <c r="Y25" s="94">
        <f t="shared" si="17"/>
        <v>0</v>
      </c>
      <c r="Z25" s="94">
        <f t="shared" si="17"/>
        <v>0</v>
      </c>
      <c r="AA25" s="94">
        <f t="shared" si="17"/>
        <v>0</v>
      </c>
      <c r="AB25" s="94">
        <f t="shared" si="17"/>
        <v>0</v>
      </c>
      <c r="AC25" s="94">
        <f t="shared" si="17"/>
        <v>0</v>
      </c>
      <c r="AD25" s="94">
        <f t="shared" si="17"/>
        <v>0</v>
      </c>
      <c r="AE25" s="94">
        <f t="shared" si="17"/>
        <v>0</v>
      </c>
      <c r="AF25" s="90">
        <f t="shared" si="17"/>
        <v>0</v>
      </c>
      <c r="AG25" s="90">
        <f t="shared" si="17"/>
        <v>478640.15100000001</v>
      </c>
      <c r="AH25" s="90">
        <f t="shared" si="17"/>
        <v>531466.38</v>
      </c>
      <c r="AI25" s="90">
        <f t="shared" si="17"/>
        <v>566740.57599999988</v>
      </c>
      <c r="AJ25" s="90">
        <f t="shared" si="17"/>
        <v>584717.527</v>
      </c>
      <c r="AK25" s="90">
        <f t="shared" si="17"/>
        <v>1046889.9100000005</v>
      </c>
      <c r="AL25" s="90">
        <f t="shared" si="17"/>
        <v>961684.54999999993</v>
      </c>
      <c r="AM25" s="90">
        <f t="shared" si="17"/>
        <v>529855.91150000098</v>
      </c>
      <c r="AN25" s="90">
        <f t="shared" si="17"/>
        <v>89571.64999999998</v>
      </c>
      <c r="AO25" s="127">
        <f t="shared" si="3"/>
        <v>4789566.6555000013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91">
        <f t="shared" ref="D26:AN26" si="18">D93+D152</f>
        <v>0</v>
      </c>
      <c r="E26" s="91">
        <f t="shared" si="18"/>
        <v>0</v>
      </c>
      <c r="F26" s="91">
        <f t="shared" si="18"/>
        <v>0</v>
      </c>
      <c r="G26" s="91">
        <f t="shared" si="18"/>
        <v>0</v>
      </c>
      <c r="H26" s="91">
        <f t="shared" si="18"/>
        <v>0</v>
      </c>
      <c r="I26" s="91">
        <f t="shared" si="18"/>
        <v>0</v>
      </c>
      <c r="J26" s="91">
        <f t="shared" si="18"/>
        <v>0</v>
      </c>
      <c r="K26" s="91">
        <f t="shared" si="18"/>
        <v>0</v>
      </c>
      <c r="L26" s="91">
        <f t="shared" si="18"/>
        <v>0</v>
      </c>
      <c r="M26" s="91">
        <f t="shared" si="18"/>
        <v>0</v>
      </c>
      <c r="N26" s="91">
        <f t="shared" si="18"/>
        <v>0</v>
      </c>
      <c r="O26" s="91">
        <f t="shared" si="18"/>
        <v>0</v>
      </c>
      <c r="P26" s="91">
        <f t="shared" si="18"/>
        <v>0</v>
      </c>
      <c r="Q26" s="91">
        <f t="shared" si="18"/>
        <v>0</v>
      </c>
      <c r="R26" s="91">
        <f t="shared" si="18"/>
        <v>0</v>
      </c>
      <c r="S26" s="91">
        <f t="shared" si="18"/>
        <v>0</v>
      </c>
      <c r="T26" s="91">
        <f t="shared" si="18"/>
        <v>0</v>
      </c>
      <c r="U26" s="91">
        <f t="shared" si="18"/>
        <v>0</v>
      </c>
      <c r="V26" s="91">
        <f t="shared" si="18"/>
        <v>0</v>
      </c>
      <c r="W26" s="91">
        <f t="shared" si="18"/>
        <v>0</v>
      </c>
      <c r="X26" s="91">
        <f t="shared" si="18"/>
        <v>0</v>
      </c>
      <c r="Y26" s="91">
        <f t="shared" si="18"/>
        <v>0</v>
      </c>
      <c r="Z26" s="91">
        <f t="shared" si="18"/>
        <v>0</v>
      </c>
      <c r="AA26" s="91">
        <f t="shared" si="18"/>
        <v>0</v>
      </c>
      <c r="AB26" s="91">
        <f t="shared" si="18"/>
        <v>0</v>
      </c>
      <c r="AC26" s="91">
        <f t="shared" si="18"/>
        <v>0</v>
      </c>
      <c r="AD26" s="91">
        <f t="shared" si="18"/>
        <v>0</v>
      </c>
      <c r="AE26" s="91">
        <f t="shared" si="18"/>
        <v>0</v>
      </c>
      <c r="AF26" s="89">
        <f t="shared" si="18"/>
        <v>0</v>
      </c>
      <c r="AG26" s="89">
        <f t="shared" si="18"/>
        <v>0</v>
      </c>
      <c r="AH26" s="89">
        <f t="shared" si="18"/>
        <v>0</v>
      </c>
      <c r="AI26" s="89">
        <f t="shared" si="18"/>
        <v>0</v>
      </c>
      <c r="AJ26" s="89">
        <f t="shared" si="18"/>
        <v>0</v>
      </c>
      <c r="AK26" s="89">
        <f t="shared" si="18"/>
        <v>0</v>
      </c>
      <c r="AL26" s="89">
        <f t="shared" si="18"/>
        <v>0</v>
      </c>
      <c r="AM26" s="89">
        <f t="shared" si="18"/>
        <v>0</v>
      </c>
      <c r="AN26" s="89">
        <f t="shared" si="18"/>
        <v>0</v>
      </c>
      <c r="AO26" s="126">
        <f t="shared" si="3"/>
        <v>0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93">
        <f t="shared" ref="D27:AN27" si="19">D94+D153</f>
        <v>0</v>
      </c>
      <c r="E27" s="93">
        <f t="shared" si="19"/>
        <v>0</v>
      </c>
      <c r="F27" s="93">
        <f t="shared" si="19"/>
        <v>0</v>
      </c>
      <c r="G27" s="93">
        <f t="shared" si="19"/>
        <v>0</v>
      </c>
      <c r="H27" s="93">
        <f t="shared" si="19"/>
        <v>0</v>
      </c>
      <c r="I27" s="93">
        <f t="shared" si="19"/>
        <v>0</v>
      </c>
      <c r="J27" s="93">
        <f t="shared" si="19"/>
        <v>0</v>
      </c>
      <c r="K27" s="93">
        <f t="shared" si="19"/>
        <v>0</v>
      </c>
      <c r="L27" s="93">
        <f t="shared" si="19"/>
        <v>0</v>
      </c>
      <c r="M27" s="93">
        <f t="shared" si="19"/>
        <v>0</v>
      </c>
      <c r="N27" s="93">
        <f t="shared" si="19"/>
        <v>0</v>
      </c>
      <c r="O27" s="93">
        <f t="shared" si="19"/>
        <v>0</v>
      </c>
      <c r="P27" s="93">
        <f t="shared" si="19"/>
        <v>0</v>
      </c>
      <c r="Q27" s="93">
        <f t="shared" si="19"/>
        <v>0</v>
      </c>
      <c r="R27" s="93">
        <f t="shared" si="19"/>
        <v>0</v>
      </c>
      <c r="S27" s="93">
        <f t="shared" si="19"/>
        <v>0</v>
      </c>
      <c r="T27" s="93">
        <f t="shared" si="19"/>
        <v>0</v>
      </c>
      <c r="U27" s="93">
        <f t="shared" si="19"/>
        <v>0</v>
      </c>
      <c r="V27" s="93">
        <f t="shared" si="19"/>
        <v>0</v>
      </c>
      <c r="W27" s="93">
        <f t="shared" si="19"/>
        <v>0</v>
      </c>
      <c r="X27" s="93">
        <f t="shared" si="19"/>
        <v>0</v>
      </c>
      <c r="Y27" s="93">
        <f t="shared" si="19"/>
        <v>0</v>
      </c>
      <c r="Z27" s="93">
        <f t="shared" si="19"/>
        <v>0</v>
      </c>
      <c r="AA27" s="93">
        <f t="shared" si="19"/>
        <v>0</v>
      </c>
      <c r="AB27" s="93">
        <f t="shared" si="19"/>
        <v>0</v>
      </c>
      <c r="AC27" s="93">
        <f t="shared" si="19"/>
        <v>0</v>
      </c>
      <c r="AD27" s="93">
        <f t="shared" si="19"/>
        <v>0</v>
      </c>
      <c r="AE27" s="93">
        <f t="shared" si="19"/>
        <v>0</v>
      </c>
      <c r="AF27" s="90">
        <f t="shared" si="19"/>
        <v>0</v>
      </c>
      <c r="AG27" s="90">
        <f t="shared" si="19"/>
        <v>0</v>
      </c>
      <c r="AH27" s="90">
        <f t="shared" si="19"/>
        <v>0</v>
      </c>
      <c r="AI27" s="90">
        <f t="shared" si="19"/>
        <v>0</v>
      </c>
      <c r="AJ27" s="90">
        <f t="shared" si="19"/>
        <v>0</v>
      </c>
      <c r="AK27" s="90">
        <f t="shared" si="19"/>
        <v>0</v>
      </c>
      <c r="AL27" s="90">
        <f t="shared" si="19"/>
        <v>0</v>
      </c>
      <c r="AM27" s="90">
        <f t="shared" si="19"/>
        <v>0</v>
      </c>
      <c r="AN27" s="90">
        <f t="shared" si="19"/>
        <v>0</v>
      </c>
      <c r="AO27" s="127">
        <f t="shared" si="3"/>
        <v>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91">
        <f t="shared" ref="D28:AN28" si="20">D95+D154</f>
        <v>0</v>
      </c>
      <c r="E28" s="91">
        <f t="shared" si="20"/>
        <v>0</v>
      </c>
      <c r="F28" s="91">
        <f t="shared" si="20"/>
        <v>0</v>
      </c>
      <c r="G28" s="91">
        <f t="shared" si="20"/>
        <v>0</v>
      </c>
      <c r="H28" s="91">
        <f t="shared" si="20"/>
        <v>0</v>
      </c>
      <c r="I28" s="91">
        <f t="shared" si="20"/>
        <v>0</v>
      </c>
      <c r="J28" s="91">
        <f t="shared" si="20"/>
        <v>0</v>
      </c>
      <c r="K28" s="91">
        <f t="shared" si="20"/>
        <v>0</v>
      </c>
      <c r="L28" s="91">
        <f t="shared" si="20"/>
        <v>0</v>
      </c>
      <c r="M28" s="91">
        <f t="shared" si="20"/>
        <v>0</v>
      </c>
      <c r="N28" s="91">
        <f t="shared" si="20"/>
        <v>0</v>
      </c>
      <c r="O28" s="91">
        <f t="shared" si="20"/>
        <v>0</v>
      </c>
      <c r="P28" s="91">
        <f t="shared" si="20"/>
        <v>0</v>
      </c>
      <c r="Q28" s="91">
        <f t="shared" si="20"/>
        <v>0</v>
      </c>
      <c r="R28" s="91">
        <f t="shared" si="20"/>
        <v>0</v>
      </c>
      <c r="S28" s="91">
        <f t="shared" si="20"/>
        <v>0</v>
      </c>
      <c r="T28" s="91">
        <f t="shared" si="20"/>
        <v>0</v>
      </c>
      <c r="U28" s="91">
        <f t="shared" si="20"/>
        <v>0</v>
      </c>
      <c r="V28" s="91">
        <f t="shared" si="20"/>
        <v>0</v>
      </c>
      <c r="W28" s="91">
        <f t="shared" si="20"/>
        <v>0</v>
      </c>
      <c r="X28" s="92">
        <f t="shared" si="20"/>
        <v>0</v>
      </c>
      <c r="Y28" s="92">
        <f t="shared" si="20"/>
        <v>0</v>
      </c>
      <c r="Z28" s="92">
        <f t="shared" si="20"/>
        <v>0</v>
      </c>
      <c r="AA28" s="92">
        <f t="shared" si="20"/>
        <v>0</v>
      </c>
      <c r="AB28" s="92">
        <f t="shared" si="20"/>
        <v>0</v>
      </c>
      <c r="AC28" s="92">
        <f t="shared" si="20"/>
        <v>0</v>
      </c>
      <c r="AD28" s="92">
        <f t="shared" si="20"/>
        <v>0</v>
      </c>
      <c r="AE28" s="92">
        <f t="shared" si="20"/>
        <v>0</v>
      </c>
      <c r="AF28" s="89">
        <f t="shared" si="20"/>
        <v>0</v>
      </c>
      <c r="AG28" s="89">
        <f t="shared" si="20"/>
        <v>0</v>
      </c>
      <c r="AH28" s="89">
        <f t="shared" si="20"/>
        <v>0</v>
      </c>
      <c r="AI28" s="89">
        <f t="shared" si="20"/>
        <v>0</v>
      </c>
      <c r="AJ28" s="89">
        <f t="shared" si="20"/>
        <v>0</v>
      </c>
      <c r="AK28" s="89">
        <f t="shared" si="20"/>
        <v>0</v>
      </c>
      <c r="AL28" s="89">
        <f t="shared" si="20"/>
        <v>0</v>
      </c>
      <c r="AM28" s="89">
        <f t="shared" si="20"/>
        <v>0</v>
      </c>
      <c r="AN28" s="89">
        <f t="shared" si="20"/>
        <v>0</v>
      </c>
      <c r="AO28" s="126">
        <f t="shared" si="3"/>
        <v>0</v>
      </c>
    </row>
    <row r="29" spans="1:44" ht="12.75" customHeight="1" x14ac:dyDescent="0.25">
      <c r="A29" s="166"/>
      <c r="B29" s="157"/>
      <c r="C29" s="11" t="s">
        <v>3</v>
      </c>
      <c r="D29" s="93">
        <f t="shared" ref="D29:AN29" si="21">D96+D155</f>
        <v>0</v>
      </c>
      <c r="E29" s="93">
        <f t="shared" si="21"/>
        <v>0</v>
      </c>
      <c r="F29" s="93">
        <f t="shared" si="21"/>
        <v>0</v>
      </c>
      <c r="G29" s="93">
        <f t="shared" si="21"/>
        <v>0</v>
      </c>
      <c r="H29" s="93">
        <f t="shared" si="21"/>
        <v>0</v>
      </c>
      <c r="I29" s="93">
        <f t="shared" si="21"/>
        <v>0</v>
      </c>
      <c r="J29" s="93">
        <f t="shared" si="21"/>
        <v>0</v>
      </c>
      <c r="K29" s="93">
        <f t="shared" si="21"/>
        <v>0</v>
      </c>
      <c r="L29" s="93">
        <f t="shared" si="21"/>
        <v>0</v>
      </c>
      <c r="M29" s="93">
        <f t="shared" si="21"/>
        <v>0</v>
      </c>
      <c r="N29" s="93">
        <f t="shared" si="21"/>
        <v>0</v>
      </c>
      <c r="O29" s="93">
        <f t="shared" si="21"/>
        <v>0</v>
      </c>
      <c r="P29" s="93">
        <f t="shared" si="21"/>
        <v>0</v>
      </c>
      <c r="Q29" s="93">
        <f t="shared" si="21"/>
        <v>0</v>
      </c>
      <c r="R29" s="93">
        <f t="shared" si="21"/>
        <v>0</v>
      </c>
      <c r="S29" s="93">
        <f t="shared" si="21"/>
        <v>0</v>
      </c>
      <c r="T29" s="93">
        <f t="shared" si="21"/>
        <v>0</v>
      </c>
      <c r="U29" s="93">
        <f t="shared" si="21"/>
        <v>0</v>
      </c>
      <c r="V29" s="93">
        <f t="shared" si="21"/>
        <v>0</v>
      </c>
      <c r="W29" s="93">
        <f t="shared" si="21"/>
        <v>0</v>
      </c>
      <c r="X29" s="94">
        <f t="shared" si="21"/>
        <v>0</v>
      </c>
      <c r="Y29" s="94">
        <f t="shared" si="21"/>
        <v>0</v>
      </c>
      <c r="Z29" s="94">
        <f t="shared" si="21"/>
        <v>0</v>
      </c>
      <c r="AA29" s="94">
        <f t="shared" si="21"/>
        <v>0</v>
      </c>
      <c r="AB29" s="94">
        <f t="shared" si="21"/>
        <v>0</v>
      </c>
      <c r="AC29" s="94">
        <f t="shared" si="21"/>
        <v>0</v>
      </c>
      <c r="AD29" s="94">
        <f t="shared" si="21"/>
        <v>0</v>
      </c>
      <c r="AE29" s="94">
        <f t="shared" si="21"/>
        <v>0</v>
      </c>
      <c r="AF29" s="90">
        <f t="shared" si="21"/>
        <v>0</v>
      </c>
      <c r="AG29" s="90">
        <f t="shared" si="21"/>
        <v>0</v>
      </c>
      <c r="AH29" s="90">
        <f t="shared" si="21"/>
        <v>0</v>
      </c>
      <c r="AI29" s="90">
        <f t="shared" si="21"/>
        <v>0</v>
      </c>
      <c r="AJ29" s="90">
        <f t="shared" si="21"/>
        <v>0</v>
      </c>
      <c r="AK29" s="90">
        <f t="shared" si="21"/>
        <v>0</v>
      </c>
      <c r="AL29" s="90">
        <f t="shared" si="21"/>
        <v>0</v>
      </c>
      <c r="AM29" s="90">
        <f t="shared" si="21"/>
        <v>0</v>
      </c>
      <c r="AN29" s="90">
        <f t="shared" si="21"/>
        <v>0</v>
      </c>
      <c r="AO29" s="127">
        <f t="shared" si="3"/>
        <v>0</v>
      </c>
    </row>
    <row r="30" spans="1:44" ht="12.75" customHeight="1" x14ac:dyDescent="0.25">
      <c r="A30" s="166"/>
      <c r="B30" s="156" t="s">
        <v>58</v>
      </c>
      <c r="C30" s="10" t="s">
        <v>0</v>
      </c>
      <c r="D30" s="91">
        <f t="shared" ref="D30:AN30" si="22">D97+D156</f>
        <v>0</v>
      </c>
      <c r="E30" s="91">
        <f t="shared" si="22"/>
        <v>0</v>
      </c>
      <c r="F30" s="91">
        <f t="shared" si="22"/>
        <v>0</v>
      </c>
      <c r="G30" s="91">
        <f t="shared" si="22"/>
        <v>0</v>
      </c>
      <c r="H30" s="91">
        <f t="shared" si="22"/>
        <v>0</v>
      </c>
      <c r="I30" s="91">
        <f t="shared" si="22"/>
        <v>0</v>
      </c>
      <c r="J30" s="91">
        <f t="shared" si="22"/>
        <v>0</v>
      </c>
      <c r="K30" s="91">
        <f t="shared" si="22"/>
        <v>0</v>
      </c>
      <c r="L30" s="91">
        <f t="shared" si="22"/>
        <v>0</v>
      </c>
      <c r="M30" s="91">
        <f t="shared" si="22"/>
        <v>0</v>
      </c>
      <c r="N30" s="91">
        <f t="shared" si="22"/>
        <v>0</v>
      </c>
      <c r="O30" s="91">
        <f t="shared" si="22"/>
        <v>0</v>
      </c>
      <c r="P30" s="91">
        <f t="shared" si="22"/>
        <v>0</v>
      </c>
      <c r="Q30" s="91">
        <f t="shared" si="22"/>
        <v>0</v>
      </c>
      <c r="R30" s="91">
        <f t="shared" si="22"/>
        <v>0</v>
      </c>
      <c r="S30" s="91">
        <f t="shared" si="22"/>
        <v>0</v>
      </c>
      <c r="T30" s="91">
        <f t="shared" si="22"/>
        <v>0</v>
      </c>
      <c r="U30" s="91">
        <f t="shared" si="22"/>
        <v>0</v>
      </c>
      <c r="V30" s="91">
        <f t="shared" si="22"/>
        <v>0</v>
      </c>
      <c r="W30" s="91">
        <f t="shared" si="22"/>
        <v>0</v>
      </c>
      <c r="X30" s="92">
        <f t="shared" si="22"/>
        <v>0</v>
      </c>
      <c r="Y30" s="92">
        <f t="shared" si="22"/>
        <v>0</v>
      </c>
      <c r="Z30" s="92">
        <f t="shared" si="22"/>
        <v>0</v>
      </c>
      <c r="AA30" s="92">
        <f t="shared" si="22"/>
        <v>0</v>
      </c>
      <c r="AB30" s="92">
        <f t="shared" si="22"/>
        <v>0</v>
      </c>
      <c r="AC30" s="92">
        <f t="shared" si="22"/>
        <v>0</v>
      </c>
      <c r="AD30" s="92">
        <f t="shared" si="22"/>
        <v>0</v>
      </c>
      <c r="AE30" s="92">
        <f t="shared" si="22"/>
        <v>0</v>
      </c>
      <c r="AF30" s="89">
        <f t="shared" si="22"/>
        <v>0</v>
      </c>
      <c r="AG30" s="89">
        <f t="shared" si="22"/>
        <v>5</v>
      </c>
      <c r="AH30" s="89">
        <f t="shared" si="22"/>
        <v>9</v>
      </c>
      <c r="AI30" s="89">
        <f t="shared" si="22"/>
        <v>20</v>
      </c>
      <c r="AJ30" s="89">
        <f t="shared" si="22"/>
        <v>5</v>
      </c>
      <c r="AK30" s="89">
        <f t="shared" si="22"/>
        <v>28</v>
      </c>
      <c r="AL30" s="89">
        <f t="shared" si="22"/>
        <v>9</v>
      </c>
      <c r="AM30" s="89">
        <f t="shared" si="22"/>
        <v>30</v>
      </c>
      <c r="AN30" s="89">
        <f t="shared" si="22"/>
        <v>9</v>
      </c>
      <c r="AO30" s="126">
        <f t="shared" si="3"/>
        <v>115</v>
      </c>
    </row>
    <row r="31" spans="1:44" ht="12.75" customHeight="1" x14ac:dyDescent="0.25">
      <c r="A31" s="166"/>
      <c r="B31" s="157"/>
      <c r="C31" s="11" t="s">
        <v>3</v>
      </c>
      <c r="D31" s="93">
        <f t="shared" ref="D31:AN31" si="23">D98+D157</f>
        <v>0</v>
      </c>
      <c r="E31" s="93">
        <f t="shared" si="23"/>
        <v>0</v>
      </c>
      <c r="F31" s="93">
        <f t="shared" si="23"/>
        <v>0</v>
      </c>
      <c r="G31" s="93">
        <f t="shared" si="23"/>
        <v>0</v>
      </c>
      <c r="H31" s="93">
        <f t="shared" si="23"/>
        <v>0</v>
      </c>
      <c r="I31" s="93">
        <f t="shared" si="23"/>
        <v>0</v>
      </c>
      <c r="J31" s="93">
        <f t="shared" si="23"/>
        <v>0</v>
      </c>
      <c r="K31" s="93">
        <f t="shared" si="23"/>
        <v>0</v>
      </c>
      <c r="L31" s="93">
        <f t="shared" si="23"/>
        <v>0</v>
      </c>
      <c r="M31" s="93">
        <f t="shared" si="23"/>
        <v>0</v>
      </c>
      <c r="N31" s="93">
        <f t="shared" si="23"/>
        <v>0</v>
      </c>
      <c r="O31" s="93">
        <f t="shared" si="23"/>
        <v>0</v>
      </c>
      <c r="P31" s="93">
        <f t="shared" si="23"/>
        <v>0</v>
      </c>
      <c r="Q31" s="93">
        <f t="shared" si="23"/>
        <v>0</v>
      </c>
      <c r="R31" s="93">
        <f t="shared" si="23"/>
        <v>0</v>
      </c>
      <c r="S31" s="93">
        <f t="shared" si="23"/>
        <v>0</v>
      </c>
      <c r="T31" s="93">
        <f t="shared" si="23"/>
        <v>0</v>
      </c>
      <c r="U31" s="93">
        <f t="shared" si="23"/>
        <v>0</v>
      </c>
      <c r="V31" s="93">
        <f t="shared" si="23"/>
        <v>0</v>
      </c>
      <c r="W31" s="93">
        <f t="shared" si="23"/>
        <v>0</v>
      </c>
      <c r="X31" s="94">
        <f t="shared" si="23"/>
        <v>0</v>
      </c>
      <c r="Y31" s="94">
        <f t="shared" si="23"/>
        <v>0</v>
      </c>
      <c r="Z31" s="94">
        <f t="shared" si="23"/>
        <v>0</v>
      </c>
      <c r="AA31" s="94">
        <f t="shared" si="23"/>
        <v>0</v>
      </c>
      <c r="AB31" s="94">
        <f t="shared" si="23"/>
        <v>0</v>
      </c>
      <c r="AC31" s="94">
        <f t="shared" si="23"/>
        <v>0</v>
      </c>
      <c r="AD31" s="94">
        <f t="shared" si="23"/>
        <v>0</v>
      </c>
      <c r="AE31" s="94">
        <f t="shared" si="23"/>
        <v>0</v>
      </c>
      <c r="AF31" s="90">
        <f t="shared" si="23"/>
        <v>0</v>
      </c>
      <c r="AG31" s="90">
        <f t="shared" si="23"/>
        <v>1265</v>
      </c>
      <c r="AH31" s="90">
        <f t="shared" si="23"/>
        <v>3226</v>
      </c>
      <c r="AI31" s="90">
        <f t="shared" si="23"/>
        <v>6121</v>
      </c>
      <c r="AJ31" s="90">
        <f t="shared" si="23"/>
        <v>1717</v>
      </c>
      <c r="AK31" s="90">
        <f t="shared" si="23"/>
        <v>9373</v>
      </c>
      <c r="AL31" s="90">
        <f t="shared" si="23"/>
        <v>2742</v>
      </c>
      <c r="AM31" s="90">
        <f t="shared" si="23"/>
        <v>9618</v>
      </c>
      <c r="AN31" s="90">
        <f t="shared" si="23"/>
        <v>2625</v>
      </c>
      <c r="AO31" s="127">
        <f t="shared" si="3"/>
        <v>36687</v>
      </c>
    </row>
    <row r="32" spans="1:44" ht="12.75" customHeight="1" x14ac:dyDescent="0.25">
      <c r="A32" s="166"/>
      <c r="B32" s="156" t="s">
        <v>28</v>
      </c>
      <c r="C32" s="10" t="s">
        <v>0</v>
      </c>
      <c r="D32" s="91">
        <f t="shared" ref="D32:AN32" si="24">D99+D158</f>
        <v>0</v>
      </c>
      <c r="E32" s="91">
        <f t="shared" si="24"/>
        <v>0</v>
      </c>
      <c r="F32" s="91">
        <f t="shared" si="24"/>
        <v>0</v>
      </c>
      <c r="G32" s="91">
        <f t="shared" si="24"/>
        <v>0</v>
      </c>
      <c r="H32" s="91">
        <f t="shared" si="24"/>
        <v>0</v>
      </c>
      <c r="I32" s="91">
        <f t="shared" si="24"/>
        <v>0</v>
      </c>
      <c r="J32" s="91">
        <f t="shared" si="24"/>
        <v>0</v>
      </c>
      <c r="K32" s="91">
        <f t="shared" si="24"/>
        <v>0</v>
      </c>
      <c r="L32" s="91">
        <f t="shared" si="24"/>
        <v>0</v>
      </c>
      <c r="M32" s="91">
        <f t="shared" si="24"/>
        <v>0</v>
      </c>
      <c r="N32" s="91">
        <f t="shared" si="24"/>
        <v>0</v>
      </c>
      <c r="O32" s="91">
        <f t="shared" si="24"/>
        <v>0</v>
      </c>
      <c r="P32" s="91">
        <f t="shared" si="24"/>
        <v>0</v>
      </c>
      <c r="Q32" s="91">
        <f t="shared" si="24"/>
        <v>0</v>
      </c>
      <c r="R32" s="91">
        <f t="shared" si="24"/>
        <v>0</v>
      </c>
      <c r="S32" s="91">
        <f t="shared" si="24"/>
        <v>0</v>
      </c>
      <c r="T32" s="91">
        <f t="shared" si="24"/>
        <v>0</v>
      </c>
      <c r="U32" s="91">
        <f t="shared" si="24"/>
        <v>0</v>
      </c>
      <c r="V32" s="91">
        <f t="shared" si="24"/>
        <v>0</v>
      </c>
      <c r="W32" s="91">
        <f t="shared" si="24"/>
        <v>0</v>
      </c>
      <c r="X32" s="92">
        <f t="shared" si="24"/>
        <v>0</v>
      </c>
      <c r="Y32" s="92">
        <f t="shared" si="24"/>
        <v>0</v>
      </c>
      <c r="Z32" s="92">
        <f t="shared" si="24"/>
        <v>0</v>
      </c>
      <c r="AA32" s="92">
        <f t="shared" si="24"/>
        <v>0</v>
      </c>
      <c r="AB32" s="92">
        <f t="shared" si="24"/>
        <v>0</v>
      </c>
      <c r="AC32" s="92">
        <f t="shared" si="24"/>
        <v>0</v>
      </c>
      <c r="AD32" s="92">
        <f t="shared" si="24"/>
        <v>0</v>
      </c>
      <c r="AE32" s="92">
        <f t="shared" si="24"/>
        <v>0</v>
      </c>
      <c r="AF32" s="89">
        <f t="shared" si="24"/>
        <v>0</v>
      </c>
      <c r="AG32" s="89">
        <f t="shared" si="24"/>
        <v>0</v>
      </c>
      <c r="AH32" s="89">
        <f t="shared" si="24"/>
        <v>0</v>
      </c>
      <c r="AI32" s="89">
        <f t="shared" si="24"/>
        <v>0</v>
      </c>
      <c r="AJ32" s="89">
        <f t="shared" si="24"/>
        <v>0</v>
      </c>
      <c r="AK32" s="89">
        <f t="shared" si="24"/>
        <v>0</v>
      </c>
      <c r="AL32" s="89">
        <f t="shared" si="24"/>
        <v>0</v>
      </c>
      <c r="AM32" s="89">
        <f t="shared" si="24"/>
        <v>0</v>
      </c>
      <c r="AN32" s="89">
        <f t="shared" si="24"/>
        <v>0</v>
      </c>
      <c r="AO32" s="126">
        <f t="shared" si="3"/>
        <v>0</v>
      </c>
    </row>
    <row r="33" spans="1:41" ht="12.75" customHeight="1" x14ac:dyDescent="0.25">
      <c r="A33" s="166"/>
      <c r="B33" s="157"/>
      <c r="C33" s="11" t="s">
        <v>3</v>
      </c>
      <c r="D33" s="93">
        <f t="shared" ref="D33:AN33" si="25">D100+D159</f>
        <v>0</v>
      </c>
      <c r="E33" s="93">
        <f t="shared" si="25"/>
        <v>0</v>
      </c>
      <c r="F33" s="93">
        <f t="shared" si="25"/>
        <v>0</v>
      </c>
      <c r="G33" s="93">
        <f t="shared" si="25"/>
        <v>0</v>
      </c>
      <c r="H33" s="93">
        <f t="shared" si="25"/>
        <v>0</v>
      </c>
      <c r="I33" s="93">
        <f t="shared" si="25"/>
        <v>0</v>
      </c>
      <c r="J33" s="93">
        <f t="shared" si="25"/>
        <v>0</v>
      </c>
      <c r="K33" s="93">
        <f t="shared" si="25"/>
        <v>0</v>
      </c>
      <c r="L33" s="93">
        <f t="shared" si="25"/>
        <v>0</v>
      </c>
      <c r="M33" s="93">
        <f t="shared" si="25"/>
        <v>0</v>
      </c>
      <c r="N33" s="93">
        <f t="shared" si="25"/>
        <v>0</v>
      </c>
      <c r="O33" s="93">
        <f t="shared" si="25"/>
        <v>0</v>
      </c>
      <c r="P33" s="93">
        <f t="shared" si="25"/>
        <v>0</v>
      </c>
      <c r="Q33" s="93">
        <f t="shared" si="25"/>
        <v>0</v>
      </c>
      <c r="R33" s="93">
        <f t="shared" si="25"/>
        <v>0</v>
      </c>
      <c r="S33" s="93">
        <f t="shared" si="25"/>
        <v>0</v>
      </c>
      <c r="T33" s="93">
        <f t="shared" si="25"/>
        <v>0</v>
      </c>
      <c r="U33" s="93">
        <f t="shared" si="25"/>
        <v>0</v>
      </c>
      <c r="V33" s="93">
        <f t="shared" si="25"/>
        <v>0</v>
      </c>
      <c r="W33" s="93">
        <f t="shared" si="25"/>
        <v>0</v>
      </c>
      <c r="X33" s="94">
        <f t="shared" si="25"/>
        <v>0</v>
      </c>
      <c r="Y33" s="94">
        <f t="shared" si="25"/>
        <v>0</v>
      </c>
      <c r="Z33" s="94">
        <f t="shared" si="25"/>
        <v>0</v>
      </c>
      <c r="AA33" s="94">
        <f t="shared" si="25"/>
        <v>0</v>
      </c>
      <c r="AB33" s="94">
        <f t="shared" si="25"/>
        <v>0</v>
      </c>
      <c r="AC33" s="94">
        <f t="shared" si="25"/>
        <v>0</v>
      </c>
      <c r="AD33" s="94">
        <f t="shared" si="25"/>
        <v>0</v>
      </c>
      <c r="AE33" s="94">
        <f t="shared" si="25"/>
        <v>0</v>
      </c>
      <c r="AF33" s="90">
        <f t="shared" si="25"/>
        <v>0</v>
      </c>
      <c r="AG33" s="90">
        <f t="shared" si="25"/>
        <v>0</v>
      </c>
      <c r="AH33" s="90">
        <f t="shared" si="25"/>
        <v>0</v>
      </c>
      <c r="AI33" s="90">
        <f t="shared" si="25"/>
        <v>0</v>
      </c>
      <c r="AJ33" s="90">
        <f t="shared" si="25"/>
        <v>0</v>
      </c>
      <c r="AK33" s="90">
        <f t="shared" si="25"/>
        <v>0</v>
      </c>
      <c r="AL33" s="90">
        <f t="shared" si="25"/>
        <v>0</v>
      </c>
      <c r="AM33" s="90">
        <f t="shared" si="25"/>
        <v>0</v>
      </c>
      <c r="AN33" s="90">
        <f t="shared" si="25"/>
        <v>0</v>
      </c>
      <c r="AO33" s="127">
        <f t="shared" si="3"/>
        <v>0</v>
      </c>
    </row>
    <row r="34" spans="1:41" ht="12.75" customHeight="1" x14ac:dyDescent="0.25">
      <c r="A34" s="166"/>
      <c r="B34" s="156" t="s">
        <v>29</v>
      </c>
      <c r="C34" s="10" t="s">
        <v>0</v>
      </c>
      <c r="D34" s="91">
        <f t="shared" ref="D34:AN34" si="26">D101+D160</f>
        <v>0</v>
      </c>
      <c r="E34" s="91">
        <f t="shared" si="26"/>
        <v>0</v>
      </c>
      <c r="F34" s="91">
        <f t="shared" si="26"/>
        <v>0</v>
      </c>
      <c r="G34" s="91">
        <f t="shared" si="26"/>
        <v>0</v>
      </c>
      <c r="H34" s="91">
        <f t="shared" si="26"/>
        <v>0</v>
      </c>
      <c r="I34" s="91">
        <f t="shared" si="26"/>
        <v>0</v>
      </c>
      <c r="J34" s="91">
        <f t="shared" si="26"/>
        <v>0</v>
      </c>
      <c r="K34" s="91">
        <f t="shared" si="26"/>
        <v>0</v>
      </c>
      <c r="L34" s="91">
        <f t="shared" si="26"/>
        <v>0</v>
      </c>
      <c r="M34" s="91">
        <f t="shared" si="26"/>
        <v>0</v>
      </c>
      <c r="N34" s="91">
        <f t="shared" si="26"/>
        <v>0</v>
      </c>
      <c r="O34" s="91">
        <f t="shared" si="26"/>
        <v>0</v>
      </c>
      <c r="P34" s="91">
        <f t="shared" si="26"/>
        <v>0</v>
      </c>
      <c r="Q34" s="91">
        <f t="shared" si="26"/>
        <v>0</v>
      </c>
      <c r="R34" s="91">
        <f t="shared" si="26"/>
        <v>0</v>
      </c>
      <c r="S34" s="91">
        <f t="shared" si="26"/>
        <v>0</v>
      </c>
      <c r="T34" s="91">
        <f t="shared" si="26"/>
        <v>0</v>
      </c>
      <c r="U34" s="91">
        <f t="shared" si="26"/>
        <v>0</v>
      </c>
      <c r="V34" s="91">
        <f t="shared" si="26"/>
        <v>0</v>
      </c>
      <c r="W34" s="91">
        <f t="shared" si="26"/>
        <v>0</v>
      </c>
      <c r="X34" s="92">
        <f t="shared" si="26"/>
        <v>0</v>
      </c>
      <c r="Y34" s="92">
        <f t="shared" si="26"/>
        <v>0</v>
      </c>
      <c r="Z34" s="92">
        <f t="shared" si="26"/>
        <v>0</v>
      </c>
      <c r="AA34" s="92">
        <f t="shared" si="26"/>
        <v>0</v>
      </c>
      <c r="AB34" s="92">
        <f t="shared" si="26"/>
        <v>0</v>
      </c>
      <c r="AC34" s="92">
        <f t="shared" si="26"/>
        <v>0</v>
      </c>
      <c r="AD34" s="92">
        <f t="shared" si="26"/>
        <v>0</v>
      </c>
      <c r="AE34" s="92">
        <f t="shared" si="26"/>
        <v>0</v>
      </c>
      <c r="AF34" s="89">
        <f t="shared" si="26"/>
        <v>0</v>
      </c>
      <c r="AG34" s="89">
        <f t="shared" si="26"/>
        <v>0</v>
      </c>
      <c r="AH34" s="89">
        <f t="shared" si="26"/>
        <v>0</v>
      </c>
      <c r="AI34" s="89">
        <f t="shared" si="26"/>
        <v>0</v>
      </c>
      <c r="AJ34" s="89">
        <f t="shared" si="26"/>
        <v>0</v>
      </c>
      <c r="AK34" s="89">
        <f t="shared" si="26"/>
        <v>0</v>
      </c>
      <c r="AL34" s="89">
        <f t="shared" si="26"/>
        <v>0</v>
      </c>
      <c r="AM34" s="89">
        <f t="shared" si="26"/>
        <v>0</v>
      </c>
      <c r="AN34" s="89">
        <f t="shared" si="26"/>
        <v>0</v>
      </c>
      <c r="AO34" s="126">
        <f t="shared" si="3"/>
        <v>0</v>
      </c>
    </row>
    <row r="35" spans="1:41" ht="12.75" customHeight="1" x14ac:dyDescent="0.25">
      <c r="A35" s="166"/>
      <c r="B35" s="157"/>
      <c r="C35" s="11" t="s">
        <v>3</v>
      </c>
      <c r="D35" s="93">
        <f t="shared" ref="D35:AN35" si="27">D102+D161</f>
        <v>0</v>
      </c>
      <c r="E35" s="93">
        <f t="shared" si="27"/>
        <v>0</v>
      </c>
      <c r="F35" s="93">
        <f t="shared" si="27"/>
        <v>0</v>
      </c>
      <c r="G35" s="93">
        <f t="shared" si="27"/>
        <v>0</v>
      </c>
      <c r="H35" s="93">
        <f t="shared" si="27"/>
        <v>0</v>
      </c>
      <c r="I35" s="93">
        <f t="shared" si="27"/>
        <v>0</v>
      </c>
      <c r="J35" s="93">
        <f t="shared" si="27"/>
        <v>0</v>
      </c>
      <c r="K35" s="93">
        <f t="shared" si="27"/>
        <v>0</v>
      </c>
      <c r="L35" s="93">
        <f t="shared" si="27"/>
        <v>0</v>
      </c>
      <c r="M35" s="93">
        <f t="shared" si="27"/>
        <v>0</v>
      </c>
      <c r="N35" s="93">
        <f t="shared" si="27"/>
        <v>0</v>
      </c>
      <c r="O35" s="93">
        <f t="shared" si="27"/>
        <v>0</v>
      </c>
      <c r="P35" s="93">
        <f t="shared" si="27"/>
        <v>0</v>
      </c>
      <c r="Q35" s="93">
        <f t="shared" si="27"/>
        <v>0</v>
      </c>
      <c r="R35" s="93">
        <f t="shared" si="27"/>
        <v>0</v>
      </c>
      <c r="S35" s="93">
        <f t="shared" si="27"/>
        <v>0</v>
      </c>
      <c r="T35" s="93">
        <f t="shared" si="27"/>
        <v>0</v>
      </c>
      <c r="U35" s="93">
        <f t="shared" si="27"/>
        <v>0</v>
      </c>
      <c r="V35" s="93">
        <f t="shared" si="27"/>
        <v>0</v>
      </c>
      <c r="W35" s="93">
        <f t="shared" si="27"/>
        <v>0</v>
      </c>
      <c r="X35" s="94">
        <f t="shared" si="27"/>
        <v>0</v>
      </c>
      <c r="Y35" s="94">
        <f t="shared" si="27"/>
        <v>0</v>
      </c>
      <c r="Z35" s="94">
        <f t="shared" si="27"/>
        <v>0</v>
      </c>
      <c r="AA35" s="94">
        <f t="shared" si="27"/>
        <v>0</v>
      </c>
      <c r="AB35" s="94">
        <f t="shared" si="27"/>
        <v>0</v>
      </c>
      <c r="AC35" s="94">
        <f t="shared" si="27"/>
        <v>0</v>
      </c>
      <c r="AD35" s="94">
        <f t="shared" si="27"/>
        <v>0</v>
      </c>
      <c r="AE35" s="94">
        <f t="shared" si="27"/>
        <v>0</v>
      </c>
      <c r="AF35" s="90">
        <f t="shared" si="27"/>
        <v>0</v>
      </c>
      <c r="AG35" s="90">
        <f t="shared" si="27"/>
        <v>0</v>
      </c>
      <c r="AH35" s="90">
        <f t="shared" si="27"/>
        <v>0</v>
      </c>
      <c r="AI35" s="90">
        <f t="shared" si="27"/>
        <v>0</v>
      </c>
      <c r="AJ35" s="90">
        <f t="shared" si="27"/>
        <v>0</v>
      </c>
      <c r="AK35" s="90">
        <f t="shared" si="27"/>
        <v>0</v>
      </c>
      <c r="AL35" s="90">
        <f t="shared" si="27"/>
        <v>0</v>
      </c>
      <c r="AM35" s="90">
        <f t="shared" si="27"/>
        <v>0</v>
      </c>
      <c r="AN35" s="90">
        <f t="shared" si="27"/>
        <v>0</v>
      </c>
      <c r="AO35" s="127">
        <f t="shared" si="3"/>
        <v>0</v>
      </c>
    </row>
    <row r="36" spans="1:41" ht="19.5" customHeight="1" x14ac:dyDescent="0.25">
      <c r="A36" s="166"/>
      <c r="B36" s="156" t="s">
        <v>71</v>
      </c>
      <c r="C36" s="10" t="s">
        <v>0</v>
      </c>
      <c r="D36" s="91">
        <f t="shared" ref="D36:AN36" si="28">D103+D162</f>
        <v>0</v>
      </c>
      <c r="E36" s="91">
        <f t="shared" si="28"/>
        <v>0</v>
      </c>
      <c r="F36" s="91">
        <f t="shared" si="28"/>
        <v>0</v>
      </c>
      <c r="G36" s="91">
        <f t="shared" si="28"/>
        <v>0</v>
      </c>
      <c r="H36" s="91">
        <f t="shared" si="28"/>
        <v>0</v>
      </c>
      <c r="I36" s="91">
        <f t="shared" si="28"/>
        <v>0</v>
      </c>
      <c r="J36" s="91">
        <f t="shared" si="28"/>
        <v>0</v>
      </c>
      <c r="K36" s="91">
        <f t="shared" si="28"/>
        <v>0</v>
      </c>
      <c r="L36" s="91">
        <f t="shared" si="28"/>
        <v>0</v>
      </c>
      <c r="M36" s="91">
        <f t="shared" si="28"/>
        <v>0</v>
      </c>
      <c r="N36" s="91">
        <f t="shared" si="28"/>
        <v>0</v>
      </c>
      <c r="O36" s="91">
        <f t="shared" si="28"/>
        <v>0</v>
      </c>
      <c r="P36" s="91">
        <f t="shared" si="28"/>
        <v>0</v>
      </c>
      <c r="Q36" s="91">
        <f t="shared" si="28"/>
        <v>0</v>
      </c>
      <c r="R36" s="91">
        <f t="shared" si="28"/>
        <v>0</v>
      </c>
      <c r="S36" s="91">
        <f t="shared" si="28"/>
        <v>0</v>
      </c>
      <c r="T36" s="91">
        <f t="shared" si="28"/>
        <v>0</v>
      </c>
      <c r="U36" s="91">
        <f t="shared" si="28"/>
        <v>0</v>
      </c>
      <c r="V36" s="91">
        <f t="shared" si="28"/>
        <v>0</v>
      </c>
      <c r="W36" s="91">
        <f t="shared" si="28"/>
        <v>0</v>
      </c>
      <c r="X36" s="92">
        <f t="shared" si="28"/>
        <v>0</v>
      </c>
      <c r="Y36" s="92">
        <f t="shared" si="28"/>
        <v>0</v>
      </c>
      <c r="Z36" s="92">
        <f t="shared" si="28"/>
        <v>0</v>
      </c>
      <c r="AA36" s="92">
        <f t="shared" si="28"/>
        <v>0</v>
      </c>
      <c r="AB36" s="92">
        <f t="shared" si="28"/>
        <v>0</v>
      </c>
      <c r="AC36" s="92">
        <f t="shared" si="28"/>
        <v>0</v>
      </c>
      <c r="AD36" s="92">
        <f t="shared" si="28"/>
        <v>0</v>
      </c>
      <c r="AE36" s="92">
        <f t="shared" si="28"/>
        <v>0</v>
      </c>
      <c r="AF36" s="89">
        <f t="shared" si="28"/>
        <v>0</v>
      </c>
      <c r="AG36" s="89">
        <f t="shared" si="28"/>
        <v>584</v>
      </c>
      <c r="AH36" s="89">
        <f t="shared" si="28"/>
        <v>647</v>
      </c>
      <c r="AI36" s="89">
        <f t="shared" si="28"/>
        <v>546</v>
      </c>
      <c r="AJ36" s="89">
        <f t="shared" si="28"/>
        <v>575</v>
      </c>
      <c r="AK36" s="89">
        <f t="shared" si="28"/>
        <v>707</v>
      </c>
      <c r="AL36" s="89">
        <f t="shared" si="28"/>
        <v>538</v>
      </c>
      <c r="AM36" s="89">
        <f t="shared" si="28"/>
        <v>443</v>
      </c>
      <c r="AN36" s="89">
        <f t="shared" si="28"/>
        <v>0</v>
      </c>
      <c r="AO36" s="126">
        <f t="shared" si="3"/>
        <v>4040</v>
      </c>
    </row>
    <row r="37" spans="1:41" ht="19.5" customHeight="1" x14ac:dyDescent="0.25">
      <c r="A37" s="166"/>
      <c r="B37" s="157"/>
      <c r="C37" s="11" t="s">
        <v>3</v>
      </c>
      <c r="D37" s="93">
        <f t="shared" ref="D37:AN37" si="29">D104+D163</f>
        <v>0</v>
      </c>
      <c r="E37" s="93">
        <f t="shared" si="29"/>
        <v>0</v>
      </c>
      <c r="F37" s="93">
        <f t="shared" si="29"/>
        <v>0</v>
      </c>
      <c r="G37" s="93">
        <f t="shared" si="29"/>
        <v>0</v>
      </c>
      <c r="H37" s="93">
        <f t="shared" si="29"/>
        <v>0</v>
      </c>
      <c r="I37" s="93">
        <f t="shared" si="29"/>
        <v>0</v>
      </c>
      <c r="J37" s="93">
        <f t="shared" si="29"/>
        <v>0</v>
      </c>
      <c r="K37" s="93">
        <f t="shared" si="29"/>
        <v>0</v>
      </c>
      <c r="L37" s="93">
        <f t="shared" si="29"/>
        <v>0</v>
      </c>
      <c r="M37" s="93">
        <f t="shared" si="29"/>
        <v>0</v>
      </c>
      <c r="N37" s="93">
        <f t="shared" si="29"/>
        <v>0</v>
      </c>
      <c r="O37" s="93">
        <f t="shared" si="29"/>
        <v>0</v>
      </c>
      <c r="P37" s="93">
        <f t="shared" si="29"/>
        <v>0</v>
      </c>
      <c r="Q37" s="93">
        <f t="shared" si="29"/>
        <v>0</v>
      </c>
      <c r="R37" s="93">
        <f t="shared" si="29"/>
        <v>0</v>
      </c>
      <c r="S37" s="93">
        <f t="shared" si="29"/>
        <v>0</v>
      </c>
      <c r="T37" s="93">
        <f t="shared" si="29"/>
        <v>0</v>
      </c>
      <c r="U37" s="93">
        <f t="shared" si="29"/>
        <v>0</v>
      </c>
      <c r="V37" s="93">
        <f t="shared" si="29"/>
        <v>0</v>
      </c>
      <c r="W37" s="93">
        <f t="shared" si="29"/>
        <v>0</v>
      </c>
      <c r="X37" s="94">
        <f t="shared" si="29"/>
        <v>0</v>
      </c>
      <c r="Y37" s="94">
        <f t="shared" si="29"/>
        <v>0</v>
      </c>
      <c r="Z37" s="94">
        <f t="shared" si="29"/>
        <v>0</v>
      </c>
      <c r="AA37" s="94">
        <f t="shared" si="29"/>
        <v>0</v>
      </c>
      <c r="AB37" s="94">
        <f t="shared" si="29"/>
        <v>0</v>
      </c>
      <c r="AC37" s="94">
        <f t="shared" si="29"/>
        <v>0</v>
      </c>
      <c r="AD37" s="94">
        <f t="shared" si="29"/>
        <v>0</v>
      </c>
      <c r="AE37" s="94">
        <f t="shared" si="29"/>
        <v>0</v>
      </c>
      <c r="AF37" s="90">
        <f t="shared" si="29"/>
        <v>0</v>
      </c>
      <c r="AG37" s="90">
        <f t="shared" si="29"/>
        <v>259060</v>
      </c>
      <c r="AH37" s="90">
        <f t="shared" si="29"/>
        <v>257510</v>
      </c>
      <c r="AI37" s="90">
        <f t="shared" si="29"/>
        <v>254670</v>
      </c>
      <c r="AJ37" s="90">
        <f t="shared" si="29"/>
        <v>259560</v>
      </c>
      <c r="AK37" s="90">
        <f t="shared" si="29"/>
        <v>327680</v>
      </c>
      <c r="AL37" s="90">
        <f t="shared" si="29"/>
        <v>242670</v>
      </c>
      <c r="AM37" s="90">
        <f t="shared" si="29"/>
        <v>189660</v>
      </c>
      <c r="AN37" s="90">
        <f t="shared" si="29"/>
        <v>0</v>
      </c>
      <c r="AO37" s="127">
        <f t="shared" si="3"/>
        <v>1790810</v>
      </c>
    </row>
    <row r="38" spans="1:41" ht="19.5" customHeight="1" x14ac:dyDescent="0.25">
      <c r="A38" s="166"/>
      <c r="B38" s="156" t="s">
        <v>72</v>
      </c>
      <c r="C38" s="10" t="s">
        <v>0</v>
      </c>
      <c r="D38" s="91">
        <f>D105</f>
        <v>0</v>
      </c>
      <c r="E38" s="91">
        <f t="shared" ref="E38:AN38" si="30">E105</f>
        <v>0</v>
      </c>
      <c r="F38" s="91">
        <f t="shared" si="30"/>
        <v>0</v>
      </c>
      <c r="G38" s="91">
        <f t="shared" si="30"/>
        <v>0</v>
      </c>
      <c r="H38" s="91">
        <f t="shared" si="30"/>
        <v>0</v>
      </c>
      <c r="I38" s="91">
        <f t="shared" si="30"/>
        <v>0</v>
      </c>
      <c r="J38" s="91">
        <f t="shared" si="30"/>
        <v>0</v>
      </c>
      <c r="K38" s="91">
        <f t="shared" si="30"/>
        <v>0</v>
      </c>
      <c r="L38" s="91">
        <f t="shared" si="30"/>
        <v>0</v>
      </c>
      <c r="M38" s="91">
        <f t="shared" si="30"/>
        <v>0</v>
      </c>
      <c r="N38" s="91">
        <f t="shared" si="30"/>
        <v>0</v>
      </c>
      <c r="O38" s="91">
        <f t="shared" si="30"/>
        <v>0</v>
      </c>
      <c r="P38" s="91">
        <f t="shared" si="30"/>
        <v>0</v>
      </c>
      <c r="Q38" s="91">
        <f t="shared" si="30"/>
        <v>0</v>
      </c>
      <c r="R38" s="91">
        <f t="shared" si="30"/>
        <v>0</v>
      </c>
      <c r="S38" s="91">
        <f t="shared" si="30"/>
        <v>0</v>
      </c>
      <c r="T38" s="91">
        <f t="shared" si="30"/>
        <v>0</v>
      </c>
      <c r="U38" s="91">
        <f t="shared" si="30"/>
        <v>0</v>
      </c>
      <c r="V38" s="91">
        <f t="shared" si="30"/>
        <v>0</v>
      </c>
      <c r="W38" s="91">
        <f t="shared" si="30"/>
        <v>0</v>
      </c>
      <c r="X38" s="91">
        <f t="shared" si="30"/>
        <v>0</v>
      </c>
      <c r="Y38" s="91">
        <f t="shared" si="30"/>
        <v>0</v>
      </c>
      <c r="Z38" s="91">
        <f t="shared" si="30"/>
        <v>0</v>
      </c>
      <c r="AA38" s="91">
        <f t="shared" si="30"/>
        <v>0</v>
      </c>
      <c r="AB38" s="91">
        <f t="shared" si="30"/>
        <v>0</v>
      </c>
      <c r="AC38" s="91">
        <f t="shared" si="30"/>
        <v>0</v>
      </c>
      <c r="AD38" s="91">
        <f t="shared" si="30"/>
        <v>0</v>
      </c>
      <c r="AE38" s="91">
        <f t="shared" si="30"/>
        <v>0</v>
      </c>
      <c r="AF38" s="89">
        <f t="shared" si="30"/>
        <v>0</v>
      </c>
      <c r="AG38" s="89">
        <f t="shared" si="30"/>
        <v>0</v>
      </c>
      <c r="AH38" s="89">
        <f t="shared" si="30"/>
        <v>0</v>
      </c>
      <c r="AI38" s="89">
        <f t="shared" si="30"/>
        <v>0</v>
      </c>
      <c r="AJ38" s="89">
        <f t="shared" si="30"/>
        <v>17</v>
      </c>
      <c r="AK38" s="89">
        <f t="shared" si="30"/>
        <v>22</v>
      </c>
      <c r="AL38" s="89">
        <f t="shared" si="30"/>
        <v>15</v>
      </c>
      <c r="AM38" s="89">
        <f t="shared" si="30"/>
        <v>15</v>
      </c>
      <c r="AN38" s="89">
        <f t="shared" si="30"/>
        <v>0</v>
      </c>
      <c r="AO38" s="126">
        <f t="shared" ref="AO38:AO41" si="31">SUM(D38:AN38)</f>
        <v>69</v>
      </c>
    </row>
    <row r="39" spans="1:41" ht="19.5" customHeight="1" x14ac:dyDescent="0.25">
      <c r="A39" s="166"/>
      <c r="B39" s="157"/>
      <c r="C39" s="11" t="s">
        <v>3</v>
      </c>
      <c r="D39" s="93">
        <f>D106</f>
        <v>0</v>
      </c>
      <c r="E39" s="93">
        <f t="shared" ref="E39:AN39" si="32">E106</f>
        <v>0</v>
      </c>
      <c r="F39" s="93">
        <f t="shared" si="32"/>
        <v>0</v>
      </c>
      <c r="G39" s="93">
        <f t="shared" si="32"/>
        <v>0</v>
      </c>
      <c r="H39" s="93">
        <f t="shared" si="32"/>
        <v>0</v>
      </c>
      <c r="I39" s="93">
        <f t="shared" si="32"/>
        <v>0</v>
      </c>
      <c r="J39" s="93">
        <f t="shared" si="32"/>
        <v>0</v>
      </c>
      <c r="K39" s="93">
        <f t="shared" si="32"/>
        <v>0</v>
      </c>
      <c r="L39" s="93">
        <f t="shared" si="32"/>
        <v>0</v>
      </c>
      <c r="M39" s="93">
        <f t="shared" si="32"/>
        <v>0</v>
      </c>
      <c r="N39" s="93">
        <f t="shared" si="32"/>
        <v>0</v>
      </c>
      <c r="O39" s="93">
        <f t="shared" si="32"/>
        <v>0</v>
      </c>
      <c r="P39" s="93">
        <f t="shared" si="32"/>
        <v>0</v>
      </c>
      <c r="Q39" s="93">
        <f t="shared" si="32"/>
        <v>0</v>
      </c>
      <c r="R39" s="93">
        <f t="shared" si="32"/>
        <v>0</v>
      </c>
      <c r="S39" s="93">
        <f t="shared" si="32"/>
        <v>0</v>
      </c>
      <c r="T39" s="93">
        <f t="shared" si="32"/>
        <v>0</v>
      </c>
      <c r="U39" s="93">
        <f t="shared" si="32"/>
        <v>0</v>
      </c>
      <c r="V39" s="93">
        <f t="shared" si="32"/>
        <v>0</v>
      </c>
      <c r="W39" s="93">
        <f t="shared" si="32"/>
        <v>0</v>
      </c>
      <c r="X39" s="93">
        <f t="shared" si="32"/>
        <v>0</v>
      </c>
      <c r="Y39" s="93">
        <f t="shared" si="32"/>
        <v>0</v>
      </c>
      <c r="Z39" s="93">
        <f t="shared" si="32"/>
        <v>0</v>
      </c>
      <c r="AA39" s="93">
        <f t="shared" si="32"/>
        <v>0</v>
      </c>
      <c r="AB39" s="93">
        <f t="shared" si="32"/>
        <v>0</v>
      </c>
      <c r="AC39" s="93">
        <f t="shared" si="32"/>
        <v>0</v>
      </c>
      <c r="AD39" s="93">
        <f t="shared" si="32"/>
        <v>0</v>
      </c>
      <c r="AE39" s="93">
        <f t="shared" si="32"/>
        <v>0</v>
      </c>
      <c r="AF39" s="90">
        <f t="shared" si="32"/>
        <v>0</v>
      </c>
      <c r="AG39" s="90">
        <f t="shared" si="32"/>
        <v>0</v>
      </c>
      <c r="AH39" s="90">
        <f t="shared" si="32"/>
        <v>0</v>
      </c>
      <c r="AI39" s="90">
        <f t="shared" si="32"/>
        <v>0</v>
      </c>
      <c r="AJ39" s="90">
        <f t="shared" si="32"/>
        <v>7650</v>
      </c>
      <c r="AK39" s="90">
        <f t="shared" si="32"/>
        <v>9680</v>
      </c>
      <c r="AL39" s="90">
        <f t="shared" si="32"/>
        <v>6900</v>
      </c>
      <c r="AM39" s="90">
        <f t="shared" si="32"/>
        <v>7100</v>
      </c>
      <c r="AN39" s="90">
        <f t="shared" si="32"/>
        <v>0</v>
      </c>
      <c r="AO39" s="127">
        <f t="shared" si="31"/>
        <v>31330</v>
      </c>
    </row>
    <row r="40" spans="1:41" ht="19.5" customHeight="1" x14ac:dyDescent="0.25">
      <c r="A40" s="166"/>
      <c r="B40" s="156" t="s">
        <v>81</v>
      </c>
      <c r="C40" s="10" t="s">
        <v>0</v>
      </c>
      <c r="D40" s="146">
        <f>D107</f>
        <v>0</v>
      </c>
      <c r="E40" s="146">
        <f t="shared" ref="E40:AN40" si="33">E107</f>
        <v>0</v>
      </c>
      <c r="F40" s="146">
        <f t="shared" si="33"/>
        <v>0</v>
      </c>
      <c r="G40" s="146">
        <f t="shared" si="33"/>
        <v>0</v>
      </c>
      <c r="H40" s="146">
        <f t="shared" si="33"/>
        <v>0</v>
      </c>
      <c r="I40" s="146">
        <f t="shared" si="33"/>
        <v>0</v>
      </c>
      <c r="J40" s="146">
        <f t="shared" si="33"/>
        <v>0</v>
      </c>
      <c r="K40" s="146">
        <f t="shared" si="33"/>
        <v>0</v>
      </c>
      <c r="L40" s="146">
        <f t="shared" si="33"/>
        <v>0</v>
      </c>
      <c r="M40" s="146">
        <f t="shared" si="33"/>
        <v>0</v>
      </c>
      <c r="N40" s="146">
        <f t="shared" si="33"/>
        <v>0</v>
      </c>
      <c r="O40" s="146">
        <f t="shared" si="33"/>
        <v>0</v>
      </c>
      <c r="P40" s="146">
        <f t="shared" si="33"/>
        <v>0</v>
      </c>
      <c r="Q40" s="146">
        <f t="shared" si="33"/>
        <v>0</v>
      </c>
      <c r="R40" s="146">
        <f t="shared" si="33"/>
        <v>0</v>
      </c>
      <c r="S40" s="146">
        <f t="shared" si="33"/>
        <v>0</v>
      </c>
      <c r="T40" s="146">
        <f t="shared" si="33"/>
        <v>0</v>
      </c>
      <c r="U40" s="146">
        <f t="shared" si="33"/>
        <v>0</v>
      </c>
      <c r="V40" s="146">
        <f t="shared" si="33"/>
        <v>0</v>
      </c>
      <c r="W40" s="146">
        <f t="shared" si="33"/>
        <v>0</v>
      </c>
      <c r="X40" s="146">
        <f t="shared" si="33"/>
        <v>0</v>
      </c>
      <c r="Y40" s="146">
        <f t="shared" si="33"/>
        <v>0</v>
      </c>
      <c r="Z40" s="146">
        <f t="shared" si="33"/>
        <v>0</v>
      </c>
      <c r="AA40" s="146">
        <f t="shared" si="33"/>
        <v>0</v>
      </c>
      <c r="AB40" s="146">
        <f t="shared" si="33"/>
        <v>0</v>
      </c>
      <c r="AC40" s="146">
        <f t="shared" si="33"/>
        <v>0</v>
      </c>
      <c r="AD40" s="146">
        <f t="shared" si="33"/>
        <v>0</v>
      </c>
      <c r="AE40" s="146">
        <f t="shared" si="33"/>
        <v>0</v>
      </c>
      <c r="AF40" s="89">
        <f t="shared" si="33"/>
        <v>0</v>
      </c>
      <c r="AG40" s="89">
        <f t="shared" si="33"/>
        <v>0</v>
      </c>
      <c r="AH40" s="89">
        <f t="shared" si="33"/>
        <v>0</v>
      </c>
      <c r="AI40" s="89">
        <f t="shared" si="33"/>
        <v>0</v>
      </c>
      <c r="AJ40" s="89">
        <f t="shared" si="33"/>
        <v>0</v>
      </c>
      <c r="AK40" s="89">
        <f t="shared" si="33"/>
        <v>0</v>
      </c>
      <c r="AL40" s="89">
        <f t="shared" si="33"/>
        <v>0</v>
      </c>
      <c r="AM40" s="89">
        <f t="shared" si="33"/>
        <v>0</v>
      </c>
      <c r="AN40" s="89">
        <f t="shared" si="33"/>
        <v>0</v>
      </c>
      <c r="AO40" s="126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6">
        <f>D108</f>
        <v>0</v>
      </c>
      <c r="E41" s="146">
        <f t="shared" ref="E41:AN41" si="34">E108</f>
        <v>0</v>
      </c>
      <c r="F41" s="146">
        <f t="shared" si="34"/>
        <v>0</v>
      </c>
      <c r="G41" s="146">
        <f t="shared" si="34"/>
        <v>0</v>
      </c>
      <c r="H41" s="146">
        <f t="shared" si="34"/>
        <v>0</v>
      </c>
      <c r="I41" s="146">
        <f t="shared" si="34"/>
        <v>0</v>
      </c>
      <c r="J41" s="146">
        <f t="shared" si="34"/>
        <v>0</v>
      </c>
      <c r="K41" s="146">
        <f t="shared" si="34"/>
        <v>0</v>
      </c>
      <c r="L41" s="146">
        <f t="shared" si="34"/>
        <v>0</v>
      </c>
      <c r="M41" s="146">
        <f t="shared" si="34"/>
        <v>0</v>
      </c>
      <c r="N41" s="146">
        <f t="shared" si="34"/>
        <v>0</v>
      </c>
      <c r="O41" s="146">
        <f t="shared" si="34"/>
        <v>0</v>
      </c>
      <c r="P41" s="146">
        <f t="shared" si="34"/>
        <v>0</v>
      </c>
      <c r="Q41" s="146">
        <f t="shared" si="34"/>
        <v>0</v>
      </c>
      <c r="R41" s="146">
        <f t="shared" si="34"/>
        <v>0</v>
      </c>
      <c r="S41" s="146">
        <f t="shared" si="34"/>
        <v>0</v>
      </c>
      <c r="T41" s="146">
        <f t="shared" si="34"/>
        <v>0</v>
      </c>
      <c r="U41" s="146">
        <f t="shared" si="34"/>
        <v>0</v>
      </c>
      <c r="V41" s="146">
        <f t="shared" si="34"/>
        <v>0</v>
      </c>
      <c r="W41" s="146">
        <f t="shared" si="34"/>
        <v>0</v>
      </c>
      <c r="X41" s="146">
        <f t="shared" si="34"/>
        <v>0</v>
      </c>
      <c r="Y41" s="146">
        <f t="shared" si="34"/>
        <v>0</v>
      </c>
      <c r="Z41" s="146">
        <f t="shared" si="34"/>
        <v>0</v>
      </c>
      <c r="AA41" s="146">
        <f t="shared" si="34"/>
        <v>0</v>
      </c>
      <c r="AB41" s="146">
        <f t="shared" si="34"/>
        <v>0</v>
      </c>
      <c r="AC41" s="146">
        <f t="shared" si="34"/>
        <v>0</v>
      </c>
      <c r="AD41" s="146">
        <f t="shared" si="34"/>
        <v>0</v>
      </c>
      <c r="AE41" s="146">
        <f t="shared" si="34"/>
        <v>0</v>
      </c>
      <c r="AF41" s="90">
        <f t="shared" si="34"/>
        <v>0</v>
      </c>
      <c r="AG41" s="90">
        <f t="shared" si="34"/>
        <v>0</v>
      </c>
      <c r="AH41" s="90">
        <f t="shared" si="34"/>
        <v>0</v>
      </c>
      <c r="AI41" s="90">
        <f t="shared" si="34"/>
        <v>0</v>
      </c>
      <c r="AJ41" s="90">
        <f t="shared" si="34"/>
        <v>0</v>
      </c>
      <c r="AK41" s="90">
        <f t="shared" si="34"/>
        <v>0</v>
      </c>
      <c r="AL41" s="90">
        <f t="shared" si="34"/>
        <v>0</v>
      </c>
      <c r="AM41" s="90">
        <f t="shared" si="34"/>
        <v>0</v>
      </c>
      <c r="AN41" s="90">
        <f t="shared" si="34"/>
        <v>0</v>
      </c>
      <c r="AO41" s="127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91">
        <f>D164</f>
        <v>0</v>
      </c>
      <c r="E42" s="91">
        <f t="shared" ref="E42:AN43" si="35">E164</f>
        <v>0</v>
      </c>
      <c r="F42" s="91">
        <f t="shared" si="35"/>
        <v>0</v>
      </c>
      <c r="G42" s="91">
        <f t="shared" si="35"/>
        <v>0</v>
      </c>
      <c r="H42" s="91">
        <f t="shared" si="35"/>
        <v>0</v>
      </c>
      <c r="I42" s="91">
        <f t="shared" si="35"/>
        <v>0</v>
      </c>
      <c r="J42" s="91">
        <f t="shared" si="35"/>
        <v>0</v>
      </c>
      <c r="K42" s="91">
        <f t="shared" si="35"/>
        <v>0</v>
      </c>
      <c r="L42" s="91">
        <f t="shared" si="35"/>
        <v>0</v>
      </c>
      <c r="M42" s="91">
        <f t="shared" si="35"/>
        <v>0</v>
      </c>
      <c r="N42" s="91">
        <f t="shared" si="35"/>
        <v>0</v>
      </c>
      <c r="O42" s="91">
        <f t="shared" si="35"/>
        <v>0</v>
      </c>
      <c r="P42" s="91">
        <f t="shared" si="35"/>
        <v>0</v>
      </c>
      <c r="Q42" s="91">
        <f t="shared" si="35"/>
        <v>0</v>
      </c>
      <c r="R42" s="91">
        <f t="shared" si="35"/>
        <v>0</v>
      </c>
      <c r="S42" s="91">
        <f t="shared" si="35"/>
        <v>0</v>
      </c>
      <c r="T42" s="91">
        <f t="shared" si="35"/>
        <v>0</v>
      </c>
      <c r="U42" s="91">
        <f t="shared" si="35"/>
        <v>0</v>
      </c>
      <c r="V42" s="91">
        <f t="shared" si="35"/>
        <v>0</v>
      </c>
      <c r="W42" s="91">
        <f t="shared" si="35"/>
        <v>0</v>
      </c>
      <c r="X42" s="92">
        <f t="shared" si="35"/>
        <v>0</v>
      </c>
      <c r="Y42" s="92">
        <f t="shared" si="35"/>
        <v>0</v>
      </c>
      <c r="Z42" s="92">
        <f t="shared" si="35"/>
        <v>0</v>
      </c>
      <c r="AA42" s="92">
        <f t="shared" si="35"/>
        <v>0</v>
      </c>
      <c r="AB42" s="92">
        <f t="shared" si="35"/>
        <v>0</v>
      </c>
      <c r="AC42" s="92">
        <f t="shared" si="35"/>
        <v>0</v>
      </c>
      <c r="AD42" s="92">
        <f t="shared" si="35"/>
        <v>0</v>
      </c>
      <c r="AE42" s="92">
        <f t="shared" si="35"/>
        <v>0</v>
      </c>
      <c r="AF42" s="89">
        <f t="shared" si="35"/>
        <v>0</v>
      </c>
      <c r="AG42" s="89">
        <f t="shared" si="35"/>
        <v>0</v>
      </c>
      <c r="AH42" s="89">
        <f t="shared" si="35"/>
        <v>0</v>
      </c>
      <c r="AI42" s="89">
        <f t="shared" si="35"/>
        <v>0</v>
      </c>
      <c r="AJ42" s="89">
        <f t="shared" si="35"/>
        <v>0</v>
      </c>
      <c r="AK42" s="89">
        <f t="shared" si="35"/>
        <v>0</v>
      </c>
      <c r="AL42" s="89">
        <f t="shared" si="35"/>
        <v>0</v>
      </c>
      <c r="AM42" s="89">
        <f t="shared" si="35"/>
        <v>0</v>
      </c>
      <c r="AN42" s="89">
        <f t="shared" si="35"/>
        <v>0</v>
      </c>
      <c r="AO42" s="126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93">
        <f>D165</f>
        <v>0</v>
      </c>
      <c r="E43" s="93">
        <f t="shared" si="35"/>
        <v>0</v>
      </c>
      <c r="F43" s="93">
        <f t="shared" si="35"/>
        <v>0</v>
      </c>
      <c r="G43" s="93">
        <f t="shared" si="35"/>
        <v>0</v>
      </c>
      <c r="H43" s="93">
        <f t="shared" si="35"/>
        <v>0</v>
      </c>
      <c r="I43" s="93">
        <f t="shared" si="35"/>
        <v>0</v>
      </c>
      <c r="J43" s="93">
        <f t="shared" si="35"/>
        <v>0</v>
      </c>
      <c r="K43" s="93">
        <f t="shared" si="35"/>
        <v>0</v>
      </c>
      <c r="L43" s="93">
        <f t="shared" si="35"/>
        <v>0</v>
      </c>
      <c r="M43" s="93">
        <f t="shared" si="35"/>
        <v>0</v>
      </c>
      <c r="N43" s="93">
        <f t="shared" si="35"/>
        <v>0</v>
      </c>
      <c r="O43" s="93">
        <f t="shared" si="35"/>
        <v>0</v>
      </c>
      <c r="P43" s="93">
        <f t="shared" si="35"/>
        <v>0</v>
      </c>
      <c r="Q43" s="93">
        <f t="shared" si="35"/>
        <v>0</v>
      </c>
      <c r="R43" s="93">
        <f t="shared" si="35"/>
        <v>0</v>
      </c>
      <c r="S43" s="93">
        <f t="shared" si="35"/>
        <v>0</v>
      </c>
      <c r="T43" s="93">
        <f t="shared" si="35"/>
        <v>0</v>
      </c>
      <c r="U43" s="93">
        <f t="shared" si="35"/>
        <v>0</v>
      </c>
      <c r="V43" s="93">
        <f t="shared" si="35"/>
        <v>0</v>
      </c>
      <c r="W43" s="93">
        <f t="shared" si="35"/>
        <v>0</v>
      </c>
      <c r="X43" s="94">
        <f t="shared" si="35"/>
        <v>0</v>
      </c>
      <c r="Y43" s="94">
        <f t="shared" si="35"/>
        <v>0</v>
      </c>
      <c r="Z43" s="94">
        <f t="shared" si="35"/>
        <v>0</v>
      </c>
      <c r="AA43" s="94">
        <f t="shared" si="35"/>
        <v>0</v>
      </c>
      <c r="AB43" s="94">
        <f t="shared" si="35"/>
        <v>0</v>
      </c>
      <c r="AC43" s="94">
        <f t="shared" si="35"/>
        <v>0</v>
      </c>
      <c r="AD43" s="94">
        <f t="shared" si="35"/>
        <v>0</v>
      </c>
      <c r="AE43" s="94">
        <f t="shared" si="35"/>
        <v>0</v>
      </c>
      <c r="AF43" s="90">
        <f t="shared" si="35"/>
        <v>0</v>
      </c>
      <c r="AG43" s="90">
        <f t="shared" si="35"/>
        <v>0</v>
      </c>
      <c r="AH43" s="90">
        <f t="shared" si="35"/>
        <v>0</v>
      </c>
      <c r="AI43" s="90">
        <f t="shared" si="35"/>
        <v>0</v>
      </c>
      <c r="AJ43" s="90">
        <f t="shared" si="35"/>
        <v>0</v>
      </c>
      <c r="AK43" s="90">
        <f t="shared" si="35"/>
        <v>0</v>
      </c>
      <c r="AL43" s="90">
        <f t="shared" si="35"/>
        <v>0</v>
      </c>
      <c r="AM43" s="90">
        <f t="shared" si="35"/>
        <v>0</v>
      </c>
      <c r="AN43" s="90">
        <f t="shared" si="35"/>
        <v>0</v>
      </c>
      <c r="AO43" s="127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91">
        <f t="shared" ref="D44:AN44" si="37">D109+D166</f>
        <v>0</v>
      </c>
      <c r="E44" s="91">
        <f t="shared" si="37"/>
        <v>0</v>
      </c>
      <c r="F44" s="91">
        <f t="shared" si="37"/>
        <v>0</v>
      </c>
      <c r="G44" s="91">
        <f t="shared" si="37"/>
        <v>0</v>
      </c>
      <c r="H44" s="91">
        <f t="shared" si="37"/>
        <v>0</v>
      </c>
      <c r="I44" s="91">
        <f t="shared" si="37"/>
        <v>0</v>
      </c>
      <c r="J44" s="91">
        <f t="shared" si="37"/>
        <v>0</v>
      </c>
      <c r="K44" s="91">
        <f t="shared" si="37"/>
        <v>0</v>
      </c>
      <c r="L44" s="91">
        <f t="shared" si="37"/>
        <v>0</v>
      </c>
      <c r="M44" s="91">
        <f t="shared" si="37"/>
        <v>0</v>
      </c>
      <c r="N44" s="91">
        <f t="shared" si="37"/>
        <v>0</v>
      </c>
      <c r="O44" s="91">
        <f t="shared" si="37"/>
        <v>0</v>
      </c>
      <c r="P44" s="91">
        <f t="shared" si="37"/>
        <v>0</v>
      </c>
      <c r="Q44" s="91">
        <f t="shared" si="37"/>
        <v>0</v>
      </c>
      <c r="R44" s="91">
        <f t="shared" si="37"/>
        <v>0</v>
      </c>
      <c r="S44" s="91">
        <f t="shared" si="37"/>
        <v>0</v>
      </c>
      <c r="T44" s="91">
        <f t="shared" si="37"/>
        <v>0</v>
      </c>
      <c r="U44" s="91">
        <f t="shared" si="37"/>
        <v>0</v>
      </c>
      <c r="V44" s="91">
        <f t="shared" si="37"/>
        <v>0</v>
      </c>
      <c r="W44" s="91">
        <f t="shared" si="37"/>
        <v>0</v>
      </c>
      <c r="X44" s="92">
        <f t="shared" si="37"/>
        <v>0</v>
      </c>
      <c r="Y44" s="92">
        <f t="shared" si="37"/>
        <v>0</v>
      </c>
      <c r="Z44" s="92">
        <f t="shared" si="37"/>
        <v>0</v>
      </c>
      <c r="AA44" s="92">
        <f t="shared" si="37"/>
        <v>0</v>
      </c>
      <c r="AB44" s="92">
        <f t="shared" si="37"/>
        <v>0</v>
      </c>
      <c r="AC44" s="92">
        <f t="shared" si="37"/>
        <v>0</v>
      </c>
      <c r="AD44" s="92">
        <f t="shared" si="37"/>
        <v>0</v>
      </c>
      <c r="AE44" s="92">
        <f t="shared" si="37"/>
        <v>0</v>
      </c>
      <c r="AF44" s="89">
        <f t="shared" si="37"/>
        <v>0</v>
      </c>
      <c r="AG44" s="89">
        <f t="shared" si="37"/>
        <v>0</v>
      </c>
      <c r="AH44" s="89">
        <f t="shared" si="37"/>
        <v>0</v>
      </c>
      <c r="AI44" s="89">
        <f t="shared" si="37"/>
        <v>0</v>
      </c>
      <c r="AJ44" s="89">
        <f t="shared" si="37"/>
        <v>0</v>
      </c>
      <c r="AK44" s="89">
        <f t="shared" si="37"/>
        <v>0</v>
      </c>
      <c r="AL44" s="89">
        <f t="shared" si="37"/>
        <v>0</v>
      </c>
      <c r="AM44" s="89">
        <f t="shared" si="37"/>
        <v>0</v>
      </c>
      <c r="AN44" s="89">
        <f t="shared" si="37"/>
        <v>0</v>
      </c>
      <c r="AO44" s="126">
        <f t="shared" si="3"/>
        <v>0</v>
      </c>
    </row>
    <row r="45" spans="1:41" ht="12.75" customHeight="1" x14ac:dyDescent="0.25">
      <c r="A45" s="166"/>
      <c r="B45" s="157"/>
      <c r="C45" s="11" t="s">
        <v>3</v>
      </c>
      <c r="D45" s="93">
        <f t="shared" ref="D45:AN45" si="38">D110+D167</f>
        <v>0</v>
      </c>
      <c r="E45" s="93">
        <f t="shared" si="38"/>
        <v>0</v>
      </c>
      <c r="F45" s="93">
        <f t="shared" si="38"/>
        <v>0</v>
      </c>
      <c r="G45" s="93">
        <f t="shared" si="38"/>
        <v>0</v>
      </c>
      <c r="H45" s="93">
        <f t="shared" si="38"/>
        <v>0</v>
      </c>
      <c r="I45" s="93">
        <f t="shared" si="38"/>
        <v>0</v>
      </c>
      <c r="J45" s="93">
        <f t="shared" si="38"/>
        <v>0</v>
      </c>
      <c r="K45" s="93">
        <f t="shared" si="38"/>
        <v>0</v>
      </c>
      <c r="L45" s="93">
        <f t="shared" si="38"/>
        <v>0</v>
      </c>
      <c r="M45" s="93">
        <f t="shared" si="38"/>
        <v>0</v>
      </c>
      <c r="N45" s="93">
        <f t="shared" si="38"/>
        <v>0</v>
      </c>
      <c r="O45" s="93">
        <f t="shared" si="38"/>
        <v>0</v>
      </c>
      <c r="P45" s="93">
        <f t="shared" si="38"/>
        <v>0</v>
      </c>
      <c r="Q45" s="93">
        <f t="shared" si="38"/>
        <v>0</v>
      </c>
      <c r="R45" s="93">
        <f t="shared" si="38"/>
        <v>0</v>
      </c>
      <c r="S45" s="93">
        <f t="shared" si="38"/>
        <v>0</v>
      </c>
      <c r="T45" s="93">
        <f t="shared" si="38"/>
        <v>0</v>
      </c>
      <c r="U45" s="93">
        <f t="shared" si="38"/>
        <v>0</v>
      </c>
      <c r="V45" s="93">
        <f t="shared" si="38"/>
        <v>0</v>
      </c>
      <c r="W45" s="93">
        <f t="shared" si="38"/>
        <v>0</v>
      </c>
      <c r="X45" s="94">
        <f t="shared" si="38"/>
        <v>0</v>
      </c>
      <c r="Y45" s="94">
        <f t="shared" si="38"/>
        <v>0</v>
      </c>
      <c r="Z45" s="94">
        <f t="shared" si="38"/>
        <v>0</v>
      </c>
      <c r="AA45" s="94">
        <f t="shared" si="38"/>
        <v>0</v>
      </c>
      <c r="AB45" s="94">
        <f t="shared" si="38"/>
        <v>0</v>
      </c>
      <c r="AC45" s="94">
        <f t="shared" si="38"/>
        <v>0</v>
      </c>
      <c r="AD45" s="94">
        <f t="shared" si="38"/>
        <v>0</v>
      </c>
      <c r="AE45" s="94">
        <f t="shared" si="38"/>
        <v>0</v>
      </c>
      <c r="AF45" s="90">
        <f t="shared" si="38"/>
        <v>0</v>
      </c>
      <c r="AG45" s="90">
        <f t="shared" si="38"/>
        <v>0</v>
      </c>
      <c r="AH45" s="90">
        <f t="shared" si="38"/>
        <v>0</v>
      </c>
      <c r="AI45" s="90">
        <f t="shared" si="38"/>
        <v>0</v>
      </c>
      <c r="AJ45" s="90">
        <f t="shared" si="38"/>
        <v>0</v>
      </c>
      <c r="AK45" s="90">
        <f t="shared" si="38"/>
        <v>0</v>
      </c>
      <c r="AL45" s="90">
        <f t="shared" si="38"/>
        <v>0</v>
      </c>
      <c r="AM45" s="90">
        <f t="shared" si="38"/>
        <v>0</v>
      </c>
      <c r="AN45" s="90">
        <f t="shared" si="38"/>
        <v>0</v>
      </c>
      <c r="AO45" s="127">
        <f t="shared" si="3"/>
        <v>0</v>
      </c>
    </row>
    <row r="46" spans="1:41" ht="12.75" customHeight="1" x14ac:dyDescent="0.25">
      <c r="A46" s="166"/>
      <c r="B46" s="156" t="s">
        <v>39</v>
      </c>
      <c r="C46" s="10" t="s">
        <v>0</v>
      </c>
      <c r="D46" s="91">
        <f t="shared" ref="D46:AN46" si="39">D111+D168</f>
        <v>0</v>
      </c>
      <c r="E46" s="91">
        <f t="shared" si="39"/>
        <v>0</v>
      </c>
      <c r="F46" s="91">
        <f t="shared" si="39"/>
        <v>0</v>
      </c>
      <c r="G46" s="91">
        <f t="shared" si="39"/>
        <v>0</v>
      </c>
      <c r="H46" s="91">
        <f t="shared" si="39"/>
        <v>0</v>
      </c>
      <c r="I46" s="91">
        <f t="shared" si="39"/>
        <v>0</v>
      </c>
      <c r="J46" s="91">
        <f t="shared" si="39"/>
        <v>0</v>
      </c>
      <c r="K46" s="91">
        <f t="shared" si="39"/>
        <v>0</v>
      </c>
      <c r="L46" s="91">
        <f t="shared" si="39"/>
        <v>0</v>
      </c>
      <c r="M46" s="91">
        <f t="shared" si="39"/>
        <v>0</v>
      </c>
      <c r="N46" s="91">
        <f t="shared" si="39"/>
        <v>0</v>
      </c>
      <c r="O46" s="91">
        <f t="shared" si="39"/>
        <v>0</v>
      </c>
      <c r="P46" s="91">
        <f t="shared" si="39"/>
        <v>0</v>
      </c>
      <c r="Q46" s="91">
        <f t="shared" si="39"/>
        <v>0</v>
      </c>
      <c r="R46" s="91">
        <f t="shared" si="39"/>
        <v>0</v>
      </c>
      <c r="S46" s="91">
        <f t="shared" si="39"/>
        <v>0</v>
      </c>
      <c r="T46" s="91">
        <f t="shared" si="39"/>
        <v>0</v>
      </c>
      <c r="U46" s="91">
        <f t="shared" si="39"/>
        <v>0</v>
      </c>
      <c r="V46" s="91">
        <f t="shared" si="39"/>
        <v>0</v>
      </c>
      <c r="W46" s="91">
        <f t="shared" si="39"/>
        <v>0</v>
      </c>
      <c r="X46" s="92">
        <f t="shared" si="39"/>
        <v>0</v>
      </c>
      <c r="Y46" s="92">
        <f t="shared" si="39"/>
        <v>0</v>
      </c>
      <c r="Z46" s="92">
        <f t="shared" si="39"/>
        <v>0</v>
      </c>
      <c r="AA46" s="92">
        <f t="shared" si="39"/>
        <v>0</v>
      </c>
      <c r="AB46" s="92">
        <f t="shared" si="39"/>
        <v>0</v>
      </c>
      <c r="AC46" s="92">
        <f t="shared" si="39"/>
        <v>0</v>
      </c>
      <c r="AD46" s="92">
        <f t="shared" si="39"/>
        <v>0</v>
      </c>
      <c r="AE46" s="92">
        <f t="shared" si="39"/>
        <v>0</v>
      </c>
      <c r="AF46" s="89">
        <f t="shared" si="39"/>
        <v>0</v>
      </c>
      <c r="AG46" s="89">
        <f t="shared" si="39"/>
        <v>1191</v>
      </c>
      <c r="AH46" s="89">
        <f t="shared" si="39"/>
        <v>1020</v>
      </c>
      <c r="AI46" s="89">
        <f t="shared" si="39"/>
        <v>1385</v>
      </c>
      <c r="AJ46" s="89">
        <f t="shared" si="39"/>
        <v>588</v>
      </c>
      <c r="AK46" s="89">
        <f t="shared" si="39"/>
        <v>652</v>
      </c>
      <c r="AL46" s="89">
        <f t="shared" si="39"/>
        <v>643</v>
      </c>
      <c r="AM46" s="89">
        <f t="shared" si="39"/>
        <v>157</v>
      </c>
      <c r="AN46" s="89">
        <f t="shared" si="39"/>
        <v>0</v>
      </c>
      <c r="AO46" s="126">
        <f t="shared" si="3"/>
        <v>5636</v>
      </c>
    </row>
    <row r="47" spans="1:41" ht="24.75" customHeight="1" x14ac:dyDescent="0.25">
      <c r="A47" s="166"/>
      <c r="B47" s="157"/>
      <c r="C47" s="11" t="s">
        <v>3</v>
      </c>
      <c r="D47" s="93">
        <f t="shared" ref="D47:AN47" si="40">D112+D169</f>
        <v>0</v>
      </c>
      <c r="E47" s="93">
        <f t="shared" si="40"/>
        <v>0</v>
      </c>
      <c r="F47" s="93">
        <f t="shared" si="40"/>
        <v>0</v>
      </c>
      <c r="G47" s="93">
        <f t="shared" si="40"/>
        <v>0</v>
      </c>
      <c r="H47" s="93">
        <f t="shared" si="40"/>
        <v>0</v>
      </c>
      <c r="I47" s="93">
        <f t="shared" si="40"/>
        <v>0</v>
      </c>
      <c r="J47" s="93">
        <f t="shared" si="40"/>
        <v>0</v>
      </c>
      <c r="K47" s="93">
        <f t="shared" si="40"/>
        <v>0</v>
      </c>
      <c r="L47" s="93">
        <f t="shared" si="40"/>
        <v>0</v>
      </c>
      <c r="M47" s="93">
        <f t="shared" si="40"/>
        <v>0</v>
      </c>
      <c r="N47" s="93">
        <f t="shared" si="40"/>
        <v>0</v>
      </c>
      <c r="O47" s="93">
        <f t="shared" si="40"/>
        <v>0</v>
      </c>
      <c r="P47" s="93">
        <f t="shared" si="40"/>
        <v>0</v>
      </c>
      <c r="Q47" s="93">
        <f t="shared" si="40"/>
        <v>0</v>
      </c>
      <c r="R47" s="93">
        <f t="shared" si="40"/>
        <v>0</v>
      </c>
      <c r="S47" s="93">
        <f t="shared" si="40"/>
        <v>0</v>
      </c>
      <c r="T47" s="93">
        <f t="shared" si="40"/>
        <v>0</v>
      </c>
      <c r="U47" s="93">
        <f t="shared" si="40"/>
        <v>0</v>
      </c>
      <c r="V47" s="93">
        <f t="shared" si="40"/>
        <v>0</v>
      </c>
      <c r="W47" s="93">
        <f t="shared" si="40"/>
        <v>0</v>
      </c>
      <c r="X47" s="94">
        <f t="shared" si="40"/>
        <v>0</v>
      </c>
      <c r="Y47" s="94">
        <f t="shared" si="40"/>
        <v>0</v>
      </c>
      <c r="Z47" s="94">
        <f t="shared" si="40"/>
        <v>0</v>
      </c>
      <c r="AA47" s="94">
        <f t="shared" si="40"/>
        <v>0</v>
      </c>
      <c r="AB47" s="94">
        <f t="shared" si="40"/>
        <v>0</v>
      </c>
      <c r="AC47" s="94">
        <f t="shared" si="40"/>
        <v>0</v>
      </c>
      <c r="AD47" s="94">
        <f t="shared" si="40"/>
        <v>0</v>
      </c>
      <c r="AE47" s="94">
        <f t="shared" si="40"/>
        <v>0</v>
      </c>
      <c r="AF47" s="90">
        <f t="shared" si="40"/>
        <v>0</v>
      </c>
      <c r="AG47" s="90">
        <f t="shared" si="40"/>
        <v>555006</v>
      </c>
      <c r="AH47" s="90">
        <f t="shared" si="40"/>
        <v>475320</v>
      </c>
      <c r="AI47" s="90">
        <f t="shared" si="40"/>
        <v>696655</v>
      </c>
      <c r="AJ47" s="90">
        <f t="shared" si="40"/>
        <v>361972.80000000005</v>
      </c>
      <c r="AK47" s="90">
        <f t="shared" si="40"/>
        <v>401632</v>
      </c>
      <c r="AL47" s="90">
        <f t="shared" si="40"/>
        <v>391587</v>
      </c>
      <c r="AM47" s="90">
        <f t="shared" si="40"/>
        <v>95613</v>
      </c>
      <c r="AN47" s="90">
        <f t="shared" si="40"/>
        <v>0</v>
      </c>
      <c r="AO47" s="127">
        <f t="shared" si="3"/>
        <v>2977785.8</v>
      </c>
    </row>
    <row r="48" spans="1:41" ht="24.75" customHeight="1" x14ac:dyDescent="0.25">
      <c r="A48" s="166"/>
      <c r="B48" s="156" t="s">
        <v>75</v>
      </c>
      <c r="C48" s="10" t="s">
        <v>0</v>
      </c>
      <c r="D48" s="146">
        <f>D170</f>
        <v>0</v>
      </c>
      <c r="E48" s="146">
        <f t="shared" ref="E48:AN48" si="41">E170</f>
        <v>0</v>
      </c>
      <c r="F48" s="146">
        <f t="shared" si="41"/>
        <v>0</v>
      </c>
      <c r="G48" s="146">
        <f t="shared" si="41"/>
        <v>0</v>
      </c>
      <c r="H48" s="146">
        <f t="shared" si="41"/>
        <v>0</v>
      </c>
      <c r="I48" s="146">
        <f t="shared" si="41"/>
        <v>0</v>
      </c>
      <c r="J48" s="146">
        <f t="shared" si="41"/>
        <v>0</v>
      </c>
      <c r="K48" s="146">
        <f t="shared" si="41"/>
        <v>0</v>
      </c>
      <c r="L48" s="146">
        <f t="shared" si="41"/>
        <v>0</v>
      </c>
      <c r="M48" s="146">
        <f t="shared" si="41"/>
        <v>0</v>
      </c>
      <c r="N48" s="146">
        <f t="shared" si="41"/>
        <v>0</v>
      </c>
      <c r="O48" s="146">
        <f t="shared" si="41"/>
        <v>0</v>
      </c>
      <c r="P48" s="146">
        <f t="shared" si="41"/>
        <v>0</v>
      </c>
      <c r="Q48" s="146">
        <f t="shared" si="41"/>
        <v>0</v>
      </c>
      <c r="R48" s="146">
        <f t="shared" si="41"/>
        <v>0</v>
      </c>
      <c r="S48" s="146">
        <f t="shared" si="41"/>
        <v>0</v>
      </c>
      <c r="T48" s="146">
        <f t="shared" si="41"/>
        <v>0</v>
      </c>
      <c r="U48" s="146">
        <f t="shared" si="41"/>
        <v>0</v>
      </c>
      <c r="V48" s="146">
        <f t="shared" si="41"/>
        <v>0</v>
      </c>
      <c r="W48" s="146">
        <f t="shared" si="41"/>
        <v>0</v>
      </c>
      <c r="X48" s="146">
        <f t="shared" si="41"/>
        <v>0</v>
      </c>
      <c r="Y48" s="146">
        <f t="shared" si="41"/>
        <v>0</v>
      </c>
      <c r="Z48" s="146">
        <f t="shared" si="41"/>
        <v>0</v>
      </c>
      <c r="AA48" s="146">
        <f t="shared" si="41"/>
        <v>0</v>
      </c>
      <c r="AB48" s="146">
        <f t="shared" si="41"/>
        <v>0</v>
      </c>
      <c r="AC48" s="146">
        <f t="shared" si="41"/>
        <v>0</v>
      </c>
      <c r="AD48" s="146">
        <f t="shared" si="41"/>
        <v>0</v>
      </c>
      <c r="AE48" s="146">
        <f t="shared" si="41"/>
        <v>0</v>
      </c>
      <c r="AF48" s="89">
        <f t="shared" si="41"/>
        <v>0</v>
      </c>
      <c r="AG48" s="89">
        <f t="shared" si="41"/>
        <v>0</v>
      </c>
      <c r="AH48" s="89">
        <f t="shared" si="41"/>
        <v>627</v>
      </c>
      <c r="AI48" s="89">
        <f t="shared" si="41"/>
        <v>0</v>
      </c>
      <c r="AJ48" s="89">
        <f t="shared" si="41"/>
        <v>0</v>
      </c>
      <c r="AK48" s="89">
        <f t="shared" si="41"/>
        <v>0</v>
      </c>
      <c r="AL48" s="89">
        <f t="shared" si="41"/>
        <v>0</v>
      </c>
      <c r="AM48" s="89">
        <f t="shared" si="41"/>
        <v>0</v>
      </c>
      <c r="AN48" s="89">
        <f t="shared" si="41"/>
        <v>0</v>
      </c>
      <c r="AO48" s="126">
        <f t="shared" si="3"/>
        <v>627</v>
      </c>
    </row>
    <row r="49" spans="1:41" ht="24.75" customHeight="1" x14ac:dyDescent="0.25">
      <c r="A49" s="167"/>
      <c r="B49" s="157"/>
      <c r="C49" s="11" t="s">
        <v>3</v>
      </c>
      <c r="D49" s="146">
        <f>D171</f>
        <v>0</v>
      </c>
      <c r="E49" s="146">
        <f t="shared" ref="E49:AN49" si="42">E171</f>
        <v>0</v>
      </c>
      <c r="F49" s="146">
        <f t="shared" si="42"/>
        <v>0</v>
      </c>
      <c r="G49" s="146">
        <f t="shared" si="42"/>
        <v>0</v>
      </c>
      <c r="H49" s="146">
        <f t="shared" si="42"/>
        <v>0</v>
      </c>
      <c r="I49" s="146">
        <f t="shared" si="42"/>
        <v>0</v>
      </c>
      <c r="J49" s="146">
        <f t="shared" si="42"/>
        <v>0</v>
      </c>
      <c r="K49" s="146">
        <f t="shared" si="42"/>
        <v>0</v>
      </c>
      <c r="L49" s="146">
        <f t="shared" si="42"/>
        <v>0</v>
      </c>
      <c r="M49" s="146">
        <f t="shared" si="42"/>
        <v>0</v>
      </c>
      <c r="N49" s="146">
        <f t="shared" si="42"/>
        <v>0</v>
      </c>
      <c r="O49" s="146">
        <f t="shared" si="42"/>
        <v>0</v>
      </c>
      <c r="P49" s="146">
        <f t="shared" si="42"/>
        <v>0</v>
      </c>
      <c r="Q49" s="146">
        <f t="shared" si="42"/>
        <v>0</v>
      </c>
      <c r="R49" s="146">
        <f t="shared" si="42"/>
        <v>0</v>
      </c>
      <c r="S49" s="146">
        <f t="shared" si="42"/>
        <v>0</v>
      </c>
      <c r="T49" s="146">
        <f t="shared" si="42"/>
        <v>0</v>
      </c>
      <c r="U49" s="146">
        <f t="shared" si="42"/>
        <v>0</v>
      </c>
      <c r="V49" s="146">
        <f t="shared" si="42"/>
        <v>0</v>
      </c>
      <c r="W49" s="146">
        <f t="shared" si="42"/>
        <v>0</v>
      </c>
      <c r="X49" s="146">
        <f t="shared" si="42"/>
        <v>0</v>
      </c>
      <c r="Y49" s="146">
        <f t="shared" si="42"/>
        <v>0</v>
      </c>
      <c r="Z49" s="146">
        <f t="shared" si="42"/>
        <v>0</v>
      </c>
      <c r="AA49" s="146">
        <f t="shared" si="42"/>
        <v>0</v>
      </c>
      <c r="AB49" s="146">
        <f t="shared" si="42"/>
        <v>0</v>
      </c>
      <c r="AC49" s="146">
        <f t="shared" si="42"/>
        <v>0</v>
      </c>
      <c r="AD49" s="146">
        <f t="shared" si="42"/>
        <v>0</v>
      </c>
      <c r="AE49" s="146">
        <f t="shared" si="42"/>
        <v>0</v>
      </c>
      <c r="AF49" s="90">
        <f t="shared" si="42"/>
        <v>0</v>
      </c>
      <c r="AG49" s="90">
        <f t="shared" si="42"/>
        <v>0</v>
      </c>
      <c r="AH49" s="90">
        <f t="shared" si="42"/>
        <v>292182</v>
      </c>
      <c r="AI49" s="90">
        <f t="shared" si="42"/>
        <v>0</v>
      </c>
      <c r="AJ49" s="90">
        <f t="shared" si="42"/>
        <v>0</v>
      </c>
      <c r="AK49" s="90">
        <f t="shared" si="42"/>
        <v>0</v>
      </c>
      <c r="AL49" s="90">
        <f t="shared" si="42"/>
        <v>0</v>
      </c>
      <c r="AM49" s="90">
        <f t="shared" si="42"/>
        <v>0</v>
      </c>
      <c r="AN49" s="90">
        <f t="shared" si="42"/>
        <v>0</v>
      </c>
      <c r="AO49" s="127">
        <f t="shared" si="3"/>
        <v>292182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91">
        <f t="shared" ref="D50:AN50" si="43">D113+D172</f>
        <v>0</v>
      </c>
      <c r="E50" s="91">
        <f t="shared" si="43"/>
        <v>0</v>
      </c>
      <c r="F50" s="91">
        <f t="shared" si="43"/>
        <v>0</v>
      </c>
      <c r="G50" s="91">
        <f t="shared" si="43"/>
        <v>0</v>
      </c>
      <c r="H50" s="91">
        <f t="shared" si="43"/>
        <v>0</v>
      </c>
      <c r="I50" s="91">
        <f t="shared" si="43"/>
        <v>0</v>
      </c>
      <c r="J50" s="91">
        <f t="shared" si="43"/>
        <v>0</v>
      </c>
      <c r="K50" s="91">
        <f t="shared" si="43"/>
        <v>0</v>
      </c>
      <c r="L50" s="91">
        <f t="shared" si="43"/>
        <v>0</v>
      </c>
      <c r="M50" s="91">
        <f t="shared" si="43"/>
        <v>0</v>
      </c>
      <c r="N50" s="91">
        <f t="shared" si="43"/>
        <v>0</v>
      </c>
      <c r="O50" s="91">
        <f t="shared" si="43"/>
        <v>0</v>
      </c>
      <c r="P50" s="91">
        <f t="shared" si="43"/>
        <v>0</v>
      </c>
      <c r="Q50" s="91">
        <f t="shared" si="43"/>
        <v>0</v>
      </c>
      <c r="R50" s="91">
        <f t="shared" si="43"/>
        <v>0</v>
      </c>
      <c r="S50" s="91">
        <f t="shared" si="43"/>
        <v>0</v>
      </c>
      <c r="T50" s="91">
        <f t="shared" si="43"/>
        <v>0</v>
      </c>
      <c r="U50" s="91">
        <f t="shared" si="43"/>
        <v>0</v>
      </c>
      <c r="V50" s="91">
        <f t="shared" si="43"/>
        <v>0</v>
      </c>
      <c r="W50" s="91">
        <f t="shared" si="43"/>
        <v>0</v>
      </c>
      <c r="X50" s="92">
        <f t="shared" si="43"/>
        <v>0</v>
      </c>
      <c r="Y50" s="92">
        <f t="shared" si="43"/>
        <v>0</v>
      </c>
      <c r="Z50" s="92">
        <f t="shared" si="43"/>
        <v>0</v>
      </c>
      <c r="AA50" s="92">
        <f t="shared" si="43"/>
        <v>0</v>
      </c>
      <c r="AB50" s="92">
        <f t="shared" si="43"/>
        <v>0</v>
      </c>
      <c r="AC50" s="92">
        <f t="shared" si="43"/>
        <v>0</v>
      </c>
      <c r="AD50" s="92">
        <f t="shared" si="43"/>
        <v>0</v>
      </c>
      <c r="AE50" s="92">
        <f t="shared" si="43"/>
        <v>0</v>
      </c>
      <c r="AF50" s="89">
        <f t="shared" si="43"/>
        <v>0</v>
      </c>
      <c r="AG50" s="89">
        <f t="shared" si="43"/>
        <v>4715</v>
      </c>
      <c r="AH50" s="89">
        <f t="shared" si="43"/>
        <v>2477</v>
      </c>
      <c r="AI50" s="89">
        <f t="shared" si="43"/>
        <v>2518</v>
      </c>
      <c r="AJ50" s="89">
        <f t="shared" si="43"/>
        <v>4395</v>
      </c>
      <c r="AK50" s="89">
        <f t="shared" si="43"/>
        <v>4384</v>
      </c>
      <c r="AL50" s="89">
        <f t="shared" si="43"/>
        <v>3660</v>
      </c>
      <c r="AM50" s="89">
        <f t="shared" si="43"/>
        <v>0</v>
      </c>
      <c r="AN50" s="89">
        <f t="shared" si="43"/>
        <v>0</v>
      </c>
      <c r="AO50" s="126">
        <f t="shared" si="3"/>
        <v>22149</v>
      </c>
    </row>
    <row r="51" spans="1:41" ht="12.75" customHeight="1" x14ac:dyDescent="0.25">
      <c r="A51" s="166"/>
      <c r="B51" s="157"/>
      <c r="C51" s="11" t="s">
        <v>3</v>
      </c>
      <c r="D51" s="93">
        <f t="shared" ref="D51:AN51" si="44">D114+D173</f>
        <v>0</v>
      </c>
      <c r="E51" s="93">
        <f t="shared" si="44"/>
        <v>0</v>
      </c>
      <c r="F51" s="93">
        <f t="shared" si="44"/>
        <v>0</v>
      </c>
      <c r="G51" s="93">
        <f t="shared" si="44"/>
        <v>0</v>
      </c>
      <c r="H51" s="93">
        <f t="shared" si="44"/>
        <v>0</v>
      </c>
      <c r="I51" s="93">
        <f t="shared" si="44"/>
        <v>0</v>
      </c>
      <c r="J51" s="93">
        <f t="shared" si="44"/>
        <v>0</v>
      </c>
      <c r="K51" s="93">
        <f t="shared" si="44"/>
        <v>0</v>
      </c>
      <c r="L51" s="93">
        <f t="shared" si="44"/>
        <v>0</v>
      </c>
      <c r="M51" s="93">
        <f t="shared" si="44"/>
        <v>0</v>
      </c>
      <c r="N51" s="93">
        <f t="shared" si="44"/>
        <v>0</v>
      </c>
      <c r="O51" s="93">
        <f t="shared" si="44"/>
        <v>0</v>
      </c>
      <c r="P51" s="93">
        <f t="shared" si="44"/>
        <v>0</v>
      </c>
      <c r="Q51" s="93">
        <f t="shared" si="44"/>
        <v>0</v>
      </c>
      <c r="R51" s="93">
        <f t="shared" si="44"/>
        <v>0</v>
      </c>
      <c r="S51" s="93">
        <f t="shared" si="44"/>
        <v>0</v>
      </c>
      <c r="T51" s="93">
        <f t="shared" si="44"/>
        <v>0</v>
      </c>
      <c r="U51" s="93">
        <f t="shared" si="44"/>
        <v>0</v>
      </c>
      <c r="V51" s="93">
        <f t="shared" si="44"/>
        <v>0</v>
      </c>
      <c r="W51" s="93">
        <f t="shared" si="44"/>
        <v>0</v>
      </c>
      <c r="X51" s="94">
        <f t="shared" si="44"/>
        <v>0</v>
      </c>
      <c r="Y51" s="94">
        <f t="shared" si="44"/>
        <v>0</v>
      </c>
      <c r="Z51" s="94">
        <f t="shared" si="44"/>
        <v>0</v>
      </c>
      <c r="AA51" s="94">
        <f t="shared" si="44"/>
        <v>0</v>
      </c>
      <c r="AB51" s="94">
        <f t="shared" si="44"/>
        <v>0</v>
      </c>
      <c r="AC51" s="94">
        <f t="shared" si="44"/>
        <v>0</v>
      </c>
      <c r="AD51" s="94">
        <f t="shared" si="44"/>
        <v>0</v>
      </c>
      <c r="AE51" s="94">
        <f t="shared" si="44"/>
        <v>0</v>
      </c>
      <c r="AF51" s="90">
        <f t="shared" si="44"/>
        <v>0</v>
      </c>
      <c r="AG51" s="90">
        <f t="shared" si="44"/>
        <v>818641.62</v>
      </c>
      <c r="AH51" s="90">
        <f t="shared" si="44"/>
        <v>215610.74</v>
      </c>
      <c r="AI51" s="90">
        <f t="shared" si="44"/>
        <v>619613.10299999977</v>
      </c>
      <c r="AJ51" s="90">
        <f t="shared" si="44"/>
        <v>1155144.7200000002</v>
      </c>
      <c r="AK51" s="90">
        <f t="shared" si="44"/>
        <v>1133194.2</v>
      </c>
      <c r="AL51" s="90">
        <f t="shared" si="44"/>
        <v>1180091.497</v>
      </c>
      <c r="AM51" s="90">
        <f t="shared" si="44"/>
        <v>0</v>
      </c>
      <c r="AN51" s="90">
        <f t="shared" si="44"/>
        <v>0</v>
      </c>
      <c r="AO51" s="127">
        <f t="shared" si="3"/>
        <v>5122295.8800000008</v>
      </c>
    </row>
    <row r="52" spans="1:41" ht="12.75" customHeight="1" x14ac:dyDescent="0.25">
      <c r="A52" s="166"/>
      <c r="B52" s="156" t="s">
        <v>76</v>
      </c>
      <c r="C52" s="10" t="s">
        <v>0</v>
      </c>
      <c r="D52" s="146">
        <f>D174</f>
        <v>0</v>
      </c>
      <c r="E52" s="146">
        <f t="shared" ref="E52:AN52" si="45">E174</f>
        <v>0</v>
      </c>
      <c r="F52" s="146">
        <f t="shared" si="45"/>
        <v>0</v>
      </c>
      <c r="G52" s="146">
        <f t="shared" si="45"/>
        <v>0</v>
      </c>
      <c r="H52" s="146">
        <f t="shared" si="45"/>
        <v>0</v>
      </c>
      <c r="I52" s="146">
        <f t="shared" si="45"/>
        <v>0</v>
      </c>
      <c r="J52" s="146">
        <f t="shared" si="45"/>
        <v>0</v>
      </c>
      <c r="K52" s="146">
        <f t="shared" si="45"/>
        <v>0</v>
      </c>
      <c r="L52" s="146">
        <f t="shared" si="45"/>
        <v>0</v>
      </c>
      <c r="M52" s="146">
        <f t="shared" si="45"/>
        <v>0</v>
      </c>
      <c r="N52" s="146">
        <f t="shared" si="45"/>
        <v>0</v>
      </c>
      <c r="O52" s="146">
        <f t="shared" si="45"/>
        <v>0</v>
      </c>
      <c r="P52" s="146">
        <f t="shared" si="45"/>
        <v>0</v>
      </c>
      <c r="Q52" s="146">
        <f t="shared" si="45"/>
        <v>0</v>
      </c>
      <c r="R52" s="146">
        <f t="shared" si="45"/>
        <v>0</v>
      </c>
      <c r="S52" s="146">
        <f t="shared" si="45"/>
        <v>0</v>
      </c>
      <c r="T52" s="146">
        <f t="shared" si="45"/>
        <v>0</v>
      </c>
      <c r="U52" s="146">
        <f t="shared" si="45"/>
        <v>0</v>
      </c>
      <c r="V52" s="146">
        <f t="shared" si="45"/>
        <v>0</v>
      </c>
      <c r="W52" s="146">
        <f t="shared" si="45"/>
        <v>0</v>
      </c>
      <c r="X52" s="146">
        <f t="shared" si="45"/>
        <v>0</v>
      </c>
      <c r="Y52" s="146">
        <f t="shared" si="45"/>
        <v>0</v>
      </c>
      <c r="Z52" s="146">
        <f t="shared" si="45"/>
        <v>0</v>
      </c>
      <c r="AA52" s="146">
        <f t="shared" si="45"/>
        <v>0</v>
      </c>
      <c r="AB52" s="146">
        <f t="shared" si="45"/>
        <v>0</v>
      </c>
      <c r="AC52" s="146">
        <f t="shared" si="45"/>
        <v>0</v>
      </c>
      <c r="AD52" s="146">
        <f t="shared" si="45"/>
        <v>0</v>
      </c>
      <c r="AE52" s="146">
        <f t="shared" si="45"/>
        <v>0</v>
      </c>
      <c r="AF52" s="89">
        <f t="shared" si="45"/>
        <v>0</v>
      </c>
      <c r="AG52" s="89">
        <f t="shared" si="45"/>
        <v>0</v>
      </c>
      <c r="AH52" s="89">
        <f t="shared" si="45"/>
        <v>3678</v>
      </c>
      <c r="AI52" s="89">
        <f t="shared" si="45"/>
        <v>1977</v>
      </c>
      <c r="AJ52" s="89">
        <f t="shared" si="45"/>
        <v>0</v>
      </c>
      <c r="AK52" s="89">
        <f t="shared" si="45"/>
        <v>0</v>
      </c>
      <c r="AL52" s="89">
        <f t="shared" si="45"/>
        <v>0</v>
      </c>
      <c r="AM52" s="89">
        <f t="shared" si="45"/>
        <v>0</v>
      </c>
      <c r="AN52" s="89">
        <f t="shared" si="45"/>
        <v>0</v>
      </c>
      <c r="AO52" s="126">
        <f t="shared" si="3"/>
        <v>5655</v>
      </c>
    </row>
    <row r="53" spans="1:41" ht="12.75" customHeight="1" x14ac:dyDescent="0.25">
      <c r="A53" s="166"/>
      <c r="B53" s="157"/>
      <c r="C53" s="11" t="s">
        <v>3</v>
      </c>
      <c r="D53" s="146">
        <f>D175</f>
        <v>0</v>
      </c>
      <c r="E53" s="146">
        <f t="shared" ref="E53:AN53" si="46">E175</f>
        <v>0</v>
      </c>
      <c r="F53" s="146">
        <f t="shared" si="46"/>
        <v>0</v>
      </c>
      <c r="G53" s="146">
        <f t="shared" si="46"/>
        <v>0</v>
      </c>
      <c r="H53" s="146">
        <f t="shared" si="46"/>
        <v>0</v>
      </c>
      <c r="I53" s="146">
        <f t="shared" si="46"/>
        <v>0</v>
      </c>
      <c r="J53" s="146">
        <f t="shared" si="46"/>
        <v>0</v>
      </c>
      <c r="K53" s="146">
        <f t="shared" si="46"/>
        <v>0</v>
      </c>
      <c r="L53" s="146">
        <f t="shared" si="46"/>
        <v>0</v>
      </c>
      <c r="M53" s="146">
        <f t="shared" si="46"/>
        <v>0</v>
      </c>
      <c r="N53" s="146">
        <f t="shared" si="46"/>
        <v>0</v>
      </c>
      <c r="O53" s="146">
        <f t="shared" si="46"/>
        <v>0</v>
      </c>
      <c r="P53" s="146">
        <f t="shared" si="46"/>
        <v>0</v>
      </c>
      <c r="Q53" s="146">
        <f t="shared" si="46"/>
        <v>0</v>
      </c>
      <c r="R53" s="146">
        <f t="shared" si="46"/>
        <v>0</v>
      </c>
      <c r="S53" s="146">
        <f t="shared" si="46"/>
        <v>0</v>
      </c>
      <c r="T53" s="146">
        <f t="shared" si="46"/>
        <v>0</v>
      </c>
      <c r="U53" s="146">
        <f t="shared" si="46"/>
        <v>0</v>
      </c>
      <c r="V53" s="146">
        <f t="shared" si="46"/>
        <v>0</v>
      </c>
      <c r="W53" s="146">
        <f t="shared" si="46"/>
        <v>0</v>
      </c>
      <c r="X53" s="146">
        <f t="shared" si="46"/>
        <v>0</v>
      </c>
      <c r="Y53" s="146">
        <f t="shared" si="46"/>
        <v>0</v>
      </c>
      <c r="Z53" s="146">
        <f t="shared" si="46"/>
        <v>0</v>
      </c>
      <c r="AA53" s="146">
        <f t="shared" si="46"/>
        <v>0</v>
      </c>
      <c r="AB53" s="146">
        <f t="shared" si="46"/>
        <v>0</v>
      </c>
      <c r="AC53" s="146">
        <f t="shared" si="46"/>
        <v>0</v>
      </c>
      <c r="AD53" s="146">
        <f t="shared" si="46"/>
        <v>0</v>
      </c>
      <c r="AE53" s="146">
        <f t="shared" si="46"/>
        <v>0</v>
      </c>
      <c r="AF53" s="90">
        <f t="shared" si="46"/>
        <v>0</v>
      </c>
      <c r="AG53" s="90">
        <f t="shared" si="46"/>
        <v>0</v>
      </c>
      <c r="AH53" s="90">
        <f t="shared" si="46"/>
        <v>774117.5</v>
      </c>
      <c r="AI53" s="90">
        <f t="shared" si="46"/>
        <v>342400.5</v>
      </c>
      <c r="AJ53" s="90">
        <f t="shared" si="46"/>
        <v>0</v>
      </c>
      <c r="AK53" s="90">
        <f t="shared" si="46"/>
        <v>0</v>
      </c>
      <c r="AL53" s="90">
        <f t="shared" si="46"/>
        <v>0</v>
      </c>
      <c r="AM53" s="90">
        <f t="shared" si="46"/>
        <v>0</v>
      </c>
      <c r="AN53" s="90">
        <f t="shared" si="46"/>
        <v>0</v>
      </c>
      <c r="AO53" s="127">
        <f t="shared" si="3"/>
        <v>1116518</v>
      </c>
    </row>
    <row r="54" spans="1:41" ht="19.5" customHeight="1" x14ac:dyDescent="0.25">
      <c r="A54" s="166"/>
      <c r="B54" s="156" t="s">
        <v>6</v>
      </c>
      <c r="C54" s="10" t="s">
        <v>0</v>
      </c>
      <c r="D54" s="91">
        <f t="shared" ref="D54:AN54" si="47">D115+D176</f>
        <v>0</v>
      </c>
      <c r="E54" s="91">
        <f t="shared" si="47"/>
        <v>0</v>
      </c>
      <c r="F54" s="91">
        <f t="shared" si="47"/>
        <v>0</v>
      </c>
      <c r="G54" s="91">
        <f t="shared" si="47"/>
        <v>0</v>
      </c>
      <c r="H54" s="91">
        <f t="shared" si="47"/>
        <v>0</v>
      </c>
      <c r="I54" s="91">
        <f t="shared" si="47"/>
        <v>0</v>
      </c>
      <c r="J54" s="91">
        <f t="shared" si="47"/>
        <v>0</v>
      </c>
      <c r="K54" s="91">
        <f t="shared" si="47"/>
        <v>0</v>
      </c>
      <c r="L54" s="91">
        <f t="shared" si="47"/>
        <v>0</v>
      </c>
      <c r="M54" s="91">
        <f t="shared" si="47"/>
        <v>0</v>
      </c>
      <c r="N54" s="91">
        <f t="shared" si="47"/>
        <v>0</v>
      </c>
      <c r="O54" s="91">
        <f t="shared" si="47"/>
        <v>0</v>
      </c>
      <c r="P54" s="91">
        <f t="shared" si="47"/>
        <v>0</v>
      </c>
      <c r="Q54" s="91">
        <f t="shared" si="47"/>
        <v>0</v>
      </c>
      <c r="R54" s="91">
        <f t="shared" si="47"/>
        <v>0</v>
      </c>
      <c r="S54" s="91">
        <f t="shared" si="47"/>
        <v>0</v>
      </c>
      <c r="T54" s="91">
        <f t="shared" si="47"/>
        <v>0</v>
      </c>
      <c r="U54" s="91">
        <f t="shared" si="47"/>
        <v>0</v>
      </c>
      <c r="V54" s="91">
        <f t="shared" si="47"/>
        <v>0</v>
      </c>
      <c r="W54" s="91">
        <f t="shared" si="47"/>
        <v>0</v>
      </c>
      <c r="X54" s="92">
        <f t="shared" si="47"/>
        <v>0</v>
      </c>
      <c r="Y54" s="92">
        <f t="shared" si="47"/>
        <v>0</v>
      </c>
      <c r="Z54" s="92">
        <f t="shared" si="47"/>
        <v>0</v>
      </c>
      <c r="AA54" s="92">
        <f t="shared" si="47"/>
        <v>0</v>
      </c>
      <c r="AB54" s="92">
        <f t="shared" si="47"/>
        <v>0</v>
      </c>
      <c r="AC54" s="92">
        <f t="shared" si="47"/>
        <v>0</v>
      </c>
      <c r="AD54" s="92">
        <f t="shared" si="47"/>
        <v>0</v>
      </c>
      <c r="AE54" s="92">
        <f t="shared" si="47"/>
        <v>0</v>
      </c>
      <c r="AF54" s="89">
        <f t="shared" si="47"/>
        <v>0</v>
      </c>
      <c r="AG54" s="89">
        <f t="shared" si="47"/>
        <v>0</v>
      </c>
      <c r="AH54" s="89">
        <f t="shared" si="47"/>
        <v>0</v>
      </c>
      <c r="AI54" s="89">
        <f t="shared" si="47"/>
        <v>0</v>
      </c>
      <c r="AJ54" s="89">
        <f t="shared" si="47"/>
        <v>0</v>
      </c>
      <c r="AK54" s="89">
        <f t="shared" si="47"/>
        <v>0</v>
      </c>
      <c r="AL54" s="89">
        <f t="shared" si="47"/>
        <v>0</v>
      </c>
      <c r="AM54" s="89">
        <f t="shared" si="47"/>
        <v>0</v>
      </c>
      <c r="AN54" s="89">
        <f t="shared" si="47"/>
        <v>0</v>
      </c>
      <c r="AO54" s="126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93">
        <f t="shared" ref="D55:AN55" si="48">D116+D177</f>
        <v>0</v>
      </c>
      <c r="E55" s="93">
        <f t="shared" si="48"/>
        <v>0</v>
      </c>
      <c r="F55" s="93">
        <f t="shared" si="48"/>
        <v>0</v>
      </c>
      <c r="G55" s="93">
        <f t="shared" si="48"/>
        <v>0</v>
      </c>
      <c r="H55" s="93">
        <f t="shared" si="48"/>
        <v>0</v>
      </c>
      <c r="I55" s="93">
        <f t="shared" si="48"/>
        <v>0</v>
      </c>
      <c r="J55" s="93">
        <f t="shared" si="48"/>
        <v>0</v>
      </c>
      <c r="K55" s="93">
        <f t="shared" si="48"/>
        <v>0</v>
      </c>
      <c r="L55" s="93">
        <f t="shared" si="48"/>
        <v>0</v>
      </c>
      <c r="M55" s="93">
        <f t="shared" si="48"/>
        <v>0</v>
      </c>
      <c r="N55" s="93">
        <f t="shared" si="48"/>
        <v>0</v>
      </c>
      <c r="O55" s="93">
        <f t="shared" si="48"/>
        <v>0</v>
      </c>
      <c r="P55" s="93">
        <f t="shared" si="48"/>
        <v>0</v>
      </c>
      <c r="Q55" s="93">
        <f t="shared" si="48"/>
        <v>0</v>
      </c>
      <c r="R55" s="93">
        <f t="shared" si="48"/>
        <v>0</v>
      </c>
      <c r="S55" s="93">
        <f t="shared" si="48"/>
        <v>0</v>
      </c>
      <c r="T55" s="93">
        <f t="shared" si="48"/>
        <v>0</v>
      </c>
      <c r="U55" s="93">
        <f t="shared" si="48"/>
        <v>0</v>
      </c>
      <c r="V55" s="93">
        <f t="shared" si="48"/>
        <v>0</v>
      </c>
      <c r="W55" s="93">
        <f t="shared" si="48"/>
        <v>0</v>
      </c>
      <c r="X55" s="94">
        <f t="shared" si="48"/>
        <v>0</v>
      </c>
      <c r="Y55" s="94">
        <f t="shared" si="48"/>
        <v>0</v>
      </c>
      <c r="Z55" s="94">
        <f t="shared" si="48"/>
        <v>0</v>
      </c>
      <c r="AA55" s="94">
        <f t="shared" si="48"/>
        <v>0</v>
      </c>
      <c r="AB55" s="94">
        <f t="shared" si="48"/>
        <v>0</v>
      </c>
      <c r="AC55" s="94">
        <f t="shared" si="48"/>
        <v>0</v>
      </c>
      <c r="AD55" s="94">
        <f t="shared" si="48"/>
        <v>0</v>
      </c>
      <c r="AE55" s="94">
        <f t="shared" si="48"/>
        <v>0</v>
      </c>
      <c r="AF55" s="90">
        <f t="shared" si="48"/>
        <v>0</v>
      </c>
      <c r="AG55" s="90">
        <f t="shared" si="48"/>
        <v>0</v>
      </c>
      <c r="AH55" s="90">
        <f t="shared" si="48"/>
        <v>0</v>
      </c>
      <c r="AI55" s="90">
        <f t="shared" si="48"/>
        <v>0</v>
      </c>
      <c r="AJ55" s="90">
        <f t="shared" si="48"/>
        <v>0</v>
      </c>
      <c r="AK55" s="90">
        <f t="shared" si="48"/>
        <v>0</v>
      </c>
      <c r="AL55" s="90">
        <f t="shared" si="48"/>
        <v>0</v>
      </c>
      <c r="AM55" s="90">
        <f t="shared" si="48"/>
        <v>0</v>
      </c>
      <c r="AN55" s="90">
        <f t="shared" si="48"/>
        <v>0</v>
      </c>
      <c r="AO55" s="127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91">
        <f t="shared" ref="D56:AN56" si="49">D117+D178</f>
        <v>0</v>
      </c>
      <c r="E56" s="91">
        <f t="shared" si="49"/>
        <v>0</v>
      </c>
      <c r="F56" s="91">
        <f t="shared" si="49"/>
        <v>0</v>
      </c>
      <c r="G56" s="91">
        <f t="shared" si="49"/>
        <v>0</v>
      </c>
      <c r="H56" s="91">
        <f t="shared" si="49"/>
        <v>0</v>
      </c>
      <c r="I56" s="91">
        <f t="shared" si="49"/>
        <v>0</v>
      </c>
      <c r="J56" s="91">
        <f t="shared" si="49"/>
        <v>0</v>
      </c>
      <c r="K56" s="91">
        <f t="shared" si="49"/>
        <v>0</v>
      </c>
      <c r="L56" s="91">
        <f t="shared" si="49"/>
        <v>0</v>
      </c>
      <c r="M56" s="91">
        <f t="shared" si="49"/>
        <v>0</v>
      </c>
      <c r="N56" s="91">
        <f t="shared" si="49"/>
        <v>0</v>
      </c>
      <c r="O56" s="91">
        <f t="shared" si="49"/>
        <v>0</v>
      </c>
      <c r="P56" s="91">
        <f t="shared" si="49"/>
        <v>0</v>
      </c>
      <c r="Q56" s="91">
        <f t="shared" si="49"/>
        <v>0</v>
      </c>
      <c r="R56" s="91">
        <f t="shared" si="49"/>
        <v>0</v>
      </c>
      <c r="S56" s="91">
        <f t="shared" si="49"/>
        <v>0</v>
      </c>
      <c r="T56" s="91">
        <f t="shared" si="49"/>
        <v>0</v>
      </c>
      <c r="U56" s="91">
        <f t="shared" si="49"/>
        <v>0</v>
      </c>
      <c r="V56" s="91">
        <f t="shared" si="49"/>
        <v>0</v>
      </c>
      <c r="W56" s="91">
        <f t="shared" si="49"/>
        <v>0</v>
      </c>
      <c r="X56" s="92">
        <f t="shared" si="49"/>
        <v>0</v>
      </c>
      <c r="Y56" s="92">
        <f t="shared" si="49"/>
        <v>0</v>
      </c>
      <c r="Z56" s="92">
        <f t="shared" si="49"/>
        <v>0</v>
      </c>
      <c r="AA56" s="92">
        <f t="shared" si="49"/>
        <v>0</v>
      </c>
      <c r="AB56" s="92">
        <f t="shared" si="49"/>
        <v>0</v>
      </c>
      <c r="AC56" s="92">
        <f t="shared" si="49"/>
        <v>0</v>
      </c>
      <c r="AD56" s="92">
        <f t="shared" si="49"/>
        <v>0</v>
      </c>
      <c r="AE56" s="92">
        <f t="shared" si="49"/>
        <v>0</v>
      </c>
      <c r="AF56" s="89">
        <f t="shared" si="49"/>
        <v>0</v>
      </c>
      <c r="AG56" s="89">
        <f t="shared" si="49"/>
        <v>0</v>
      </c>
      <c r="AH56" s="89">
        <f t="shared" si="49"/>
        <v>0</v>
      </c>
      <c r="AI56" s="89">
        <f t="shared" si="49"/>
        <v>0</v>
      </c>
      <c r="AJ56" s="89">
        <f t="shared" si="49"/>
        <v>0</v>
      </c>
      <c r="AK56" s="89">
        <f t="shared" si="49"/>
        <v>0</v>
      </c>
      <c r="AL56" s="89">
        <f t="shared" si="49"/>
        <v>0</v>
      </c>
      <c r="AM56" s="89">
        <f t="shared" si="49"/>
        <v>0</v>
      </c>
      <c r="AN56" s="89">
        <f t="shared" si="49"/>
        <v>0</v>
      </c>
      <c r="AO56" s="126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93">
        <f t="shared" ref="D57:AN57" si="50">D118+D179</f>
        <v>0</v>
      </c>
      <c r="E57" s="93">
        <f t="shared" si="50"/>
        <v>0</v>
      </c>
      <c r="F57" s="93">
        <f t="shared" si="50"/>
        <v>0</v>
      </c>
      <c r="G57" s="93">
        <f t="shared" si="50"/>
        <v>0</v>
      </c>
      <c r="H57" s="93">
        <f t="shared" si="50"/>
        <v>0</v>
      </c>
      <c r="I57" s="93">
        <f t="shared" si="50"/>
        <v>0</v>
      </c>
      <c r="J57" s="93">
        <f t="shared" si="50"/>
        <v>0</v>
      </c>
      <c r="K57" s="93">
        <f t="shared" si="50"/>
        <v>0</v>
      </c>
      <c r="L57" s="93">
        <f t="shared" si="50"/>
        <v>0</v>
      </c>
      <c r="M57" s="93">
        <f t="shared" si="50"/>
        <v>0</v>
      </c>
      <c r="N57" s="93">
        <f t="shared" si="50"/>
        <v>0</v>
      </c>
      <c r="O57" s="93">
        <f t="shared" si="50"/>
        <v>0</v>
      </c>
      <c r="P57" s="93">
        <f t="shared" si="50"/>
        <v>0</v>
      </c>
      <c r="Q57" s="93">
        <f t="shared" si="50"/>
        <v>0</v>
      </c>
      <c r="R57" s="93">
        <f t="shared" si="50"/>
        <v>0</v>
      </c>
      <c r="S57" s="93">
        <f t="shared" si="50"/>
        <v>0</v>
      </c>
      <c r="T57" s="93">
        <f t="shared" si="50"/>
        <v>0</v>
      </c>
      <c r="U57" s="93">
        <f t="shared" si="50"/>
        <v>0</v>
      </c>
      <c r="V57" s="93">
        <f t="shared" si="50"/>
        <v>0</v>
      </c>
      <c r="W57" s="93">
        <f t="shared" si="50"/>
        <v>0</v>
      </c>
      <c r="X57" s="94">
        <f t="shared" si="50"/>
        <v>0</v>
      </c>
      <c r="Y57" s="94">
        <f t="shared" si="50"/>
        <v>0</v>
      </c>
      <c r="Z57" s="94">
        <f t="shared" si="50"/>
        <v>0</v>
      </c>
      <c r="AA57" s="94">
        <f t="shared" si="50"/>
        <v>0</v>
      </c>
      <c r="AB57" s="94">
        <f t="shared" si="50"/>
        <v>0</v>
      </c>
      <c r="AC57" s="94">
        <f t="shared" si="50"/>
        <v>0</v>
      </c>
      <c r="AD57" s="94">
        <f t="shared" si="50"/>
        <v>0</v>
      </c>
      <c r="AE57" s="94">
        <f t="shared" si="50"/>
        <v>0</v>
      </c>
      <c r="AF57" s="90">
        <f t="shared" si="50"/>
        <v>0</v>
      </c>
      <c r="AG57" s="90">
        <f t="shared" si="50"/>
        <v>0</v>
      </c>
      <c r="AH57" s="90">
        <f t="shared" si="50"/>
        <v>0</v>
      </c>
      <c r="AI57" s="90">
        <f t="shared" si="50"/>
        <v>0</v>
      </c>
      <c r="AJ57" s="90">
        <f t="shared" si="50"/>
        <v>0</v>
      </c>
      <c r="AK57" s="90">
        <f t="shared" si="50"/>
        <v>0</v>
      </c>
      <c r="AL57" s="90">
        <f t="shared" si="50"/>
        <v>0</v>
      </c>
      <c r="AM57" s="90">
        <f t="shared" si="50"/>
        <v>0</v>
      </c>
      <c r="AN57" s="90">
        <f t="shared" si="50"/>
        <v>0</v>
      </c>
      <c r="AO57" s="127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91">
        <f t="shared" ref="D58:AN58" si="51">D119+D180</f>
        <v>0</v>
      </c>
      <c r="E58" s="91">
        <f t="shared" si="51"/>
        <v>0</v>
      </c>
      <c r="F58" s="91">
        <f t="shared" si="51"/>
        <v>0</v>
      </c>
      <c r="G58" s="91">
        <f t="shared" si="51"/>
        <v>0</v>
      </c>
      <c r="H58" s="91">
        <f t="shared" si="51"/>
        <v>0</v>
      </c>
      <c r="I58" s="91">
        <f t="shared" si="51"/>
        <v>0</v>
      </c>
      <c r="J58" s="91">
        <f t="shared" si="51"/>
        <v>0</v>
      </c>
      <c r="K58" s="91">
        <f t="shared" si="51"/>
        <v>0</v>
      </c>
      <c r="L58" s="91">
        <f t="shared" si="51"/>
        <v>0</v>
      </c>
      <c r="M58" s="91">
        <f t="shared" si="51"/>
        <v>0</v>
      </c>
      <c r="N58" s="91">
        <f t="shared" si="51"/>
        <v>0</v>
      </c>
      <c r="O58" s="91">
        <f t="shared" si="51"/>
        <v>0</v>
      </c>
      <c r="P58" s="91">
        <f t="shared" si="51"/>
        <v>0</v>
      </c>
      <c r="Q58" s="91">
        <f t="shared" si="51"/>
        <v>0</v>
      </c>
      <c r="R58" s="91">
        <f t="shared" si="51"/>
        <v>0</v>
      </c>
      <c r="S58" s="91">
        <f t="shared" si="51"/>
        <v>0</v>
      </c>
      <c r="T58" s="91">
        <f t="shared" si="51"/>
        <v>0</v>
      </c>
      <c r="U58" s="91">
        <f t="shared" si="51"/>
        <v>0</v>
      </c>
      <c r="V58" s="91">
        <f t="shared" si="51"/>
        <v>0</v>
      </c>
      <c r="W58" s="91">
        <f t="shared" si="51"/>
        <v>0</v>
      </c>
      <c r="X58" s="92">
        <f t="shared" si="51"/>
        <v>0</v>
      </c>
      <c r="Y58" s="92">
        <f t="shared" si="51"/>
        <v>0</v>
      </c>
      <c r="Z58" s="92">
        <f t="shared" si="51"/>
        <v>0</v>
      </c>
      <c r="AA58" s="92">
        <f t="shared" si="51"/>
        <v>0</v>
      </c>
      <c r="AB58" s="92">
        <f t="shared" si="51"/>
        <v>0</v>
      </c>
      <c r="AC58" s="92">
        <f t="shared" si="51"/>
        <v>0</v>
      </c>
      <c r="AD58" s="92">
        <f t="shared" si="51"/>
        <v>0</v>
      </c>
      <c r="AE58" s="92">
        <f t="shared" si="51"/>
        <v>0</v>
      </c>
      <c r="AF58" s="89">
        <f t="shared" si="51"/>
        <v>0</v>
      </c>
      <c r="AG58" s="89">
        <f t="shared" si="51"/>
        <v>0</v>
      </c>
      <c r="AH58" s="89">
        <f t="shared" si="51"/>
        <v>0</v>
      </c>
      <c r="AI58" s="89">
        <f t="shared" si="51"/>
        <v>0</v>
      </c>
      <c r="AJ58" s="89">
        <f t="shared" si="51"/>
        <v>0</v>
      </c>
      <c r="AK58" s="89">
        <f t="shared" si="51"/>
        <v>0</v>
      </c>
      <c r="AL58" s="89">
        <f t="shared" si="51"/>
        <v>0</v>
      </c>
      <c r="AM58" s="89">
        <f t="shared" si="51"/>
        <v>0</v>
      </c>
      <c r="AN58" s="89">
        <f t="shared" si="51"/>
        <v>0</v>
      </c>
      <c r="AO58" s="126">
        <f t="shared" si="3"/>
        <v>0</v>
      </c>
    </row>
    <row r="59" spans="1:41" ht="12.75" customHeight="1" x14ac:dyDescent="0.25">
      <c r="A59" s="166"/>
      <c r="B59" s="157"/>
      <c r="C59" s="11" t="s">
        <v>3</v>
      </c>
      <c r="D59" s="93">
        <f t="shared" ref="D59:AN59" si="52">D120+D181</f>
        <v>0</v>
      </c>
      <c r="E59" s="93">
        <f t="shared" si="52"/>
        <v>0</v>
      </c>
      <c r="F59" s="93">
        <f t="shared" si="52"/>
        <v>0</v>
      </c>
      <c r="G59" s="93">
        <f t="shared" si="52"/>
        <v>0</v>
      </c>
      <c r="H59" s="93">
        <f t="shared" si="52"/>
        <v>0</v>
      </c>
      <c r="I59" s="93">
        <f t="shared" si="52"/>
        <v>0</v>
      </c>
      <c r="J59" s="93">
        <f t="shared" si="52"/>
        <v>0</v>
      </c>
      <c r="K59" s="93">
        <f t="shared" si="52"/>
        <v>0</v>
      </c>
      <c r="L59" s="93">
        <f t="shared" si="52"/>
        <v>0</v>
      </c>
      <c r="M59" s="93">
        <f t="shared" si="52"/>
        <v>0</v>
      </c>
      <c r="N59" s="93">
        <f t="shared" si="52"/>
        <v>0</v>
      </c>
      <c r="O59" s="93">
        <f t="shared" si="52"/>
        <v>0</v>
      </c>
      <c r="P59" s="93">
        <f t="shared" si="52"/>
        <v>0</v>
      </c>
      <c r="Q59" s="93">
        <f t="shared" si="52"/>
        <v>0</v>
      </c>
      <c r="R59" s="93">
        <f t="shared" si="52"/>
        <v>0</v>
      </c>
      <c r="S59" s="93">
        <f t="shared" si="52"/>
        <v>0</v>
      </c>
      <c r="T59" s="93">
        <f t="shared" si="52"/>
        <v>0</v>
      </c>
      <c r="U59" s="93">
        <f t="shared" si="52"/>
        <v>0</v>
      </c>
      <c r="V59" s="93">
        <f t="shared" si="52"/>
        <v>0</v>
      </c>
      <c r="W59" s="93">
        <f t="shared" si="52"/>
        <v>0</v>
      </c>
      <c r="X59" s="94">
        <f t="shared" si="52"/>
        <v>0</v>
      </c>
      <c r="Y59" s="94">
        <f t="shared" si="52"/>
        <v>0</v>
      </c>
      <c r="Z59" s="94">
        <f t="shared" si="52"/>
        <v>0</v>
      </c>
      <c r="AA59" s="94">
        <f t="shared" si="52"/>
        <v>0</v>
      </c>
      <c r="AB59" s="94">
        <f t="shared" si="52"/>
        <v>0</v>
      </c>
      <c r="AC59" s="94">
        <f t="shared" si="52"/>
        <v>0</v>
      </c>
      <c r="AD59" s="94">
        <f t="shared" si="52"/>
        <v>0</v>
      </c>
      <c r="AE59" s="94">
        <f t="shared" si="52"/>
        <v>0</v>
      </c>
      <c r="AF59" s="90">
        <f t="shared" si="52"/>
        <v>0</v>
      </c>
      <c r="AG59" s="90">
        <f t="shared" si="52"/>
        <v>0</v>
      </c>
      <c r="AH59" s="90">
        <f t="shared" si="52"/>
        <v>0</v>
      </c>
      <c r="AI59" s="90">
        <f t="shared" si="52"/>
        <v>0</v>
      </c>
      <c r="AJ59" s="90">
        <f t="shared" si="52"/>
        <v>0</v>
      </c>
      <c r="AK59" s="90">
        <f t="shared" si="52"/>
        <v>0</v>
      </c>
      <c r="AL59" s="90">
        <f t="shared" si="52"/>
        <v>0</v>
      </c>
      <c r="AM59" s="90">
        <f t="shared" si="52"/>
        <v>0</v>
      </c>
      <c r="AN59" s="90">
        <f t="shared" si="52"/>
        <v>0</v>
      </c>
      <c r="AO59" s="127">
        <f t="shared" si="3"/>
        <v>0</v>
      </c>
    </row>
    <row r="60" spans="1:41" ht="12.75" customHeight="1" x14ac:dyDescent="0.25">
      <c r="A60" s="166"/>
      <c r="B60" s="156" t="s">
        <v>55</v>
      </c>
      <c r="C60" s="85" t="s">
        <v>0</v>
      </c>
      <c r="D60" s="95">
        <f t="shared" ref="D60:AN60" si="53">D121+D183</f>
        <v>0</v>
      </c>
      <c r="E60" s="95">
        <f t="shared" si="53"/>
        <v>0</v>
      </c>
      <c r="F60" s="95">
        <f t="shared" si="53"/>
        <v>0</v>
      </c>
      <c r="G60" s="95">
        <f t="shared" si="53"/>
        <v>0</v>
      </c>
      <c r="H60" s="95">
        <f t="shared" si="53"/>
        <v>0</v>
      </c>
      <c r="I60" s="95">
        <f t="shared" si="53"/>
        <v>0</v>
      </c>
      <c r="J60" s="95">
        <f t="shared" si="53"/>
        <v>0</v>
      </c>
      <c r="K60" s="95">
        <f t="shared" si="53"/>
        <v>0</v>
      </c>
      <c r="L60" s="95">
        <f t="shared" si="53"/>
        <v>0</v>
      </c>
      <c r="M60" s="95">
        <f t="shared" si="53"/>
        <v>0</v>
      </c>
      <c r="N60" s="95">
        <f t="shared" si="53"/>
        <v>0</v>
      </c>
      <c r="O60" s="95">
        <f t="shared" si="53"/>
        <v>0</v>
      </c>
      <c r="P60" s="95">
        <f t="shared" si="53"/>
        <v>0</v>
      </c>
      <c r="Q60" s="95">
        <f t="shared" si="53"/>
        <v>0</v>
      </c>
      <c r="R60" s="95">
        <f t="shared" si="53"/>
        <v>0</v>
      </c>
      <c r="S60" s="95">
        <f t="shared" si="53"/>
        <v>0</v>
      </c>
      <c r="T60" s="95">
        <f t="shared" si="53"/>
        <v>0</v>
      </c>
      <c r="U60" s="95">
        <f t="shared" si="53"/>
        <v>0</v>
      </c>
      <c r="V60" s="95">
        <f t="shared" si="53"/>
        <v>0</v>
      </c>
      <c r="W60" s="95">
        <f t="shared" si="53"/>
        <v>0</v>
      </c>
      <c r="X60" s="95">
        <f t="shared" si="53"/>
        <v>0</v>
      </c>
      <c r="Y60" s="95">
        <f t="shared" si="53"/>
        <v>0</v>
      </c>
      <c r="Z60" s="95">
        <f t="shared" si="53"/>
        <v>0</v>
      </c>
      <c r="AA60" s="95">
        <f t="shared" si="53"/>
        <v>0</v>
      </c>
      <c r="AB60" s="95">
        <f t="shared" si="53"/>
        <v>0</v>
      </c>
      <c r="AC60" s="95">
        <f t="shared" si="53"/>
        <v>0</v>
      </c>
      <c r="AD60" s="95">
        <f t="shared" si="53"/>
        <v>0</v>
      </c>
      <c r="AE60" s="95">
        <f t="shared" si="53"/>
        <v>0</v>
      </c>
      <c r="AF60" s="89">
        <f t="shared" si="53"/>
        <v>0</v>
      </c>
      <c r="AG60" s="89">
        <f t="shared" si="53"/>
        <v>93</v>
      </c>
      <c r="AH60" s="89">
        <f t="shared" si="53"/>
        <v>996</v>
      </c>
      <c r="AI60" s="89">
        <f t="shared" si="53"/>
        <v>572</v>
      </c>
      <c r="AJ60" s="89">
        <f t="shared" si="53"/>
        <v>744</v>
      </c>
      <c r="AK60" s="89">
        <f t="shared" si="53"/>
        <v>1918</v>
      </c>
      <c r="AL60" s="89">
        <f t="shared" si="53"/>
        <v>686</v>
      </c>
      <c r="AM60" s="89">
        <f t="shared" si="53"/>
        <v>3728</v>
      </c>
      <c r="AN60" s="89">
        <f t="shared" si="53"/>
        <v>0</v>
      </c>
      <c r="AO60" s="128">
        <f t="shared" si="3"/>
        <v>8737</v>
      </c>
    </row>
    <row r="61" spans="1:41" ht="12.75" customHeight="1" x14ac:dyDescent="0.25">
      <c r="A61" s="166"/>
      <c r="B61" s="157"/>
      <c r="C61" s="11" t="s">
        <v>3</v>
      </c>
      <c r="D61" s="96">
        <f t="shared" ref="D61:AN61" si="54">D122+D186</f>
        <v>0</v>
      </c>
      <c r="E61" s="96">
        <f t="shared" si="54"/>
        <v>0</v>
      </c>
      <c r="F61" s="96">
        <f t="shared" si="54"/>
        <v>0</v>
      </c>
      <c r="G61" s="96">
        <f t="shared" si="54"/>
        <v>0</v>
      </c>
      <c r="H61" s="96">
        <f t="shared" si="54"/>
        <v>0</v>
      </c>
      <c r="I61" s="96">
        <f t="shared" si="54"/>
        <v>0</v>
      </c>
      <c r="J61" s="96">
        <f t="shared" si="54"/>
        <v>0</v>
      </c>
      <c r="K61" s="96">
        <f t="shared" si="54"/>
        <v>0</v>
      </c>
      <c r="L61" s="96">
        <f t="shared" si="54"/>
        <v>0</v>
      </c>
      <c r="M61" s="96">
        <f t="shared" si="54"/>
        <v>0</v>
      </c>
      <c r="N61" s="96">
        <f t="shared" si="54"/>
        <v>0</v>
      </c>
      <c r="O61" s="96">
        <f t="shared" si="54"/>
        <v>0</v>
      </c>
      <c r="P61" s="96">
        <f t="shared" si="54"/>
        <v>0</v>
      </c>
      <c r="Q61" s="96">
        <f t="shared" si="54"/>
        <v>0</v>
      </c>
      <c r="R61" s="96">
        <f t="shared" si="54"/>
        <v>0</v>
      </c>
      <c r="S61" s="96">
        <f t="shared" si="54"/>
        <v>0</v>
      </c>
      <c r="T61" s="96">
        <f t="shared" si="54"/>
        <v>0</v>
      </c>
      <c r="U61" s="96">
        <f t="shared" si="54"/>
        <v>0</v>
      </c>
      <c r="V61" s="96">
        <f t="shared" si="54"/>
        <v>0</v>
      </c>
      <c r="W61" s="96">
        <f t="shared" si="54"/>
        <v>0</v>
      </c>
      <c r="X61" s="96">
        <f t="shared" si="54"/>
        <v>0</v>
      </c>
      <c r="Y61" s="96">
        <f t="shared" si="54"/>
        <v>0</v>
      </c>
      <c r="Z61" s="96">
        <f t="shared" si="54"/>
        <v>0</v>
      </c>
      <c r="AA61" s="96">
        <f t="shared" si="54"/>
        <v>0</v>
      </c>
      <c r="AB61" s="96">
        <f t="shared" si="54"/>
        <v>0</v>
      </c>
      <c r="AC61" s="96">
        <f t="shared" si="54"/>
        <v>0</v>
      </c>
      <c r="AD61" s="96">
        <f t="shared" si="54"/>
        <v>0</v>
      </c>
      <c r="AE61" s="96">
        <f t="shared" si="54"/>
        <v>0</v>
      </c>
      <c r="AF61" s="90">
        <f t="shared" si="54"/>
        <v>0</v>
      </c>
      <c r="AG61" s="90">
        <f t="shared" si="54"/>
        <v>13107</v>
      </c>
      <c r="AH61" s="90">
        <f t="shared" si="54"/>
        <v>195625.37</v>
      </c>
      <c r="AI61" s="90">
        <f t="shared" si="54"/>
        <v>216460.98800000001</v>
      </c>
      <c r="AJ61" s="90">
        <f t="shared" si="54"/>
        <v>209749.21999999997</v>
      </c>
      <c r="AK61" s="90">
        <f t="shared" si="54"/>
        <v>429691.86</v>
      </c>
      <c r="AL61" s="90">
        <f t="shared" si="54"/>
        <v>133205.35</v>
      </c>
      <c r="AM61" s="90">
        <f t="shared" si="54"/>
        <v>988645.37</v>
      </c>
      <c r="AN61" s="90">
        <f t="shared" si="54"/>
        <v>0</v>
      </c>
      <c r="AO61" s="129">
        <f t="shared" si="3"/>
        <v>2186485.1580000003</v>
      </c>
    </row>
    <row r="62" spans="1:41" ht="12.75" customHeight="1" x14ac:dyDescent="0.25">
      <c r="A62" s="166"/>
      <c r="B62" s="156" t="s">
        <v>78</v>
      </c>
      <c r="C62" s="85" t="s">
        <v>0</v>
      </c>
      <c r="D62" s="147">
        <f>D184</f>
        <v>0</v>
      </c>
      <c r="E62" s="147">
        <f t="shared" ref="E62:AN62" si="55">E184</f>
        <v>0</v>
      </c>
      <c r="F62" s="147">
        <f t="shared" si="55"/>
        <v>0</v>
      </c>
      <c r="G62" s="147">
        <f t="shared" si="55"/>
        <v>0</v>
      </c>
      <c r="H62" s="147">
        <f t="shared" si="55"/>
        <v>0</v>
      </c>
      <c r="I62" s="147">
        <f t="shared" si="55"/>
        <v>0</v>
      </c>
      <c r="J62" s="147">
        <f t="shared" si="55"/>
        <v>0</v>
      </c>
      <c r="K62" s="147">
        <f t="shared" si="55"/>
        <v>0</v>
      </c>
      <c r="L62" s="147">
        <f t="shared" si="55"/>
        <v>0</v>
      </c>
      <c r="M62" s="147">
        <f t="shared" si="55"/>
        <v>0</v>
      </c>
      <c r="N62" s="147">
        <f t="shared" si="55"/>
        <v>0</v>
      </c>
      <c r="O62" s="147">
        <f t="shared" si="55"/>
        <v>0</v>
      </c>
      <c r="P62" s="147">
        <f t="shared" si="55"/>
        <v>0</v>
      </c>
      <c r="Q62" s="147">
        <f t="shared" si="55"/>
        <v>0</v>
      </c>
      <c r="R62" s="147">
        <f t="shared" si="55"/>
        <v>0</v>
      </c>
      <c r="S62" s="147">
        <f t="shared" si="55"/>
        <v>0</v>
      </c>
      <c r="T62" s="147">
        <f t="shared" si="55"/>
        <v>0</v>
      </c>
      <c r="U62" s="147">
        <f t="shared" si="55"/>
        <v>0</v>
      </c>
      <c r="V62" s="147">
        <f t="shared" si="55"/>
        <v>0</v>
      </c>
      <c r="W62" s="147">
        <f t="shared" si="55"/>
        <v>0</v>
      </c>
      <c r="X62" s="147">
        <f t="shared" si="55"/>
        <v>0</v>
      </c>
      <c r="Y62" s="147">
        <f t="shared" si="55"/>
        <v>0</v>
      </c>
      <c r="Z62" s="147">
        <f t="shared" si="55"/>
        <v>0</v>
      </c>
      <c r="AA62" s="147">
        <f t="shared" si="55"/>
        <v>0</v>
      </c>
      <c r="AB62" s="147">
        <f t="shared" si="55"/>
        <v>0</v>
      </c>
      <c r="AC62" s="147">
        <f t="shared" si="55"/>
        <v>0</v>
      </c>
      <c r="AD62" s="147">
        <f t="shared" si="55"/>
        <v>0</v>
      </c>
      <c r="AE62" s="147">
        <f t="shared" si="55"/>
        <v>0</v>
      </c>
      <c r="AF62" s="89">
        <f t="shared" si="55"/>
        <v>0</v>
      </c>
      <c r="AG62" s="89">
        <f t="shared" si="55"/>
        <v>0</v>
      </c>
      <c r="AH62" s="89">
        <f t="shared" si="55"/>
        <v>0</v>
      </c>
      <c r="AI62" s="89">
        <f t="shared" si="55"/>
        <v>281</v>
      </c>
      <c r="AJ62" s="89">
        <f t="shared" si="55"/>
        <v>0</v>
      </c>
      <c r="AK62" s="89">
        <f t="shared" si="55"/>
        <v>0</v>
      </c>
      <c r="AL62" s="89">
        <f t="shared" si="55"/>
        <v>0</v>
      </c>
      <c r="AM62" s="89">
        <f t="shared" si="55"/>
        <v>0</v>
      </c>
      <c r="AN62" s="89">
        <f t="shared" si="55"/>
        <v>0</v>
      </c>
      <c r="AO62" s="128">
        <f t="shared" si="3"/>
        <v>281</v>
      </c>
    </row>
    <row r="63" spans="1:41" ht="12.75" customHeight="1" x14ac:dyDescent="0.25">
      <c r="A63" s="166"/>
      <c r="B63" s="157"/>
      <c r="C63" s="11" t="s">
        <v>3</v>
      </c>
      <c r="D63" s="147">
        <f>D185</f>
        <v>0</v>
      </c>
      <c r="E63" s="147">
        <f t="shared" ref="E63:AN63" si="56">E185</f>
        <v>0</v>
      </c>
      <c r="F63" s="147">
        <f t="shared" si="56"/>
        <v>0</v>
      </c>
      <c r="G63" s="147">
        <f t="shared" si="56"/>
        <v>0</v>
      </c>
      <c r="H63" s="147">
        <f t="shared" si="56"/>
        <v>0</v>
      </c>
      <c r="I63" s="147">
        <f t="shared" si="56"/>
        <v>0</v>
      </c>
      <c r="J63" s="147">
        <f t="shared" si="56"/>
        <v>0</v>
      </c>
      <c r="K63" s="147">
        <f t="shared" si="56"/>
        <v>0</v>
      </c>
      <c r="L63" s="147">
        <f t="shared" si="56"/>
        <v>0</v>
      </c>
      <c r="M63" s="147">
        <f t="shared" si="56"/>
        <v>0</v>
      </c>
      <c r="N63" s="147">
        <f t="shared" si="56"/>
        <v>0</v>
      </c>
      <c r="O63" s="147">
        <f t="shared" si="56"/>
        <v>0</v>
      </c>
      <c r="P63" s="147">
        <f t="shared" si="56"/>
        <v>0</v>
      </c>
      <c r="Q63" s="147">
        <f t="shared" si="56"/>
        <v>0</v>
      </c>
      <c r="R63" s="147">
        <f t="shared" si="56"/>
        <v>0</v>
      </c>
      <c r="S63" s="147">
        <f t="shared" si="56"/>
        <v>0</v>
      </c>
      <c r="T63" s="147">
        <f t="shared" si="56"/>
        <v>0</v>
      </c>
      <c r="U63" s="147">
        <f t="shared" si="56"/>
        <v>0</v>
      </c>
      <c r="V63" s="147">
        <f t="shared" si="56"/>
        <v>0</v>
      </c>
      <c r="W63" s="147">
        <f t="shared" si="56"/>
        <v>0</v>
      </c>
      <c r="X63" s="147">
        <f t="shared" si="56"/>
        <v>0</v>
      </c>
      <c r="Y63" s="147">
        <f t="shared" si="56"/>
        <v>0</v>
      </c>
      <c r="Z63" s="147">
        <f t="shared" si="56"/>
        <v>0</v>
      </c>
      <c r="AA63" s="147">
        <f t="shared" si="56"/>
        <v>0</v>
      </c>
      <c r="AB63" s="147">
        <f t="shared" si="56"/>
        <v>0</v>
      </c>
      <c r="AC63" s="147">
        <f t="shared" si="56"/>
        <v>0</v>
      </c>
      <c r="AD63" s="147">
        <f t="shared" si="56"/>
        <v>0</v>
      </c>
      <c r="AE63" s="147">
        <f t="shared" si="56"/>
        <v>0</v>
      </c>
      <c r="AF63" s="90">
        <f t="shared" si="56"/>
        <v>0</v>
      </c>
      <c r="AG63" s="90">
        <f t="shared" si="56"/>
        <v>0</v>
      </c>
      <c r="AH63" s="90">
        <f t="shared" si="56"/>
        <v>0</v>
      </c>
      <c r="AI63" s="90">
        <f t="shared" si="56"/>
        <v>62309.440000000002</v>
      </c>
      <c r="AJ63" s="90">
        <f t="shared" si="56"/>
        <v>0</v>
      </c>
      <c r="AK63" s="90">
        <f t="shared" si="56"/>
        <v>0</v>
      </c>
      <c r="AL63" s="90">
        <f t="shared" si="56"/>
        <v>0</v>
      </c>
      <c r="AM63" s="90">
        <f t="shared" si="56"/>
        <v>0</v>
      </c>
      <c r="AN63" s="90">
        <f t="shared" si="56"/>
        <v>0</v>
      </c>
      <c r="AO63" s="129">
        <f t="shared" si="3"/>
        <v>62309.440000000002</v>
      </c>
    </row>
    <row r="64" spans="1:41" ht="12.75" customHeight="1" x14ac:dyDescent="0.25">
      <c r="A64" s="166"/>
      <c r="B64" s="156" t="s">
        <v>67</v>
      </c>
      <c r="C64" s="10" t="s">
        <v>0</v>
      </c>
      <c r="D64" s="95">
        <f t="shared" ref="D64:AN64" si="57">D123+D187</f>
        <v>0</v>
      </c>
      <c r="E64" s="95">
        <f t="shared" si="57"/>
        <v>0</v>
      </c>
      <c r="F64" s="95">
        <f t="shared" si="57"/>
        <v>0</v>
      </c>
      <c r="G64" s="95">
        <f t="shared" si="57"/>
        <v>0</v>
      </c>
      <c r="H64" s="95">
        <f t="shared" si="57"/>
        <v>0</v>
      </c>
      <c r="I64" s="95">
        <f t="shared" si="57"/>
        <v>0</v>
      </c>
      <c r="J64" s="95">
        <f t="shared" si="57"/>
        <v>0</v>
      </c>
      <c r="K64" s="95">
        <f t="shared" si="57"/>
        <v>0</v>
      </c>
      <c r="L64" s="95">
        <f t="shared" si="57"/>
        <v>0</v>
      </c>
      <c r="M64" s="95">
        <f t="shared" si="57"/>
        <v>0</v>
      </c>
      <c r="N64" s="95">
        <f t="shared" si="57"/>
        <v>0</v>
      </c>
      <c r="O64" s="95">
        <f t="shared" si="57"/>
        <v>0</v>
      </c>
      <c r="P64" s="95">
        <f t="shared" si="57"/>
        <v>0</v>
      </c>
      <c r="Q64" s="95">
        <f t="shared" si="57"/>
        <v>0</v>
      </c>
      <c r="R64" s="95">
        <f t="shared" si="57"/>
        <v>0</v>
      </c>
      <c r="S64" s="95">
        <f t="shared" si="57"/>
        <v>0</v>
      </c>
      <c r="T64" s="95">
        <f t="shared" si="57"/>
        <v>0</v>
      </c>
      <c r="U64" s="95">
        <f t="shared" si="57"/>
        <v>0</v>
      </c>
      <c r="V64" s="95">
        <f t="shared" si="57"/>
        <v>0</v>
      </c>
      <c r="W64" s="95">
        <f t="shared" si="57"/>
        <v>0</v>
      </c>
      <c r="X64" s="95">
        <f t="shared" si="57"/>
        <v>0</v>
      </c>
      <c r="Y64" s="95">
        <f t="shared" si="57"/>
        <v>0</v>
      </c>
      <c r="Z64" s="95">
        <f t="shared" si="57"/>
        <v>0</v>
      </c>
      <c r="AA64" s="95">
        <f t="shared" si="57"/>
        <v>0</v>
      </c>
      <c r="AB64" s="95">
        <f t="shared" si="57"/>
        <v>0</v>
      </c>
      <c r="AC64" s="95">
        <f t="shared" si="57"/>
        <v>0</v>
      </c>
      <c r="AD64" s="95">
        <f t="shared" si="57"/>
        <v>0</v>
      </c>
      <c r="AE64" s="95">
        <f t="shared" si="57"/>
        <v>0</v>
      </c>
      <c r="AF64" s="89">
        <f t="shared" si="57"/>
        <v>0</v>
      </c>
      <c r="AG64" s="89">
        <f t="shared" si="57"/>
        <v>1493</v>
      </c>
      <c r="AH64" s="89">
        <f t="shared" si="57"/>
        <v>1437</v>
      </c>
      <c r="AI64" s="89">
        <f t="shared" si="57"/>
        <v>236</v>
      </c>
      <c r="AJ64" s="89">
        <f t="shared" si="57"/>
        <v>597</v>
      </c>
      <c r="AK64" s="89">
        <f t="shared" si="57"/>
        <v>0</v>
      </c>
      <c r="AL64" s="89">
        <f t="shared" si="57"/>
        <v>398</v>
      </c>
      <c r="AM64" s="89">
        <f t="shared" si="57"/>
        <v>0</v>
      </c>
      <c r="AN64" s="89">
        <f t="shared" si="57"/>
        <v>0</v>
      </c>
      <c r="AO64" s="128">
        <f t="shared" si="3"/>
        <v>4161</v>
      </c>
    </row>
    <row r="65" spans="1:43" ht="12.75" customHeight="1" x14ac:dyDescent="0.25">
      <c r="A65" s="167"/>
      <c r="B65" s="157"/>
      <c r="C65" s="11" t="s">
        <v>3</v>
      </c>
      <c r="D65" s="96">
        <f t="shared" ref="D65:AN65" si="58">D124+D188</f>
        <v>0</v>
      </c>
      <c r="E65" s="96">
        <f t="shared" si="58"/>
        <v>0</v>
      </c>
      <c r="F65" s="96">
        <f t="shared" si="58"/>
        <v>0</v>
      </c>
      <c r="G65" s="96">
        <f t="shared" si="58"/>
        <v>0</v>
      </c>
      <c r="H65" s="96">
        <f t="shared" si="58"/>
        <v>0</v>
      </c>
      <c r="I65" s="96">
        <f t="shared" si="58"/>
        <v>0</v>
      </c>
      <c r="J65" s="96">
        <f t="shared" si="58"/>
        <v>0</v>
      </c>
      <c r="K65" s="96">
        <f t="shared" si="58"/>
        <v>0</v>
      </c>
      <c r="L65" s="96">
        <f t="shared" si="58"/>
        <v>0</v>
      </c>
      <c r="M65" s="96">
        <f t="shared" si="58"/>
        <v>0</v>
      </c>
      <c r="N65" s="96">
        <f t="shared" si="58"/>
        <v>0</v>
      </c>
      <c r="O65" s="96">
        <f t="shared" si="58"/>
        <v>0</v>
      </c>
      <c r="P65" s="96">
        <f t="shared" si="58"/>
        <v>0</v>
      </c>
      <c r="Q65" s="96">
        <f t="shared" si="58"/>
        <v>0</v>
      </c>
      <c r="R65" s="96">
        <f t="shared" si="58"/>
        <v>0</v>
      </c>
      <c r="S65" s="96">
        <f t="shared" si="58"/>
        <v>0</v>
      </c>
      <c r="T65" s="96">
        <f t="shared" si="58"/>
        <v>0</v>
      </c>
      <c r="U65" s="96">
        <f t="shared" si="58"/>
        <v>0</v>
      </c>
      <c r="V65" s="96">
        <f t="shared" si="58"/>
        <v>0</v>
      </c>
      <c r="W65" s="96">
        <f t="shared" si="58"/>
        <v>0</v>
      </c>
      <c r="X65" s="96">
        <f t="shared" si="58"/>
        <v>0</v>
      </c>
      <c r="Y65" s="96">
        <f t="shared" si="58"/>
        <v>0</v>
      </c>
      <c r="Z65" s="96">
        <f t="shared" si="58"/>
        <v>0</v>
      </c>
      <c r="AA65" s="96">
        <f t="shared" si="58"/>
        <v>0</v>
      </c>
      <c r="AB65" s="96">
        <f t="shared" si="58"/>
        <v>0</v>
      </c>
      <c r="AC65" s="96">
        <f t="shared" si="58"/>
        <v>0</v>
      </c>
      <c r="AD65" s="96">
        <f t="shared" si="58"/>
        <v>0</v>
      </c>
      <c r="AE65" s="96">
        <f t="shared" si="58"/>
        <v>0</v>
      </c>
      <c r="AF65" s="90">
        <f t="shared" si="58"/>
        <v>0</v>
      </c>
      <c r="AG65" s="90">
        <f t="shared" si="58"/>
        <v>437331.69</v>
      </c>
      <c r="AH65" s="90">
        <f t="shared" si="58"/>
        <v>456219.06</v>
      </c>
      <c r="AI65" s="90">
        <f t="shared" si="58"/>
        <v>80770.062999999995</v>
      </c>
      <c r="AJ65" s="90">
        <f t="shared" si="58"/>
        <v>221413.745</v>
      </c>
      <c r="AK65" s="90">
        <f t="shared" si="58"/>
        <v>4385.82</v>
      </c>
      <c r="AL65" s="90">
        <f t="shared" si="58"/>
        <v>140042.47999999998</v>
      </c>
      <c r="AM65" s="90">
        <f t="shared" si="58"/>
        <v>2400</v>
      </c>
      <c r="AN65" s="90">
        <f t="shared" si="58"/>
        <v>0</v>
      </c>
      <c r="AO65" s="129">
        <f t="shared" si="3"/>
        <v>1342562.858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91">
        <f t="shared" ref="D66:AN66" si="59">D125+D188</f>
        <v>0</v>
      </c>
      <c r="E66" s="91">
        <f t="shared" si="59"/>
        <v>0</v>
      </c>
      <c r="F66" s="91">
        <f t="shared" si="59"/>
        <v>0</v>
      </c>
      <c r="G66" s="91">
        <f t="shared" si="59"/>
        <v>0</v>
      </c>
      <c r="H66" s="91">
        <f t="shared" si="59"/>
        <v>0</v>
      </c>
      <c r="I66" s="91">
        <f t="shared" si="59"/>
        <v>0</v>
      </c>
      <c r="J66" s="91">
        <f t="shared" si="59"/>
        <v>0</v>
      </c>
      <c r="K66" s="91">
        <f t="shared" si="59"/>
        <v>0</v>
      </c>
      <c r="L66" s="91">
        <f t="shared" si="59"/>
        <v>0</v>
      </c>
      <c r="M66" s="91">
        <f t="shared" si="59"/>
        <v>0</v>
      </c>
      <c r="N66" s="91">
        <f t="shared" si="59"/>
        <v>0</v>
      </c>
      <c r="O66" s="91">
        <f t="shared" si="59"/>
        <v>0</v>
      </c>
      <c r="P66" s="91">
        <f t="shared" si="59"/>
        <v>0</v>
      </c>
      <c r="Q66" s="91">
        <f t="shared" si="59"/>
        <v>0</v>
      </c>
      <c r="R66" s="91">
        <f t="shared" si="59"/>
        <v>0</v>
      </c>
      <c r="S66" s="91">
        <f t="shared" si="59"/>
        <v>0</v>
      </c>
      <c r="T66" s="91">
        <f t="shared" si="59"/>
        <v>0</v>
      </c>
      <c r="U66" s="91">
        <f t="shared" si="59"/>
        <v>0</v>
      </c>
      <c r="V66" s="91">
        <f t="shared" si="59"/>
        <v>0</v>
      </c>
      <c r="W66" s="91">
        <f t="shared" si="59"/>
        <v>0</v>
      </c>
      <c r="X66" s="92">
        <f t="shared" si="59"/>
        <v>0</v>
      </c>
      <c r="Y66" s="92">
        <f t="shared" si="59"/>
        <v>0</v>
      </c>
      <c r="Z66" s="92">
        <f t="shared" si="59"/>
        <v>0</v>
      </c>
      <c r="AA66" s="92">
        <f t="shared" si="59"/>
        <v>0</v>
      </c>
      <c r="AB66" s="92">
        <f t="shared" si="59"/>
        <v>0</v>
      </c>
      <c r="AC66" s="92">
        <f t="shared" si="59"/>
        <v>0</v>
      </c>
      <c r="AD66" s="92">
        <f t="shared" si="59"/>
        <v>0</v>
      </c>
      <c r="AE66" s="92">
        <f t="shared" si="59"/>
        <v>0</v>
      </c>
      <c r="AF66" s="89">
        <f t="shared" si="59"/>
        <v>0</v>
      </c>
      <c r="AG66" s="89">
        <f t="shared" si="59"/>
        <v>340</v>
      </c>
      <c r="AH66" s="89">
        <f t="shared" si="59"/>
        <v>423</v>
      </c>
      <c r="AI66" s="89">
        <f t="shared" si="59"/>
        <v>503</v>
      </c>
      <c r="AJ66" s="89">
        <f t="shared" si="59"/>
        <v>438</v>
      </c>
      <c r="AK66" s="89">
        <f t="shared" si="59"/>
        <v>761</v>
      </c>
      <c r="AL66" s="89">
        <f t="shared" si="59"/>
        <v>660</v>
      </c>
      <c r="AM66" s="89">
        <f t="shared" si="59"/>
        <v>708</v>
      </c>
      <c r="AN66" s="89">
        <f t="shared" si="59"/>
        <v>10</v>
      </c>
      <c r="AO66" s="126">
        <f t="shared" si="3"/>
        <v>3843</v>
      </c>
    </row>
    <row r="67" spans="1:43" ht="12.75" customHeight="1" x14ac:dyDescent="0.25">
      <c r="A67" s="174"/>
      <c r="B67" s="177"/>
      <c r="C67" s="11" t="s">
        <v>3</v>
      </c>
      <c r="D67" s="93">
        <f t="shared" ref="D67:AN67" si="60">D126+D189</f>
        <v>0</v>
      </c>
      <c r="E67" s="93">
        <f t="shared" si="60"/>
        <v>0</v>
      </c>
      <c r="F67" s="93">
        <f t="shared" si="60"/>
        <v>0</v>
      </c>
      <c r="G67" s="93">
        <f t="shared" si="60"/>
        <v>0</v>
      </c>
      <c r="H67" s="93">
        <f t="shared" si="60"/>
        <v>0</v>
      </c>
      <c r="I67" s="93">
        <f t="shared" si="60"/>
        <v>0</v>
      </c>
      <c r="J67" s="93">
        <f t="shared" si="60"/>
        <v>0</v>
      </c>
      <c r="K67" s="93">
        <f t="shared" si="60"/>
        <v>0</v>
      </c>
      <c r="L67" s="93">
        <f t="shared" si="60"/>
        <v>0</v>
      </c>
      <c r="M67" s="93">
        <f t="shared" si="60"/>
        <v>0</v>
      </c>
      <c r="N67" s="93">
        <f t="shared" si="60"/>
        <v>0</v>
      </c>
      <c r="O67" s="93">
        <f t="shared" si="60"/>
        <v>0</v>
      </c>
      <c r="P67" s="93">
        <f t="shared" si="60"/>
        <v>0</v>
      </c>
      <c r="Q67" s="93">
        <f t="shared" si="60"/>
        <v>0</v>
      </c>
      <c r="R67" s="93">
        <f t="shared" si="60"/>
        <v>0</v>
      </c>
      <c r="S67" s="93">
        <f t="shared" si="60"/>
        <v>0</v>
      </c>
      <c r="T67" s="93">
        <f t="shared" si="60"/>
        <v>0</v>
      </c>
      <c r="U67" s="93">
        <f t="shared" si="60"/>
        <v>0</v>
      </c>
      <c r="V67" s="93">
        <f t="shared" si="60"/>
        <v>0</v>
      </c>
      <c r="W67" s="93">
        <f t="shared" si="60"/>
        <v>0</v>
      </c>
      <c r="X67" s="94">
        <f t="shared" si="60"/>
        <v>0</v>
      </c>
      <c r="Y67" s="94">
        <f t="shared" si="60"/>
        <v>0</v>
      </c>
      <c r="Z67" s="94">
        <f t="shared" si="60"/>
        <v>0</v>
      </c>
      <c r="AA67" s="94">
        <f t="shared" si="60"/>
        <v>0</v>
      </c>
      <c r="AB67" s="94">
        <f t="shared" si="60"/>
        <v>0</v>
      </c>
      <c r="AC67" s="94">
        <f t="shared" si="60"/>
        <v>0</v>
      </c>
      <c r="AD67" s="94">
        <f t="shared" si="60"/>
        <v>0</v>
      </c>
      <c r="AE67" s="94">
        <f t="shared" si="60"/>
        <v>0</v>
      </c>
      <c r="AF67" s="90">
        <f t="shared" si="60"/>
        <v>0</v>
      </c>
      <c r="AG67" s="90">
        <f t="shared" si="60"/>
        <v>59877.599999999999</v>
      </c>
      <c r="AH67" s="90">
        <f t="shared" si="60"/>
        <v>77716</v>
      </c>
      <c r="AI67" s="90">
        <f t="shared" si="60"/>
        <v>90602.6</v>
      </c>
      <c r="AJ67" s="90">
        <f t="shared" si="60"/>
        <v>84616.6</v>
      </c>
      <c r="AK67" s="90">
        <f t="shared" si="60"/>
        <v>139851.20000000001</v>
      </c>
      <c r="AL67" s="90">
        <f t="shared" si="60"/>
        <v>126445.08</v>
      </c>
      <c r="AM67" s="90">
        <f t="shared" si="60"/>
        <v>128544.2</v>
      </c>
      <c r="AN67" s="90">
        <f t="shared" si="60"/>
        <v>2050</v>
      </c>
      <c r="AO67" s="127">
        <f t="shared" si="3"/>
        <v>709703.28</v>
      </c>
    </row>
    <row r="68" spans="1:43" ht="20.25" customHeight="1" x14ac:dyDescent="0.25">
      <c r="A68" s="174"/>
      <c r="B68" s="177" t="s">
        <v>82</v>
      </c>
      <c r="C68" s="10" t="s">
        <v>0</v>
      </c>
      <c r="D68" s="92">
        <f t="shared" ref="D68:AM68" si="61">D190</f>
        <v>0</v>
      </c>
      <c r="E68" s="92">
        <f t="shared" si="61"/>
        <v>0</v>
      </c>
      <c r="F68" s="92">
        <f t="shared" si="61"/>
        <v>0</v>
      </c>
      <c r="G68" s="92">
        <f t="shared" si="61"/>
        <v>0</v>
      </c>
      <c r="H68" s="92">
        <f t="shared" si="61"/>
        <v>0</v>
      </c>
      <c r="I68" s="92">
        <f t="shared" si="61"/>
        <v>0</v>
      </c>
      <c r="J68" s="92">
        <f t="shared" si="61"/>
        <v>0</v>
      </c>
      <c r="K68" s="92">
        <f t="shared" si="61"/>
        <v>0</v>
      </c>
      <c r="L68" s="92">
        <f t="shared" si="61"/>
        <v>0</v>
      </c>
      <c r="M68" s="92">
        <f t="shared" si="61"/>
        <v>0</v>
      </c>
      <c r="N68" s="92">
        <f t="shared" si="61"/>
        <v>0</v>
      </c>
      <c r="O68" s="92">
        <f t="shared" si="61"/>
        <v>0</v>
      </c>
      <c r="P68" s="92">
        <f t="shared" si="61"/>
        <v>0</v>
      </c>
      <c r="Q68" s="92">
        <f t="shared" si="61"/>
        <v>0</v>
      </c>
      <c r="R68" s="92">
        <f t="shared" si="61"/>
        <v>0</v>
      </c>
      <c r="S68" s="92">
        <f t="shared" si="61"/>
        <v>0</v>
      </c>
      <c r="T68" s="92">
        <f t="shared" si="61"/>
        <v>0</v>
      </c>
      <c r="U68" s="92">
        <f t="shared" si="61"/>
        <v>0</v>
      </c>
      <c r="V68" s="92">
        <f t="shared" si="61"/>
        <v>0</v>
      </c>
      <c r="W68" s="92">
        <f t="shared" si="61"/>
        <v>0</v>
      </c>
      <c r="X68" s="92">
        <f t="shared" si="61"/>
        <v>0</v>
      </c>
      <c r="Y68" s="92">
        <f t="shared" si="61"/>
        <v>0</v>
      </c>
      <c r="Z68" s="92">
        <f t="shared" si="61"/>
        <v>0</v>
      </c>
      <c r="AA68" s="92">
        <f t="shared" si="61"/>
        <v>0</v>
      </c>
      <c r="AB68" s="92">
        <f t="shared" si="61"/>
        <v>0</v>
      </c>
      <c r="AC68" s="92">
        <f t="shared" si="61"/>
        <v>0</v>
      </c>
      <c r="AD68" s="92">
        <f t="shared" si="61"/>
        <v>0</v>
      </c>
      <c r="AE68" s="92">
        <f t="shared" si="61"/>
        <v>0</v>
      </c>
      <c r="AF68" s="89">
        <f t="shared" si="61"/>
        <v>0</v>
      </c>
      <c r="AG68" s="89">
        <f t="shared" si="61"/>
        <v>0</v>
      </c>
      <c r="AH68" s="89">
        <f t="shared" si="61"/>
        <v>544</v>
      </c>
      <c r="AI68" s="89">
        <f t="shared" si="61"/>
        <v>739</v>
      </c>
      <c r="AJ68" s="89">
        <f t="shared" si="61"/>
        <v>0</v>
      </c>
      <c r="AK68" s="89">
        <f t="shared" si="61"/>
        <v>0</v>
      </c>
      <c r="AL68" s="89">
        <f t="shared" si="61"/>
        <v>0</v>
      </c>
      <c r="AM68" s="89">
        <f t="shared" si="61"/>
        <v>0</v>
      </c>
      <c r="AN68" s="89">
        <f>AN190</f>
        <v>0</v>
      </c>
      <c r="AO68" s="126">
        <f t="shared" si="3"/>
        <v>1283</v>
      </c>
    </row>
    <row r="69" spans="1:43" ht="20.25" customHeight="1" x14ac:dyDescent="0.25">
      <c r="A69" s="174"/>
      <c r="B69" s="177"/>
      <c r="C69" s="11" t="s">
        <v>3</v>
      </c>
      <c r="D69" s="94">
        <f t="shared" ref="D69:AM69" si="62">D191</f>
        <v>0</v>
      </c>
      <c r="E69" s="94">
        <f t="shared" si="62"/>
        <v>0</v>
      </c>
      <c r="F69" s="94">
        <f t="shared" si="62"/>
        <v>0</v>
      </c>
      <c r="G69" s="94">
        <f t="shared" si="62"/>
        <v>0</v>
      </c>
      <c r="H69" s="94">
        <f t="shared" si="62"/>
        <v>0</v>
      </c>
      <c r="I69" s="94">
        <f t="shared" si="62"/>
        <v>0</v>
      </c>
      <c r="J69" s="94">
        <f t="shared" si="62"/>
        <v>0</v>
      </c>
      <c r="K69" s="94">
        <f t="shared" si="62"/>
        <v>0</v>
      </c>
      <c r="L69" s="94">
        <f t="shared" si="62"/>
        <v>0</v>
      </c>
      <c r="M69" s="94">
        <f t="shared" si="62"/>
        <v>0</v>
      </c>
      <c r="N69" s="94">
        <f t="shared" si="62"/>
        <v>0</v>
      </c>
      <c r="O69" s="94">
        <f t="shared" si="62"/>
        <v>0</v>
      </c>
      <c r="P69" s="94">
        <f t="shared" si="62"/>
        <v>0</v>
      </c>
      <c r="Q69" s="94">
        <f t="shared" si="62"/>
        <v>0</v>
      </c>
      <c r="R69" s="94">
        <f t="shared" si="62"/>
        <v>0</v>
      </c>
      <c r="S69" s="94">
        <f t="shared" si="62"/>
        <v>0</v>
      </c>
      <c r="T69" s="94">
        <f t="shared" si="62"/>
        <v>0</v>
      </c>
      <c r="U69" s="94">
        <f t="shared" si="62"/>
        <v>0</v>
      </c>
      <c r="V69" s="94">
        <f t="shared" si="62"/>
        <v>0</v>
      </c>
      <c r="W69" s="94">
        <f t="shared" si="62"/>
        <v>0</v>
      </c>
      <c r="X69" s="94">
        <f t="shared" si="62"/>
        <v>0</v>
      </c>
      <c r="Y69" s="94">
        <f t="shared" si="62"/>
        <v>0</v>
      </c>
      <c r="Z69" s="94">
        <f t="shared" si="62"/>
        <v>0</v>
      </c>
      <c r="AA69" s="94">
        <f t="shared" si="62"/>
        <v>0</v>
      </c>
      <c r="AB69" s="94">
        <f t="shared" si="62"/>
        <v>0</v>
      </c>
      <c r="AC69" s="94">
        <f t="shared" si="62"/>
        <v>0</v>
      </c>
      <c r="AD69" s="94">
        <f t="shared" si="62"/>
        <v>0</v>
      </c>
      <c r="AE69" s="94">
        <f t="shared" si="62"/>
        <v>0</v>
      </c>
      <c r="AF69" s="90">
        <f t="shared" si="62"/>
        <v>0</v>
      </c>
      <c r="AG69" s="90">
        <f t="shared" si="62"/>
        <v>0</v>
      </c>
      <c r="AH69" s="90">
        <f t="shared" si="62"/>
        <v>9197.34</v>
      </c>
      <c r="AI69" s="90">
        <f t="shared" si="62"/>
        <v>11972.18</v>
      </c>
      <c r="AJ69" s="90">
        <f t="shared" si="62"/>
        <v>0</v>
      </c>
      <c r="AK69" s="90">
        <f t="shared" si="62"/>
        <v>0</v>
      </c>
      <c r="AL69" s="90">
        <f t="shared" si="62"/>
        <v>0</v>
      </c>
      <c r="AM69" s="90">
        <f t="shared" si="62"/>
        <v>0</v>
      </c>
      <c r="AN69" s="90">
        <f>AN191</f>
        <v>0</v>
      </c>
      <c r="AO69" s="127">
        <f t="shared" si="3"/>
        <v>21169.52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0</v>
      </c>
      <c r="E78" s="50">
        <f t="shared" si="63"/>
        <v>0</v>
      </c>
      <c r="F78" s="50">
        <f t="shared" si="63"/>
        <v>0</v>
      </c>
      <c r="G78" s="50">
        <f t="shared" si="63"/>
        <v>0</v>
      </c>
      <c r="H78" s="50">
        <f t="shared" si="63"/>
        <v>0</v>
      </c>
      <c r="I78" s="50">
        <f t="shared" si="63"/>
        <v>0</v>
      </c>
      <c r="J78" s="50">
        <f t="shared" si="63"/>
        <v>0</v>
      </c>
      <c r="K78" s="50">
        <f t="shared" si="63"/>
        <v>0</v>
      </c>
      <c r="L78" s="50">
        <f t="shared" si="63"/>
        <v>0</v>
      </c>
      <c r="M78" s="50">
        <f t="shared" si="63"/>
        <v>0</v>
      </c>
      <c r="N78" s="50">
        <f t="shared" si="63"/>
        <v>0</v>
      </c>
      <c r="O78" s="50">
        <f t="shared" si="63"/>
        <v>0</v>
      </c>
      <c r="P78" s="50">
        <f t="shared" si="63"/>
        <v>0</v>
      </c>
      <c r="Q78" s="50">
        <f t="shared" si="63"/>
        <v>0</v>
      </c>
      <c r="R78" s="50">
        <f t="shared" si="63"/>
        <v>0</v>
      </c>
      <c r="S78" s="50">
        <f t="shared" si="63"/>
        <v>0</v>
      </c>
      <c r="T78" s="50">
        <f t="shared" si="63"/>
        <v>0</v>
      </c>
      <c r="U78" s="50">
        <f t="shared" si="63"/>
        <v>0</v>
      </c>
      <c r="V78" s="50">
        <f t="shared" si="63"/>
        <v>0</v>
      </c>
      <c r="W78" s="50">
        <f t="shared" si="63"/>
        <v>0</v>
      </c>
      <c r="X78" s="50">
        <f t="shared" si="63"/>
        <v>0</v>
      </c>
      <c r="Y78" s="50">
        <f t="shared" si="63"/>
        <v>0</v>
      </c>
      <c r="Z78" s="50">
        <f t="shared" si="63"/>
        <v>0</v>
      </c>
      <c r="AA78" s="50">
        <f t="shared" si="63"/>
        <v>0</v>
      </c>
      <c r="AB78" s="50">
        <f t="shared" si="63"/>
        <v>0</v>
      </c>
      <c r="AC78" s="50">
        <f t="shared" si="63"/>
        <v>0</v>
      </c>
      <c r="AD78" s="50">
        <f t="shared" si="63"/>
        <v>0</v>
      </c>
      <c r="AE78" s="50">
        <f t="shared" si="63"/>
        <v>0</v>
      </c>
      <c r="AF78" s="50">
        <f t="shared" si="63"/>
        <v>0</v>
      </c>
      <c r="AG78" s="50">
        <f t="shared" si="63"/>
        <v>10418</v>
      </c>
      <c r="AH78" s="50">
        <f t="shared" si="63"/>
        <v>8120</v>
      </c>
      <c r="AI78" s="50">
        <f t="shared" si="63"/>
        <v>7464</v>
      </c>
      <c r="AJ78" s="50">
        <f t="shared" si="63"/>
        <v>9214</v>
      </c>
      <c r="AK78" s="50">
        <f t="shared" si="63"/>
        <v>10585</v>
      </c>
      <c r="AL78" s="50">
        <f t="shared" si="63"/>
        <v>8204</v>
      </c>
      <c r="AM78" s="50">
        <f t="shared" si="63"/>
        <v>7553</v>
      </c>
      <c r="AN78" s="50">
        <f>AN81+AN83+AN85+AN87+AN89+AN91+AN93+AN95+AN97+AN99+AN101+AN103+AN105+AN107+AN109+AN111+AN113+AN115+AN117+AN119+AN121+AN123+AN125</f>
        <v>76</v>
      </c>
      <c r="AO78" s="31">
        <f>SUM(D78:AN78)</f>
        <v>61634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0</v>
      </c>
      <c r="E79" s="51">
        <f t="shared" si="64"/>
        <v>0</v>
      </c>
      <c r="F79" s="51">
        <f t="shared" si="64"/>
        <v>0</v>
      </c>
      <c r="G79" s="51">
        <f t="shared" si="64"/>
        <v>0</v>
      </c>
      <c r="H79" s="51">
        <f t="shared" si="64"/>
        <v>0</v>
      </c>
      <c r="I79" s="51">
        <f t="shared" si="64"/>
        <v>0</v>
      </c>
      <c r="J79" s="51">
        <f t="shared" si="64"/>
        <v>0</v>
      </c>
      <c r="K79" s="51">
        <f t="shared" si="64"/>
        <v>0</v>
      </c>
      <c r="L79" s="51">
        <f t="shared" si="64"/>
        <v>0</v>
      </c>
      <c r="M79" s="51">
        <f t="shared" si="64"/>
        <v>0</v>
      </c>
      <c r="N79" s="51">
        <f t="shared" si="64"/>
        <v>0</v>
      </c>
      <c r="O79" s="51">
        <f t="shared" si="64"/>
        <v>0</v>
      </c>
      <c r="P79" s="51">
        <f t="shared" si="64"/>
        <v>0</v>
      </c>
      <c r="Q79" s="51">
        <f t="shared" si="64"/>
        <v>0</v>
      </c>
      <c r="R79" s="51">
        <f t="shared" si="64"/>
        <v>0</v>
      </c>
      <c r="S79" s="51">
        <f t="shared" si="64"/>
        <v>0</v>
      </c>
      <c r="T79" s="51">
        <f t="shared" si="64"/>
        <v>0</v>
      </c>
      <c r="U79" s="51">
        <f t="shared" si="64"/>
        <v>0</v>
      </c>
      <c r="V79" s="51">
        <f t="shared" si="64"/>
        <v>0</v>
      </c>
      <c r="W79" s="51">
        <f t="shared" si="64"/>
        <v>0</v>
      </c>
      <c r="X79" s="51">
        <f t="shared" si="64"/>
        <v>0</v>
      </c>
      <c r="Y79" s="51">
        <f t="shared" si="64"/>
        <v>0</v>
      </c>
      <c r="Z79" s="51">
        <f t="shared" si="64"/>
        <v>0</v>
      </c>
      <c r="AA79" s="51">
        <f t="shared" si="64"/>
        <v>0</v>
      </c>
      <c r="AB79" s="51">
        <f t="shared" si="64"/>
        <v>0</v>
      </c>
      <c r="AC79" s="51">
        <f t="shared" si="64"/>
        <v>0</v>
      </c>
      <c r="AD79" s="51">
        <f t="shared" si="64"/>
        <v>0</v>
      </c>
      <c r="AE79" s="51">
        <f t="shared" si="64"/>
        <v>0</v>
      </c>
      <c r="AF79" s="51">
        <f t="shared" si="64"/>
        <v>0</v>
      </c>
      <c r="AG79" s="51">
        <f t="shared" si="64"/>
        <v>3987004.2609999999</v>
      </c>
      <c r="AH79" s="51">
        <f t="shared" si="64"/>
        <v>2872154.61</v>
      </c>
      <c r="AI79" s="51">
        <f t="shared" si="64"/>
        <v>3847422.5289999996</v>
      </c>
      <c r="AJ79" s="51">
        <f t="shared" si="64"/>
        <v>4790892.9389999993</v>
      </c>
      <c r="AK79" s="51">
        <f t="shared" si="64"/>
        <v>5651827.9010000015</v>
      </c>
      <c r="AL79" s="51">
        <f t="shared" si="64"/>
        <v>4841242.3499999996</v>
      </c>
      <c r="AM79" s="51">
        <f t="shared" si="64"/>
        <v>5715360.1485000001</v>
      </c>
      <c r="AN79" s="51">
        <f>AN82+AN84+AN86+AN88+AN90+AN92+AN94+AN96+AN98+AN100+AN102+AN104+AN106+AN108+AN110+AN112+AN114+AN116+AN118+AN120+AN122+AN124+AN126</f>
        <v>102602.64999999998</v>
      </c>
      <c r="AO79" s="33">
        <f>SUM(D79:AN79)</f>
        <v>31808507.388499994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97">
        <v>0</v>
      </c>
      <c r="E81" s="97">
        <v>0</v>
      </c>
      <c r="F81" s="97">
        <v>0</v>
      </c>
      <c r="G81" s="97">
        <v>0</v>
      </c>
      <c r="H81" s="97"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>
        <v>0</v>
      </c>
      <c r="S81" s="97">
        <v>0</v>
      </c>
      <c r="T81" s="97">
        <v>0</v>
      </c>
      <c r="U81" s="97">
        <v>0</v>
      </c>
      <c r="V81" s="97">
        <v>0</v>
      </c>
      <c r="W81" s="97">
        <v>0</v>
      </c>
      <c r="X81" s="97">
        <v>0</v>
      </c>
      <c r="Y81" s="97">
        <v>0</v>
      </c>
      <c r="Z81" s="97">
        <v>0</v>
      </c>
      <c r="AA81" s="97">
        <v>0</v>
      </c>
      <c r="AB81" s="97">
        <v>0</v>
      </c>
      <c r="AC81" s="97">
        <v>0</v>
      </c>
      <c r="AD81" s="97">
        <v>0</v>
      </c>
      <c r="AE81" s="97">
        <v>0</v>
      </c>
      <c r="AF81" s="89">
        <v>0</v>
      </c>
      <c r="AG81" s="89">
        <v>0</v>
      </c>
      <c r="AH81" s="89">
        <v>0</v>
      </c>
      <c r="AI81" s="89">
        <v>0</v>
      </c>
      <c r="AJ81" s="89">
        <v>0</v>
      </c>
      <c r="AK81" s="89">
        <v>0</v>
      </c>
      <c r="AL81" s="89">
        <v>0</v>
      </c>
      <c r="AM81" s="89">
        <v>0</v>
      </c>
      <c r="AN81" s="89">
        <f>'Ingreso de Datos 2026'!L9</f>
        <v>0</v>
      </c>
      <c r="AO81" s="126">
        <f t="shared" ref="AO81:AO126" si="65">SUM(D81:AN81)</f>
        <v>0</v>
      </c>
      <c r="AQ81" s="99"/>
    </row>
    <row r="82" spans="1:43" ht="12.75" customHeight="1" x14ac:dyDescent="0.25">
      <c r="A82" s="176"/>
      <c r="B82" s="157"/>
      <c r="C82" s="46" t="s">
        <v>3</v>
      </c>
      <c r="D82" s="98">
        <v>0</v>
      </c>
      <c r="E82" s="98">
        <v>0</v>
      </c>
      <c r="F82" s="98">
        <v>0</v>
      </c>
      <c r="G82" s="98">
        <v>0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0</v>
      </c>
      <c r="N82" s="98">
        <v>0</v>
      </c>
      <c r="O82" s="98">
        <v>0</v>
      </c>
      <c r="P82" s="98">
        <v>0</v>
      </c>
      <c r="Q82" s="98">
        <v>0</v>
      </c>
      <c r="R82" s="98">
        <v>0</v>
      </c>
      <c r="S82" s="98">
        <v>0</v>
      </c>
      <c r="T82" s="98">
        <v>0</v>
      </c>
      <c r="U82" s="98">
        <v>0</v>
      </c>
      <c r="V82" s="98">
        <v>0</v>
      </c>
      <c r="W82" s="98">
        <v>0</v>
      </c>
      <c r="X82" s="98">
        <v>0</v>
      </c>
      <c r="Y82" s="98">
        <v>0</v>
      </c>
      <c r="Z82" s="98">
        <v>0</v>
      </c>
      <c r="AA82" s="98">
        <v>0</v>
      </c>
      <c r="AB82" s="98">
        <v>0</v>
      </c>
      <c r="AC82" s="98">
        <v>0</v>
      </c>
      <c r="AD82" s="98">
        <v>0</v>
      </c>
      <c r="AE82" s="98">
        <v>0</v>
      </c>
      <c r="AF82" s="90">
        <v>0</v>
      </c>
      <c r="AG82" s="90">
        <v>0</v>
      </c>
      <c r="AH82" s="90">
        <v>0</v>
      </c>
      <c r="AI82" s="90">
        <v>0</v>
      </c>
      <c r="AJ82" s="90">
        <v>0</v>
      </c>
      <c r="AK82" s="90">
        <v>0</v>
      </c>
      <c r="AL82" s="90">
        <v>0</v>
      </c>
      <c r="AM82" s="90">
        <v>0</v>
      </c>
      <c r="AN82" s="90">
        <f>'Ingreso de Datos 2026'!L10</f>
        <v>0</v>
      </c>
      <c r="AO82" s="127">
        <f t="shared" si="65"/>
        <v>0</v>
      </c>
      <c r="AQ82" s="99"/>
    </row>
    <row r="83" spans="1:43" ht="12.75" customHeight="1" x14ac:dyDescent="0.25">
      <c r="A83" s="176"/>
      <c r="B83" s="156" t="s">
        <v>34</v>
      </c>
      <c r="C83" s="10" t="s">
        <v>0</v>
      </c>
      <c r="D83" s="97">
        <v>0</v>
      </c>
      <c r="E83" s="97">
        <v>0</v>
      </c>
      <c r="F83" s="97">
        <v>0</v>
      </c>
      <c r="G83" s="97">
        <v>0</v>
      </c>
      <c r="H83" s="97"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>
        <v>0</v>
      </c>
      <c r="S83" s="97">
        <v>0</v>
      </c>
      <c r="T83" s="97">
        <v>0</v>
      </c>
      <c r="U83" s="97">
        <v>0</v>
      </c>
      <c r="V83" s="97">
        <v>0</v>
      </c>
      <c r="W83" s="97">
        <v>0</v>
      </c>
      <c r="X83" s="97">
        <v>0</v>
      </c>
      <c r="Y83" s="97">
        <v>0</v>
      </c>
      <c r="Z83" s="97">
        <v>0</v>
      </c>
      <c r="AA83" s="97">
        <v>0</v>
      </c>
      <c r="AB83" s="97">
        <v>0</v>
      </c>
      <c r="AC83" s="97">
        <v>0</v>
      </c>
      <c r="AD83" s="97">
        <v>0</v>
      </c>
      <c r="AE83" s="97">
        <v>0</v>
      </c>
      <c r="AF83" s="89">
        <v>0</v>
      </c>
      <c r="AG83" s="89">
        <v>0</v>
      </c>
      <c r="AH83" s="89">
        <v>0</v>
      </c>
      <c r="AI83" s="89">
        <v>0</v>
      </c>
      <c r="AJ83" s="89">
        <v>0</v>
      </c>
      <c r="AK83" s="89">
        <v>0</v>
      </c>
      <c r="AL83" s="89">
        <v>0</v>
      </c>
      <c r="AM83" s="89">
        <v>0</v>
      </c>
      <c r="AN83" s="89">
        <f>'Ingreso de Datos 2026'!L11</f>
        <v>0</v>
      </c>
      <c r="AO83" s="126">
        <f t="shared" si="65"/>
        <v>0</v>
      </c>
      <c r="AQ83" s="99"/>
    </row>
    <row r="84" spans="1:43" ht="12.75" customHeight="1" x14ac:dyDescent="0.25">
      <c r="A84" s="176"/>
      <c r="B84" s="157"/>
      <c r="C84" s="11" t="s">
        <v>3</v>
      </c>
      <c r="D84" s="98">
        <v>0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>
        <v>0</v>
      </c>
      <c r="M84" s="98">
        <v>0</v>
      </c>
      <c r="N84" s="98">
        <v>0</v>
      </c>
      <c r="O84" s="98">
        <v>0</v>
      </c>
      <c r="P84" s="98">
        <v>0</v>
      </c>
      <c r="Q84" s="98">
        <v>0</v>
      </c>
      <c r="R84" s="98">
        <v>0</v>
      </c>
      <c r="S84" s="98">
        <v>0</v>
      </c>
      <c r="T84" s="98">
        <v>0</v>
      </c>
      <c r="U84" s="98">
        <v>0</v>
      </c>
      <c r="V84" s="98">
        <v>0</v>
      </c>
      <c r="W84" s="98">
        <v>0</v>
      </c>
      <c r="X84" s="98">
        <v>0</v>
      </c>
      <c r="Y84" s="98">
        <v>0</v>
      </c>
      <c r="Z84" s="98">
        <v>0</v>
      </c>
      <c r="AA84" s="98">
        <v>0</v>
      </c>
      <c r="AB84" s="98">
        <v>0</v>
      </c>
      <c r="AC84" s="98">
        <v>0</v>
      </c>
      <c r="AD84" s="98">
        <v>0</v>
      </c>
      <c r="AE84" s="98">
        <v>0</v>
      </c>
      <c r="AF84" s="90">
        <v>0</v>
      </c>
      <c r="AG84" s="90">
        <v>0</v>
      </c>
      <c r="AH84" s="90">
        <v>0</v>
      </c>
      <c r="AI84" s="90">
        <v>0</v>
      </c>
      <c r="AJ84" s="90">
        <v>0</v>
      </c>
      <c r="AK84" s="90">
        <v>0</v>
      </c>
      <c r="AL84" s="90">
        <v>0</v>
      </c>
      <c r="AM84" s="90">
        <v>0</v>
      </c>
      <c r="AN84" s="90">
        <f>'Ingreso de Datos 2026'!L12</f>
        <v>0</v>
      </c>
      <c r="AO84" s="127">
        <f t="shared" si="65"/>
        <v>0</v>
      </c>
      <c r="AQ84" s="99"/>
    </row>
    <row r="85" spans="1:43" ht="12.75" customHeight="1" x14ac:dyDescent="0.25">
      <c r="A85" s="176"/>
      <c r="B85" s="156" t="s">
        <v>69</v>
      </c>
      <c r="C85" s="10" t="s">
        <v>0</v>
      </c>
      <c r="D85" s="97">
        <v>0</v>
      </c>
      <c r="E85" s="97">
        <v>0</v>
      </c>
      <c r="F85" s="97">
        <v>0</v>
      </c>
      <c r="G85" s="97">
        <v>0</v>
      </c>
      <c r="H85" s="97">
        <v>0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97">
        <v>0</v>
      </c>
      <c r="X85" s="97">
        <v>0</v>
      </c>
      <c r="Y85" s="97">
        <v>0</v>
      </c>
      <c r="Z85" s="97">
        <v>0</v>
      </c>
      <c r="AA85" s="97">
        <v>0</v>
      </c>
      <c r="AB85" s="97">
        <v>0</v>
      </c>
      <c r="AC85" s="97">
        <v>0</v>
      </c>
      <c r="AD85" s="97">
        <v>0</v>
      </c>
      <c r="AE85" s="97">
        <v>0</v>
      </c>
      <c r="AF85" s="89">
        <v>0</v>
      </c>
      <c r="AG85" s="89">
        <v>0</v>
      </c>
      <c r="AH85" s="89">
        <v>0</v>
      </c>
      <c r="AI85" s="89">
        <v>0</v>
      </c>
      <c r="AJ85" s="89">
        <v>0</v>
      </c>
      <c r="AK85" s="89">
        <v>0</v>
      </c>
      <c r="AL85" s="89">
        <v>0</v>
      </c>
      <c r="AM85" s="89">
        <v>0</v>
      </c>
      <c r="AN85" s="89">
        <f>'Ingreso de Datos 2026'!L13</f>
        <v>0</v>
      </c>
      <c r="AO85" s="126">
        <f t="shared" si="65"/>
        <v>0</v>
      </c>
      <c r="AQ85" s="99"/>
    </row>
    <row r="86" spans="1:43" ht="12.75" customHeight="1" x14ac:dyDescent="0.25">
      <c r="A86" s="176"/>
      <c r="B86" s="157"/>
      <c r="C86" s="11" t="s">
        <v>3</v>
      </c>
      <c r="D86" s="98">
        <v>0</v>
      </c>
      <c r="E86" s="98">
        <v>0</v>
      </c>
      <c r="F86" s="98">
        <v>0</v>
      </c>
      <c r="G86" s="98">
        <v>0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0</v>
      </c>
      <c r="N86" s="98">
        <v>0</v>
      </c>
      <c r="O86" s="98">
        <v>0</v>
      </c>
      <c r="P86" s="98">
        <v>0</v>
      </c>
      <c r="Q86" s="98">
        <v>0</v>
      </c>
      <c r="R86" s="98">
        <v>0</v>
      </c>
      <c r="S86" s="98">
        <v>0</v>
      </c>
      <c r="T86" s="98">
        <v>0</v>
      </c>
      <c r="U86" s="98">
        <v>0</v>
      </c>
      <c r="V86" s="98">
        <v>0</v>
      </c>
      <c r="W86" s="98">
        <v>0</v>
      </c>
      <c r="X86" s="98">
        <v>0</v>
      </c>
      <c r="Y86" s="98">
        <v>0</v>
      </c>
      <c r="Z86" s="98">
        <v>0</v>
      </c>
      <c r="AA86" s="98">
        <v>0</v>
      </c>
      <c r="AB86" s="98">
        <v>0</v>
      </c>
      <c r="AC86" s="98">
        <v>0</v>
      </c>
      <c r="AD86" s="98">
        <v>0</v>
      </c>
      <c r="AE86" s="98">
        <v>0</v>
      </c>
      <c r="AF86" s="90">
        <v>0</v>
      </c>
      <c r="AG86" s="90">
        <v>0</v>
      </c>
      <c r="AH86" s="90">
        <v>0</v>
      </c>
      <c r="AI86" s="90">
        <v>0</v>
      </c>
      <c r="AJ86" s="90">
        <v>0</v>
      </c>
      <c r="AK86" s="90">
        <v>0</v>
      </c>
      <c r="AL86" s="90">
        <v>0</v>
      </c>
      <c r="AM86" s="90">
        <v>0</v>
      </c>
      <c r="AN86" s="90">
        <f>'Ingreso de Datos 2026'!L14</f>
        <v>0</v>
      </c>
      <c r="AO86" s="127">
        <f t="shared" si="65"/>
        <v>0</v>
      </c>
      <c r="AQ86" s="99"/>
    </row>
    <row r="87" spans="1:43" ht="12.75" customHeight="1" x14ac:dyDescent="0.25">
      <c r="A87" s="176"/>
      <c r="B87" s="156" t="s">
        <v>25</v>
      </c>
      <c r="C87" s="10" t="s">
        <v>0</v>
      </c>
      <c r="D87" s="97">
        <v>0</v>
      </c>
      <c r="E87" s="97">
        <v>0</v>
      </c>
      <c r="F87" s="97">
        <v>0</v>
      </c>
      <c r="G87" s="97">
        <v>0</v>
      </c>
      <c r="H87" s="97">
        <v>0</v>
      </c>
      <c r="I87" s="97">
        <v>0</v>
      </c>
      <c r="J87" s="97">
        <v>0</v>
      </c>
      <c r="K87" s="97">
        <v>0</v>
      </c>
      <c r="L87" s="97">
        <v>0</v>
      </c>
      <c r="M87" s="97">
        <v>0</v>
      </c>
      <c r="N87" s="97">
        <v>0</v>
      </c>
      <c r="O87" s="97">
        <v>0</v>
      </c>
      <c r="P87" s="97">
        <v>0</v>
      </c>
      <c r="Q87" s="97">
        <v>0</v>
      </c>
      <c r="R87" s="97">
        <v>0</v>
      </c>
      <c r="S87" s="97">
        <v>0</v>
      </c>
      <c r="T87" s="97">
        <v>0</v>
      </c>
      <c r="U87" s="97">
        <v>0</v>
      </c>
      <c r="V87" s="97">
        <v>0</v>
      </c>
      <c r="W87" s="97">
        <v>0</v>
      </c>
      <c r="X87" s="97">
        <v>0</v>
      </c>
      <c r="Y87" s="97">
        <v>0</v>
      </c>
      <c r="Z87" s="97">
        <v>0</v>
      </c>
      <c r="AA87" s="97">
        <v>0</v>
      </c>
      <c r="AB87" s="97">
        <v>0</v>
      </c>
      <c r="AC87" s="97">
        <v>0</v>
      </c>
      <c r="AD87" s="97">
        <v>0</v>
      </c>
      <c r="AE87" s="97">
        <v>0</v>
      </c>
      <c r="AF87" s="89">
        <v>0</v>
      </c>
      <c r="AG87" s="89">
        <v>0</v>
      </c>
      <c r="AH87" s="89">
        <v>0</v>
      </c>
      <c r="AI87" s="89">
        <v>0</v>
      </c>
      <c r="AJ87" s="89">
        <v>0</v>
      </c>
      <c r="AK87" s="89">
        <v>0</v>
      </c>
      <c r="AL87" s="89">
        <v>0</v>
      </c>
      <c r="AM87" s="89">
        <v>0</v>
      </c>
      <c r="AN87" s="89">
        <f>'Ingreso de Datos 2026'!L15</f>
        <v>0</v>
      </c>
      <c r="AO87" s="126">
        <f t="shared" si="65"/>
        <v>0</v>
      </c>
      <c r="AQ87" s="99"/>
    </row>
    <row r="88" spans="1:43" ht="12.75" customHeight="1" x14ac:dyDescent="0.25">
      <c r="A88" s="176"/>
      <c r="B88" s="157"/>
      <c r="C88" s="11" t="s">
        <v>3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98">
        <v>0</v>
      </c>
      <c r="P88" s="98">
        <v>0</v>
      </c>
      <c r="Q88" s="98">
        <v>0</v>
      </c>
      <c r="R88" s="98">
        <v>0</v>
      </c>
      <c r="S88" s="98">
        <v>0</v>
      </c>
      <c r="T88" s="98">
        <v>0</v>
      </c>
      <c r="U88" s="98">
        <v>0</v>
      </c>
      <c r="V88" s="98">
        <v>0</v>
      </c>
      <c r="W88" s="98">
        <v>0</v>
      </c>
      <c r="X88" s="98">
        <v>0</v>
      </c>
      <c r="Y88" s="98">
        <v>0</v>
      </c>
      <c r="Z88" s="98">
        <v>0</v>
      </c>
      <c r="AA88" s="98">
        <v>0</v>
      </c>
      <c r="AB88" s="98">
        <v>0</v>
      </c>
      <c r="AC88" s="98">
        <v>0</v>
      </c>
      <c r="AD88" s="98">
        <v>0</v>
      </c>
      <c r="AE88" s="98">
        <v>0</v>
      </c>
      <c r="AF88" s="90">
        <v>0</v>
      </c>
      <c r="AG88" s="90">
        <v>0</v>
      </c>
      <c r="AH88" s="90">
        <v>0</v>
      </c>
      <c r="AI88" s="90">
        <v>0</v>
      </c>
      <c r="AJ88" s="90">
        <v>0</v>
      </c>
      <c r="AK88" s="90">
        <v>0</v>
      </c>
      <c r="AL88" s="90">
        <v>0</v>
      </c>
      <c r="AM88" s="90">
        <v>0</v>
      </c>
      <c r="AN88" s="90">
        <f>'Ingreso de Datos 2026'!L16</f>
        <v>0</v>
      </c>
      <c r="AO88" s="127">
        <f t="shared" si="65"/>
        <v>0</v>
      </c>
      <c r="AQ88" s="99"/>
    </row>
    <row r="89" spans="1:43" ht="12.75" customHeight="1" x14ac:dyDescent="0.25">
      <c r="A89" s="176"/>
      <c r="B89" s="156" t="s">
        <v>26</v>
      </c>
      <c r="C89" s="10" t="s">
        <v>0</v>
      </c>
      <c r="D89" s="97">
        <v>0</v>
      </c>
      <c r="E89" s="97">
        <v>0</v>
      </c>
      <c r="F89" s="97">
        <v>0</v>
      </c>
      <c r="G89" s="97">
        <v>0</v>
      </c>
      <c r="H89" s="97">
        <v>0</v>
      </c>
      <c r="I89" s="97">
        <v>0</v>
      </c>
      <c r="J89" s="97">
        <v>0</v>
      </c>
      <c r="K89" s="97">
        <v>0</v>
      </c>
      <c r="L89" s="97">
        <v>0</v>
      </c>
      <c r="M89" s="97">
        <v>0</v>
      </c>
      <c r="N89" s="97">
        <v>0</v>
      </c>
      <c r="O89" s="97">
        <v>0</v>
      </c>
      <c r="P89" s="97">
        <v>0</v>
      </c>
      <c r="Q89" s="97">
        <v>0</v>
      </c>
      <c r="R89" s="97">
        <v>0</v>
      </c>
      <c r="S89" s="97">
        <v>0</v>
      </c>
      <c r="T89" s="97">
        <v>0</v>
      </c>
      <c r="U89" s="97">
        <v>0</v>
      </c>
      <c r="V89" s="97">
        <v>0</v>
      </c>
      <c r="W89" s="97">
        <v>0</v>
      </c>
      <c r="X89" s="97">
        <v>0</v>
      </c>
      <c r="Y89" s="97">
        <v>0</v>
      </c>
      <c r="Z89" s="97">
        <v>0</v>
      </c>
      <c r="AA89" s="97">
        <v>0</v>
      </c>
      <c r="AB89" s="97">
        <v>0</v>
      </c>
      <c r="AC89" s="97">
        <v>0</v>
      </c>
      <c r="AD89" s="97">
        <v>0</v>
      </c>
      <c r="AE89" s="97">
        <v>0</v>
      </c>
      <c r="AF89" s="89">
        <v>0</v>
      </c>
      <c r="AG89" s="89">
        <v>1441</v>
      </c>
      <c r="AH89" s="89">
        <v>718</v>
      </c>
      <c r="AI89" s="89">
        <v>1296</v>
      </c>
      <c r="AJ89" s="89">
        <v>1450</v>
      </c>
      <c r="AK89" s="89">
        <v>1563</v>
      </c>
      <c r="AL89" s="89">
        <v>1120</v>
      </c>
      <c r="AM89" s="89">
        <v>2191</v>
      </c>
      <c r="AN89" s="89">
        <f>'Ingreso de Datos 2026'!L17</f>
        <v>3</v>
      </c>
      <c r="AO89" s="126">
        <f t="shared" si="65"/>
        <v>9782</v>
      </c>
      <c r="AQ89" s="99"/>
    </row>
    <row r="90" spans="1:43" ht="12.75" customHeight="1" x14ac:dyDescent="0.25">
      <c r="A90" s="176"/>
      <c r="B90" s="157"/>
      <c r="C90" s="11" t="s">
        <v>3</v>
      </c>
      <c r="D90" s="98">
        <v>0</v>
      </c>
      <c r="E90" s="98">
        <v>0</v>
      </c>
      <c r="F90" s="98">
        <v>0</v>
      </c>
      <c r="G90" s="98">
        <v>0</v>
      </c>
      <c r="H90" s="98">
        <v>0</v>
      </c>
      <c r="I90" s="98">
        <v>0</v>
      </c>
      <c r="J90" s="98">
        <v>0</v>
      </c>
      <c r="K90" s="98">
        <v>0</v>
      </c>
      <c r="L90" s="98">
        <v>0</v>
      </c>
      <c r="M90" s="98">
        <v>0</v>
      </c>
      <c r="N90" s="98">
        <v>0</v>
      </c>
      <c r="O90" s="98">
        <v>0</v>
      </c>
      <c r="P90" s="98">
        <v>0</v>
      </c>
      <c r="Q90" s="98">
        <v>0</v>
      </c>
      <c r="R90" s="98">
        <v>0</v>
      </c>
      <c r="S90" s="98">
        <v>0</v>
      </c>
      <c r="T90" s="98">
        <v>0</v>
      </c>
      <c r="U90" s="98">
        <v>0</v>
      </c>
      <c r="V90" s="98">
        <v>0</v>
      </c>
      <c r="W90" s="98">
        <v>0</v>
      </c>
      <c r="X90" s="98">
        <v>0</v>
      </c>
      <c r="Y90" s="98">
        <v>0</v>
      </c>
      <c r="Z90" s="98">
        <v>0</v>
      </c>
      <c r="AA90" s="98">
        <v>0</v>
      </c>
      <c r="AB90" s="98">
        <v>0</v>
      </c>
      <c r="AC90" s="98">
        <v>0</v>
      </c>
      <c r="AD90" s="98">
        <v>0</v>
      </c>
      <c r="AE90" s="98">
        <v>0</v>
      </c>
      <c r="AF90" s="90">
        <v>0</v>
      </c>
      <c r="AG90" s="90">
        <v>1364075.2</v>
      </c>
      <c r="AH90" s="90">
        <v>659461.06000000006</v>
      </c>
      <c r="AI90" s="90">
        <v>1315789.199</v>
      </c>
      <c r="AJ90" s="90">
        <v>1904351.327</v>
      </c>
      <c r="AK90" s="90">
        <v>2149449.9109999998</v>
      </c>
      <c r="AL90" s="90">
        <v>1655874.3930000002</v>
      </c>
      <c r="AM90" s="90">
        <v>3763923.666999999</v>
      </c>
      <c r="AN90" s="90">
        <f>'Ingreso de Datos 2026'!L18</f>
        <v>8356</v>
      </c>
      <c r="AO90" s="127">
        <f t="shared" si="65"/>
        <v>12821280.756999999</v>
      </c>
      <c r="AQ90" s="99"/>
    </row>
    <row r="91" spans="1:43" ht="12.75" customHeight="1" x14ac:dyDescent="0.25">
      <c r="A91" s="176"/>
      <c r="B91" s="156" t="s">
        <v>66</v>
      </c>
      <c r="C91" s="10" t="s">
        <v>0</v>
      </c>
      <c r="D91" s="97">
        <v>0</v>
      </c>
      <c r="E91" s="97">
        <v>0</v>
      </c>
      <c r="F91" s="97">
        <v>0</v>
      </c>
      <c r="G91" s="97">
        <v>0</v>
      </c>
      <c r="H91" s="97">
        <v>0</v>
      </c>
      <c r="I91" s="97">
        <v>0</v>
      </c>
      <c r="J91" s="97">
        <v>0</v>
      </c>
      <c r="K91" s="97">
        <v>0</v>
      </c>
      <c r="L91" s="97">
        <v>0</v>
      </c>
      <c r="M91" s="97">
        <v>0</v>
      </c>
      <c r="N91" s="97">
        <v>0</v>
      </c>
      <c r="O91" s="97">
        <v>0</v>
      </c>
      <c r="P91" s="97">
        <v>0</v>
      </c>
      <c r="Q91" s="97">
        <v>0</v>
      </c>
      <c r="R91" s="97">
        <v>0</v>
      </c>
      <c r="S91" s="97">
        <v>0</v>
      </c>
      <c r="T91" s="97">
        <v>0</v>
      </c>
      <c r="U91" s="97">
        <v>0</v>
      </c>
      <c r="V91" s="97">
        <v>0</v>
      </c>
      <c r="W91" s="97">
        <v>0</v>
      </c>
      <c r="X91" s="97">
        <v>0</v>
      </c>
      <c r="Y91" s="97">
        <v>0</v>
      </c>
      <c r="Z91" s="97">
        <v>0</v>
      </c>
      <c r="AA91" s="97">
        <v>0</v>
      </c>
      <c r="AB91" s="97">
        <v>0</v>
      </c>
      <c r="AC91" s="97">
        <v>0</v>
      </c>
      <c r="AD91" s="97">
        <v>0</v>
      </c>
      <c r="AE91" s="97">
        <v>0</v>
      </c>
      <c r="AF91" s="89">
        <v>0</v>
      </c>
      <c r="AG91" s="89">
        <v>556</v>
      </c>
      <c r="AH91" s="89">
        <v>393</v>
      </c>
      <c r="AI91" s="89">
        <v>388</v>
      </c>
      <c r="AJ91" s="89">
        <v>405</v>
      </c>
      <c r="AK91" s="89">
        <v>550</v>
      </c>
      <c r="AL91" s="89">
        <v>475</v>
      </c>
      <c r="AM91" s="89">
        <v>281</v>
      </c>
      <c r="AN91" s="89">
        <f>'Ingreso de Datos 2026'!L19</f>
        <v>54</v>
      </c>
      <c r="AO91" s="126">
        <f t="shared" si="65"/>
        <v>3102</v>
      </c>
      <c r="AQ91" s="99"/>
    </row>
    <row r="92" spans="1:43" ht="12.75" customHeight="1" x14ac:dyDescent="0.25">
      <c r="A92" s="176"/>
      <c r="B92" s="178"/>
      <c r="C92" s="11" t="s">
        <v>3</v>
      </c>
      <c r="D92" s="98">
        <v>0</v>
      </c>
      <c r="E92" s="98">
        <v>0</v>
      </c>
      <c r="F92" s="98">
        <v>0</v>
      </c>
      <c r="G92" s="98">
        <v>0</v>
      </c>
      <c r="H92" s="98">
        <v>0</v>
      </c>
      <c r="I92" s="98">
        <v>0</v>
      </c>
      <c r="J92" s="98">
        <v>0</v>
      </c>
      <c r="K92" s="98">
        <v>0</v>
      </c>
      <c r="L92" s="98">
        <v>0</v>
      </c>
      <c r="M92" s="98">
        <v>0</v>
      </c>
      <c r="N92" s="98">
        <v>0</v>
      </c>
      <c r="O92" s="98">
        <v>0</v>
      </c>
      <c r="P92" s="98">
        <v>0</v>
      </c>
      <c r="Q92" s="98">
        <v>0</v>
      </c>
      <c r="R92" s="98">
        <v>0</v>
      </c>
      <c r="S92" s="98">
        <v>0</v>
      </c>
      <c r="T92" s="98">
        <v>0</v>
      </c>
      <c r="U92" s="98">
        <v>0</v>
      </c>
      <c r="V92" s="98">
        <v>0</v>
      </c>
      <c r="W92" s="98">
        <v>0</v>
      </c>
      <c r="X92" s="98">
        <v>0</v>
      </c>
      <c r="Y92" s="98">
        <v>0</v>
      </c>
      <c r="Z92" s="98">
        <v>0</v>
      </c>
      <c r="AA92" s="98">
        <v>0</v>
      </c>
      <c r="AB92" s="98">
        <v>0</v>
      </c>
      <c r="AC92" s="98">
        <v>0</v>
      </c>
      <c r="AD92" s="98"/>
      <c r="AE92" s="98"/>
      <c r="AF92" s="90">
        <v>0</v>
      </c>
      <c r="AG92" s="90">
        <v>478640.15100000001</v>
      </c>
      <c r="AH92" s="90">
        <v>531466.38</v>
      </c>
      <c r="AI92" s="90">
        <v>566740.57599999988</v>
      </c>
      <c r="AJ92" s="90">
        <v>584717.527</v>
      </c>
      <c r="AK92" s="90">
        <v>1046889.9100000005</v>
      </c>
      <c r="AL92" s="90">
        <v>961684.54999999993</v>
      </c>
      <c r="AM92" s="90">
        <v>529855.91150000098</v>
      </c>
      <c r="AN92" s="90">
        <f>'Ingreso de Datos 2026'!L20</f>
        <v>89571.64999999998</v>
      </c>
      <c r="AO92" s="127">
        <f t="shared" si="65"/>
        <v>4789566.6555000013</v>
      </c>
      <c r="AQ92" s="99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97">
        <v>0</v>
      </c>
      <c r="E93" s="97">
        <v>0</v>
      </c>
      <c r="F93" s="97">
        <v>0</v>
      </c>
      <c r="G93" s="97">
        <v>0</v>
      </c>
      <c r="H93" s="97">
        <v>0</v>
      </c>
      <c r="I93" s="97">
        <v>0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s="97">
        <v>0</v>
      </c>
      <c r="P93" s="97">
        <v>0</v>
      </c>
      <c r="Q93" s="97">
        <v>0</v>
      </c>
      <c r="R93" s="97">
        <v>0</v>
      </c>
      <c r="S93" s="97">
        <v>0</v>
      </c>
      <c r="T93" s="97">
        <v>0</v>
      </c>
      <c r="U93" s="97">
        <v>0</v>
      </c>
      <c r="V93" s="97">
        <v>0</v>
      </c>
      <c r="W93" s="97">
        <v>0</v>
      </c>
      <c r="X93" s="97">
        <v>0</v>
      </c>
      <c r="Y93" s="97">
        <v>0</v>
      </c>
      <c r="Z93" s="97">
        <v>0</v>
      </c>
      <c r="AA93" s="97">
        <v>0</v>
      </c>
      <c r="AB93" s="97">
        <v>0</v>
      </c>
      <c r="AC93" s="97">
        <v>0</v>
      </c>
      <c r="AD93" s="97">
        <v>0</v>
      </c>
      <c r="AE93" s="97">
        <v>0</v>
      </c>
      <c r="AF93" s="89">
        <v>0</v>
      </c>
      <c r="AG93" s="89">
        <v>0</v>
      </c>
      <c r="AH93" s="89">
        <v>0</v>
      </c>
      <c r="AI93" s="89">
        <v>0</v>
      </c>
      <c r="AJ93" s="89">
        <v>0</v>
      </c>
      <c r="AK93" s="89">
        <v>0</v>
      </c>
      <c r="AL93" s="89">
        <v>0</v>
      </c>
      <c r="AM93" s="89">
        <v>0</v>
      </c>
      <c r="AN93" s="89">
        <f>'Ingreso de Datos 2026'!L21</f>
        <v>0</v>
      </c>
      <c r="AO93" s="126">
        <f t="shared" si="65"/>
        <v>0</v>
      </c>
      <c r="AQ93" s="99"/>
    </row>
    <row r="94" spans="1:43" ht="12.75" customHeight="1" x14ac:dyDescent="0.25">
      <c r="A94" s="174"/>
      <c r="B94" s="157"/>
      <c r="C94" s="11" t="s">
        <v>3</v>
      </c>
      <c r="D94" s="98">
        <v>0</v>
      </c>
      <c r="E94" s="98">
        <v>0</v>
      </c>
      <c r="F94" s="98">
        <v>0</v>
      </c>
      <c r="G94" s="98">
        <v>0</v>
      </c>
      <c r="H94" s="98">
        <v>0</v>
      </c>
      <c r="I94" s="98">
        <v>0</v>
      </c>
      <c r="J94" s="98">
        <v>0</v>
      </c>
      <c r="K94" s="98">
        <v>0</v>
      </c>
      <c r="L94" s="98">
        <v>0</v>
      </c>
      <c r="M94" s="98">
        <v>0</v>
      </c>
      <c r="N94" s="98">
        <v>0</v>
      </c>
      <c r="O94" s="98">
        <v>0</v>
      </c>
      <c r="P94" s="98">
        <v>0</v>
      </c>
      <c r="Q94" s="98">
        <v>0</v>
      </c>
      <c r="R94" s="98">
        <v>0</v>
      </c>
      <c r="S94" s="98">
        <v>0</v>
      </c>
      <c r="T94" s="98">
        <v>0</v>
      </c>
      <c r="U94" s="98">
        <v>0</v>
      </c>
      <c r="V94" s="98">
        <v>0</v>
      </c>
      <c r="W94" s="98">
        <v>0</v>
      </c>
      <c r="X94" s="98">
        <v>0</v>
      </c>
      <c r="Y94" s="98">
        <v>0</v>
      </c>
      <c r="Z94" s="98">
        <v>0</v>
      </c>
      <c r="AA94" s="98">
        <v>0</v>
      </c>
      <c r="AB94" s="98">
        <v>0</v>
      </c>
      <c r="AC94" s="98">
        <v>0</v>
      </c>
      <c r="AD94" s="98">
        <v>0</v>
      </c>
      <c r="AE94" s="98">
        <v>0</v>
      </c>
      <c r="AF94" s="90">
        <v>0</v>
      </c>
      <c r="AG94" s="90">
        <v>0</v>
      </c>
      <c r="AH94" s="90">
        <v>0</v>
      </c>
      <c r="AI94" s="90">
        <v>0</v>
      </c>
      <c r="AJ94" s="90">
        <v>0</v>
      </c>
      <c r="AK94" s="90">
        <v>0</v>
      </c>
      <c r="AL94" s="90">
        <v>0</v>
      </c>
      <c r="AM94" s="90">
        <v>0</v>
      </c>
      <c r="AN94" s="90">
        <f>'Ingreso de Datos 2026'!L22</f>
        <v>0</v>
      </c>
      <c r="AO94" s="127">
        <f t="shared" si="65"/>
        <v>0</v>
      </c>
      <c r="AQ94" s="99"/>
    </row>
    <row r="95" spans="1:43" ht="12.75" customHeight="1" x14ac:dyDescent="0.25">
      <c r="A95" s="174"/>
      <c r="B95" s="156" t="s">
        <v>37</v>
      </c>
      <c r="C95" s="10" t="s">
        <v>0</v>
      </c>
      <c r="D95" s="97">
        <v>0</v>
      </c>
      <c r="E95" s="97">
        <v>0</v>
      </c>
      <c r="F95" s="97">
        <v>0</v>
      </c>
      <c r="G95" s="97">
        <v>0</v>
      </c>
      <c r="H95" s="97">
        <v>0</v>
      </c>
      <c r="I95" s="97">
        <v>0</v>
      </c>
      <c r="J95" s="97">
        <v>0</v>
      </c>
      <c r="K95" s="97">
        <v>0</v>
      </c>
      <c r="L95" s="97">
        <v>0</v>
      </c>
      <c r="M95" s="97">
        <v>0</v>
      </c>
      <c r="N95" s="97">
        <v>0</v>
      </c>
      <c r="O95" s="97">
        <v>0</v>
      </c>
      <c r="P95" s="97">
        <v>0</v>
      </c>
      <c r="Q95" s="97">
        <v>0</v>
      </c>
      <c r="R95" s="97">
        <v>0</v>
      </c>
      <c r="S95" s="97">
        <v>0</v>
      </c>
      <c r="T95" s="97">
        <v>0</v>
      </c>
      <c r="U95" s="97">
        <v>0</v>
      </c>
      <c r="V95" s="97">
        <v>0</v>
      </c>
      <c r="W95" s="97">
        <v>0</v>
      </c>
      <c r="X95" s="97">
        <v>0</v>
      </c>
      <c r="Y95" s="97">
        <v>0</v>
      </c>
      <c r="Z95" s="97">
        <v>0</v>
      </c>
      <c r="AA95" s="97">
        <v>0</v>
      </c>
      <c r="AB95" s="97">
        <v>0</v>
      </c>
      <c r="AC95" s="97">
        <v>0</v>
      </c>
      <c r="AD95" s="97">
        <v>0</v>
      </c>
      <c r="AE95" s="97">
        <v>0</v>
      </c>
      <c r="AF95" s="89">
        <v>0</v>
      </c>
      <c r="AG95" s="89">
        <v>0</v>
      </c>
      <c r="AH95" s="89">
        <v>0</v>
      </c>
      <c r="AI95" s="89">
        <v>0</v>
      </c>
      <c r="AJ95" s="89">
        <v>0</v>
      </c>
      <c r="AK95" s="89">
        <v>0</v>
      </c>
      <c r="AL95" s="89">
        <v>0</v>
      </c>
      <c r="AM95" s="89">
        <v>0</v>
      </c>
      <c r="AN95" s="89">
        <f>'Ingreso de Datos 2026'!L23</f>
        <v>0</v>
      </c>
      <c r="AO95" s="126">
        <f t="shared" si="65"/>
        <v>0</v>
      </c>
      <c r="AQ95" s="99"/>
    </row>
    <row r="96" spans="1:43" ht="12.75" customHeight="1" x14ac:dyDescent="0.25">
      <c r="A96" s="174"/>
      <c r="B96" s="157"/>
      <c r="C96" s="11" t="s">
        <v>3</v>
      </c>
      <c r="D96" s="98">
        <v>0</v>
      </c>
      <c r="E96" s="98">
        <v>0</v>
      </c>
      <c r="F96" s="98">
        <v>0</v>
      </c>
      <c r="G96" s="98">
        <v>0</v>
      </c>
      <c r="H96" s="98">
        <v>0</v>
      </c>
      <c r="I96" s="98">
        <v>0</v>
      </c>
      <c r="J96" s="98">
        <v>0</v>
      </c>
      <c r="K96" s="98">
        <v>0</v>
      </c>
      <c r="L96" s="98">
        <v>0</v>
      </c>
      <c r="M96" s="98">
        <v>0</v>
      </c>
      <c r="N96" s="98">
        <v>0</v>
      </c>
      <c r="O96" s="98">
        <v>0</v>
      </c>
      <c r="P96" s="98">
        <v>0</v>
      </c>
      <c r="Q96" s="98">
        <v>0</v>
      </c>
      <c r="R96" s="98">
        <v>0</v>
      </c>
      <c r="S96" s="98">
        <v>0</v>
      </c>
      <c r="T96" s="98">
        <v>0</v>
      </c>
      <c r="U96" s="98">
        <v>0</v>
      </c>
      <c r="V96" s="98">
        <v>0</v>
      </c>
      <c r="W96" s="98">
        <v>0</v>
      </c>
      <c r="X96" s="98">
        <v>0</v>
      </c>
      <c r="Y96" s="98">
        <v>0</v>
      </c>
      <c r="Z96" s="98">
        <v>0</v>
      </c>
      <c r="AA96" s="98">
        <v>0</v>
      </c>
      <c r="AB96" s="98">
        <v>0</v>
      </c>
      <c r="AC96" s="98">
        <v>0</v>
      </c>
      <c r="AD96" s="98">
        <v>0</v>
      </c>
      <c r="AE96" s="98">
        <v>0</v>
      </c>
      <c r="AF96" s="90">
        <v>0</v>
      </c>
      <c r="AG96" s="90">
        <v>0</v>
      </c>
      <c r="AH96" s="90">
        <v>0</v>
      </c>
      <c r="AI96" s="90">
        <v>0</v>
      </c>
      <c r="AJ96" s="90">
        <v>0</v>
      </c>
      <c r="AK96" s="90">
        <v>0</v>
      </c>
      <c r="AL96" s="90">
        <v>0</v>
      </c>
      <c r="AM96" s="90">
        <v>0</v>
      </c>
      <c r="AN96" s="90">
        <f>'Ingreso de Datos 2026'!L24</f>
        <v>0</v>
      </c>
      <c r="AO96" s="127">
        <f t="shared" si="65"/>
        <v>0</v>
      </c>
      <c r="AQ96" s="99"/>
    </row>
    <row r="97" spans="1:43" ht="12.75" customHeight="1" x14ac:dyDescent="0.25">
      <c r="A97" s="174"/>
      <c r="B97" s="156" t="s">
        <v>58</v>
      </c>
      <c r="C97" s="10" t="s">
        <v>0</v>
      </c>
      <c r="D97" s="97">
        <v>0</v>
      </c>
      <c r="E97" s="97">
        <v>0</v>
      </c>
      <c r="F97" s="97">
        <v>0</v>
      </c>
      <c r="G97" s="97">
        <v>0</v>
      </c>
      <c r="H97" s="97">
        <v>0</v>
      </c>
      <c r="I97" s="97">
        <v>0</v>
      </c>
      <c r="J97" s="97">
        <v>0</v>
      </c>
      <c r="K97" s="97">
        <v>0</v>
      </c>
      <c r="L97" s="97">
        <v>0</v>
      </c>
      <c r="M97" s="97">
        <v>0</v>
      </c>
      <c r="N97" s="97">
        <v>0</v>
      </c>
      <c r="O97" s="97">
        <v>0</v>
      </c>
      <c r="P97" s="97">
        <v>0</v>
      </c>
      <c r="Q97" s="97">
        <v>0</v>
      </c>
      <c r="R97" s="97">
        <v>0</v>
      </c>
      <c r="S97" s="97">
        <v>0</v>
      </c>
      <c r="T97" s="97">
        <v>0</v>
      </c>
      <c r="U97" s="97">
        <v>0</v>
      </c>
      <c r="V97" s="97">
        <v>0</v>
      </c>
      <c r="W97" s="97">
        <v>0</v>
      </c>
      <c r="X97" s="97">
        <v>0</v>
      </c>
      <c r="Y97" s="97">
        <v>0</v>
      </c>
      <c r="Z97" s="97">
        <v>0</v>
      </c>
      <c r="AA97" s="97">
        <v>0</v>
      </c>
      <c r="AB97" s="97">
        <v>0</v>
      </c>
      <c r="AC97" s="97">
        <v>0</v>
      </c>
      <c r="AD97" s="97">
        <v>0</v>
      </c>
      <c r="AE97" s="97">
        <v>0</v>
      </c>
      <c r="AF97" s="89">
        <v>0</v>
      </c>
      <c r="AG97" s="89">
        <v>5</v>
      </c>
      <c r="AH97" s="89">
        <v>9</v>
      </c>
      <c r="AI97" s="89">
        <v>20</v>
      </c>
      <c r="AJ97" s="89">
        <v>5</v>
      </c>
      <c r="AK97" s="89">
        <v>28</v>
      </c>
      <c r="AL97" s="89">
        <v>9</v>
      </c>
      <c r="AM97" s="89">
        <v>30</v>
      </c>
      <c r="AN97" s="89">
        <f>'Ingreso de Datos 2026'!L25</f>
        <v>9</v>
      </c>
      <c r="AO97" s="126">
        <f t="shared" si="65"/>
        <v>115</v>
      </c>
      <c r="AQ97" s="99"/>
    </row>
    <row r="98" spans="1:43" ht="12.75" customHeight="1" x14ac:dyDescent="0.25">
      <c r="A98" s="174"/>
      <c r="B98" s="157"/>
      <c r="C98" s="11" t="s">
        <v>3</v>
      </c>
      <c r="D98" s="98">
        <v>0</v>
      </c>
      <c r="E98" s="98">
        <v>0</v>
      </c>
      <c r="F98" s="98">
        <v>0</v>
      </c>
      <c r="G98" s="98">
        <v>0</v>
      </c>
      <c r="H98" s="98">
        <v>0</v>
      </c>
      <c r="I98" s="98">
        <v>0</v>
      </c>
      <c r="J98" s="98">
        <v>0</v>
      </c>
      <c r="K98" s="98">
        <v>0</v>
      </c>
      <c r="L98" s="98">
        <v>0</v>
      </c>
      <c r="M98" s="98">
        <v>0</v>
      </c>
      <c r="N98" s="98">
        <v>0</v>
      </c>
      <c r="O98" s="98">
        <v>0</v>
      </c>
      <c r="P98" s="98">
        <v>0</v>
      </c>
      <c r="Q98" s="98">
        <v>0</v>
      </c>
      <c r="R98" s="98">
        <v>0</v>
      </c>
      <c r="S98" s="98">
        <v>0</v>
      </c>
      <c r="T98" s="98">
        <v>0</v>
      </c>
      <c r="U98" s="98">
        <v>0</v>
      </c>
      <c r="V98" s="98">
        <v>0</v>
      </c>
      <c r="W98" s="98">
        <v>0</v>
      </c>
      <c r="X98" s="98">
        <v>0</v>
      </c>
      <c r="Y98" s="98">
        <v>0</v>
      </c>
      <c r="Z98" s="98">
        <v>0</v>
      </c>
      <c r="AA98" s="98">
        <v>0</v>
      </c>
      <c r="AB98" s="98">
        <v>0</v>
      </c>
      <c r="AC98" s="98">
        <v>0</v>
      </c>
      <c r="AD98" s="98">
        <v>0</v>
      </c>
      <c r="AE98" s="98">
        <v>0</v>
      </c>
      <c r="AF98" s="90">
        <v>0</v>
      </c>
      <c r="AG98" s="90">
        <v>1265</v>
      </c>
      <c r="AH98" s="90">
        <v>3226</v>
      </c>
      <c r="AI98" s="90">
        <v>6121</v>
      </c>
      <c r="AJ98" s="90">
        <v>1717</v>
      </c>
      <c r="AK98" s="90">
        <v>9373</v>
      </c>
      <c r="AL98" s="90">
        <v>2742</v>
      </c>
      <c r="AM98" s="90">
        <v>9618</v>
      </c>
      <c r="AN98" s="90">
        <f>'Ingreso de Datos 2026'!L26</f>
        <v>2625</v>
      </c>
      <c r="AO98" s="127">
        <f t="shared" si="65"/>
        <v>36687</v>
      </c>
      <c r="AQ98" s="99"/>
    </row>
    <row r="99" spans="1:43" ht="12.75" customHeight="1" x14ac:dyDescent="0.25">
      <c r="A99" s="174"/>
      <c r="B99" s="156" t="s">
        <v>28</v>
      </c>
      <c r="C99" s="10" t="s">
        <v>0</v>
      </c>
      <c r="D99" s="97">
        <v>0</v>
      </c>
      <c r="E99" s="97">
        <v>0</v>
      </c>
      <c r="F99" s="97">
        <v>0</v>
      </c>
      <c r="G99" s="97">
        <v>0</v>
      </c>
      <c r="H99" s="97">
        <v>0</v>
      </c>
      <c r="I99" s="97">
        <v>0</v>
      </c>
      <c r="J99" s="97">
        <v>0</v>
      </c>
      <c r="K99" s="97">
        <v>0</v>
      </c>
      <c r="L99" s="97">
        <v>0</v>
      </c>
      <c r="M99" s="97">
        <v>0</v>
      </c>
      <c r="N99" s="97">
        <v>0</v>
      </c>
      <c r="O99" s="97">
        <v>0</v>
      </c>
      <c r="P99" s="97">
        <v>0</v>
      </c>
      <c r="Q99" s="97">
        <v>0</v>
      </c>
      <c r="R99" s="97">
        <v>0</v>
      </c>
      <c r="S99" s="97">
        <v>0</v>
      </c>
      <c r="T99" s="97">
        <v>0</v>
      </c>
      <c r="U99" s="97">
        <v>0</v>
      </c>
      <c r="V99" s="97">
        <v>0</v>
      </c>
      <c r="W99" s="97">
        <v>0</v>
      </c>
      <c r="X99" s="97">
        <v>0</v>
      </c>
      <c r="Y99" s="97">
        <v>0</v>
      </c>
      <c r="Z99" s="97">
        <v>0</v>
      </c>
      <c r="AA99" s="97">
        <v>0</v>
      </c>
      <c r="AB99" s="97">
        <v>0</v>
      </c>
      <c r="AC99" s="97">
        <v>0</v>
      </c>
      <c r="AD99" s="97">
        <v>0</v>
      </c>
      <c r="AE99" s="97">
        <v>0</v>
      </c>
      <c r="AF99" s="89">
        <v>0</v>
      </c>
      <c r="AG99" s="89">
        <v>0</v>
      </c>
      <c r="AH99" s="89">
        <v>0</v>
      </c>
      <c r="AI99" s="89">
        <v>0</v>
      </c>
      <c r="AJ99" s="89">
        <v>0</v>
      </c>
      <c r="AK99" s="89">
        <v>0</v>
      </c>
      <c r="AL99" s="89">
        <v>0</v>
      </c>
      <c r="AM99" s="89">
        <v>0</v>
      </c>
      <c r="AN99" s="89">
        <f>'Ingreso de Datos 2026'!L27</f>
        <v>0</v>
      </c>
      <c r="AO99" s="126">
        <f t="shared" si="65"/>
        <v>0</v>
      </c>
      <c r="AQ99" s="99"/>
    </row>
    <row r="100" spans="1:43" ht="12.75" customHeight="1" x14ac:dyDescent="0.25">
      <c r="A100" s="174"/>
      <c r="B100" s="157"/>
      <c r="C100" s="11" t="s">
        <v>3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8">
        <v>0</v>
      </c>
      <c r="N100" s="98">
        <v>0</v>
      </c>
      <c r="O100" s="98">
        <v>0</v>
      </c>
      <c r="P100" s="98">
        <v>0</v>
      </c>
      <c r="Q100" s="98">
        <v>0</v>
      </c>
      <c r="R100" s="98">
        <v>0</v>
      </c>
      <c r="S100" s="98">
        <v>0</v>
      </c>
      <c r="T100" s="98">
        <v>0</v>
      </c>
      <c r="U100" s="98">
        <v>0</v>
      </c>
      <c r="V100" s="98">
        <v>0</v>
      </c>
      <c r="W100" s="98">
        <v>0</v>
      </c>
      <c r="X100" s="98">
        <v>0</v>
      </c>
      <c r="Y100" s="98">
        <v>0</v>
      </c>
      <c r="Z100" s="98">
        <v>0</v>
      </c>
      <c r="AA100" s="98">
        <v>0</v>
      </c>
      <c r="AB100" s="98">
        <v>0</v>
      </c>
      <c r="AC100" s="98">
        <v>0</v>
      </c>
      <c r="AD100" s="98">
        <v>0</v>
      </c>
      <c r="AE100" s="98">
        <v>0</v>
      </c>
      <c r="AF100" s="90">
        <v>0</v>
      </c>
      <c r="AG100" s="90">
        <v>0</v>
      </c>
      <c r="AH100" s="90">
        <v>0</v>
      </c>
      <c r="AI100" s="90">
        <v>0</v>
      </c>
      <c r="AJ100" s="90">
        <v>0</v>
      </c>
      <c r="AK100" s="90">
        <v>0</v>
      </c>
      <c r="AL100" s="90">
        <v>0</v>
      </c>
      <c r="AM100" s="90">
        <v>0</v>
      </c>
      <c r="AN100" s="90">
        <f>'Ingreso de Datos 2026'!L28</f>
        <v>0</v>
      </c>
      <c r="AO100" s="127">
        <f t="shared" si="65"/>
        <v>0</v>
      </c>
      <c r="AQ100" s="99"/>
    </row>
    <row r="101" spans="1:43" ht="12.75" customHeight="1" x14ac:dyDescent="0.25">
      <c r="A101" s="174"/>
      <c r="B101" s="156" t="s">
        <v>29</v>
      </c>
      <c r="C101" s="10" t="s">
        <v>0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0</v>
      </c>
      <c r="J101" s="97">
        <v>0</v>
      </c>
      <c r="K101" s="97">
        <v>0</v>
      </c>
      <c r="L101" s="97">
        <v>0</v>
      </c>
      <c r="M101" s="97">
        <v>0</v>
      </c>
      <c r="N101" s="97">
        <v>0</v>
      </c>
      <c r="O101" s="97">
        <v>0</v>
      </c>
      <c r="P101" s="97">
        <v>0</v>
      </c>
      <c r="Q101" s="97">
        <v>0</v>
      </c>
      <c r="R101" s="97">
        <v>0</v>
      </c>
      <c r="S101" s="97">
        <v>0</v>
      </c>
      <c r="T101" s="97">
        <v>0</v>
      </c>
      <c r="U101" s="97">
        <v>0</v>
      </c>
      <c r="V101" s="97">
        <v>0</v>
      </c>
      <c r="W101" s="97">
        <v>0</v>
      </c>
      <c r="X101" s="97">
        <v>0</v>
      </c>
      <c r="Y101" s="97">
        <v>0</v>
      </c>
      <c r="Z101" s="97">
        <v>0</v>
      </c>
      <c r="AA101" s="97">
        <v>0</v>
      </c>
      <c r="AB101" s="97">
        <v>0</v>
      </c>
      <c r="AC101" s="97">
        <v>0</v>
      </c>
      <c r="AD101" s="97">
        <v>0</v>
      </c>
      <c r="AE101" s="97">
        <v>0</v>
      </c>
      <c r="AF101" s="89">
        <v>0</v>
      </c>
      <c r="AG101" s="89">
        <v>0</v>
      </c>
      <c r="AH101" s="89">
        <v>0</v>
      </c>
      <c r="AI101" s="89">
        <v>0</v>
      </c>
      <c r="AJ101" s="89">
        <v>0</v>
      </c>
      <c r="AK101" s="89">
        <v>0</v>
      </c>
      <c r="AL101" s="89">
        <v>0</v>
      </c>
      <c r="AM101" s="89">
        <v>0</v>
      </c>
      <c r="AN101" s="89">
        <f>'Ingreso de Datos 2026'!L29</f>
        <v>0</v>
      </c>
      <c r="AO101" s="126">
        <f t="shared" si="65"/>
        <v>0</v>
      </c>
      <c r="AQ101" s="99"/>
    </row>
    <row r="102" spans="1:43" ht="12.75" customHeight="1" x14ac:dyDescent="0.25">
      <c r="A102" s="174"/>
      <c r="B102" s="157"/>
      <c r="C102" s="11" t="s">
        <v>3</v>
      </c>
      <c r="D102" s="98">
        <v>0</v>
      </c>
      <c r="E102" s="98">
        <v>0</v>
      </c>
      <c r="F102" s="98">
        <v>0</v>
      </c>
      <c r="G102" s="98">
        <v>0</v>
      </c>
      <c r="H102" s="98">
        <v>0</v>
      </c>
      <c r="I102" s="98">
        <v>0</v>
      </c>
      <c r="J102" s="98">
        <v>0</v>
      </c>
      <c r="K102" s="98">
        <v>0</v>
      </c>
      <c r="L102" s="98">
        <v>0</v>
      </c>
      <c r="M102" s="98">
        <v>0</v>
      </c>
      <c r="N102" s="98">
        <v>0</v>
      </c>
      <c r="O102" s="98">
        <v>0</v>
      </c>
      <c r="P102" s="98">
        <v>0</v>
      </c>
      <c r="Q102" s="98">
        <v>0</v>
      </c>
      <c r="R102" s="98">
        <v>0</v>
      </c>
      <c r="S102" s="98">
        <v>0</v>
      </c>
      <c r="T102" s="98">
        <v>0</v>
      </c>
      <c r="U102" s="98">
        <v>0</v>
      </c>
      <c r="V102" s="98">
        <v>0</v>
      </c>
      <c r="W102" s="98">
        <v>0</v>
      </c>
      <c r="X102" s="98">
        <v>0</v>
      </c>
      <c r="Y102" s="98">
        <v>0</v>
      </c>
      <c r="Z102" s="98">
        <v>0</v>
      </c>
      <c r="AA102" s="98">
        <v>0</v>
      </c>
      <c r="AB102" s="98">
        <v>0</v>
      </c>
      <c r="AC102" s="98">
        <v>0</v>
      </c>
      <c r="AD102" s="98">
        <v>0</v>
      </c>
      <c r="AE102" s="98">
        <v>0</v>
      </c>
      <c r="AF102" s="90">
        <v>0</v>
      </c>
      <c r="AG102" s="90">
        <v>0</v>
      </c>
      <c r="AH102" s="90">
        <v>0</v>
      </c>
      <c r="AI102" s="90">
        <v>0</v>
      </c>
      <c r="AJ102" s="90">
        <v>0</v>
      </c>
      <c r="AK102" s="90">
        <v>0</v>
      </c>
      <c r="AL102" s="90">
        <v>0</v>
      </c>
      <c r="AM102" s="90">
        <v>0</v>
      </c>
      <c r="AN102" s="90">
        <f>'Ingreso de Datos 2026'!L30</f>
        <v>0</v>
      </c>
      <c r="AO102" s="127">
        <f t="shared" si="65"/>
        <v>0</v>
      </c>
      <c r="AQ102" s="99"/>
    </row>
    <row r="103" spans="1:43" ht="21" customHeight="1" x14ac:dyDescent="0.25">
      <c r="A103" s="174"/>
      <c r="B103" s="156" t="s">
        <v>71</v>
      </c>
      <c r="C103" s="10" t="s">
        <v>0</v>
      </c>
      <c r="D103" s="97">
        <v>0</v>
      </c>
      <c r="E103" s="97">
        <v>0</v>
      </c>
      <c r="F103" s="97">
        <v>0</v>
      </c>
      <c r="G103" s="97">
        <v>0</v>
      </c>
      <c r="H103" s="97">
        <v>0</v>
      </c>
      <c r="I103" s="97">
        <v>0</v>
      </c>
      <c r="J103" s="97">
        <v>0</v>
      </c>
      <c r="K103" s="97">
        <v>0</v>
      </c>
      <c r="L103" s="97">
        <v>0</v>
      </c>
      <c r="M103" s="97">
        <v>0</v>
      </c>
      <c r="N103" s="97">
        <v>0</v>
      </c>
      <c r="O103" s="97">
        <v>0</v>
      </c>
      <c r="P103" s="97">
        <v>0</v>
      </c>
      <c r="Q103" s="97">
        <v>0</v>
      </c>
      <c r="R103" s="97">
        <v>0</v>
      </c>
      <c r="S103" s="97">
        <v>0</v>
      </c>
      <c r="T103" s="97">
        <v>0</v>
      </c>
      <c r="U103" s="97">
        <v>0</v>
      </c>
      <c r="V103" s="97">
        <v>0</v>
      </c>
      <c r="W103" s="97">
        <v>0</v>
      </c>
      <c r="X103" s="97">
        <v>0</v>
      </c>
      <c r="Y103" s="97">
        <v>0</v>
      </c>
      <c r="Z103" s="97">
        <v>0</v>
      </c>
      <c r="AA103" s="97">
        <v>0</v>
      </c>
      <c r="AB103" s="97">
        <v>0</v>
      </c>
      <c r="AC103" s="97">
        <v>0</v>
      </c>
      <c r="AD103" s="97">
        <v>0</v>
      </c>
      <c r="AE103" s="97">
        <v>0</v>
      </c>
      <c r="AF103" s="89">
        <v>0</v>
      </c>
      <c r="AG103" s="89">
        <v>584</v>
      </c>
      <c r="AH103" s="89">
        <v>647</v>
      </c>
      <c r="AI103" s="89">
        <v>546</v>
      </c>
      <c r="AJ103" s="89">
        <v>575</v>
      </c>
      <c r="AK103" s="89">
        <v>707</v>
      </c>
      <c r="AL103" s="89">
        <v>538</v>
      </c>
      <c r="AM103" s="89">
        <v>443</v>
      </c>
      <c r="AN103" s="89">
        <f>'Ingreso de Datos 2026'!L31</f>
        <v>0</v>
      </c>
      <c r="AO103" s="126">
        <f t="shared" si="65"/>
        <v>4040</v>
      </c>
      <c r="AQ103" s="99"/>
    </row>
    <row r="104" spans="1:43" ht="21" customHeight="1" x14ac:dyDescent="0.25">
      <c r="A104" s="174"/>
      <c r="B104" s="157"/>
      <c r="C104" s="11" t="s">
        <v>3</v>
      </c>
      <c r="D104" s="98">
        <v>0</v>
      </c>
      <c r="E104" s="98">
        <v>0</v>
      </c>
      <c r="F104" s="98">
        <v>0</v>
      </c>
      <c r="G104" s="98">
        <v>0</v>
      </c>
      <c r="H104" s="98">
        <v>0</v>
      </c>
      <c r="I104" s="98">
        <v>0</v>
      </c>
      <c r="J104" s="98">
        <v>0</v>
      </c>
      <c r="K104" s="98">
        <v>0</v>
      </c>
      <c r="L104" s="98">
        <v>0</v>
      </c>
      <c r="M104" s="98">
        <v>0</v>
      </c>
      <c r="N104" s="98">
        <v>0</v>
      </c>
      <c r="O104" s="98">
        <v>0</v>
      </c>
      <c r="P104" s="98">
        <v>0</v>
      </c>
      <c r="Q104" s="98">
        <v>0</v>
      </c>
      <c r="R104" s="98">
        <v>0</v>
      </c>
      <c r="S104" s="98">
        <v>0</v>
      </c>
      <c r="T104" s="98">
        <v>0</v>
      </c>
      <c r="U104" s="98">
        <v>0</v>
      </c>
      <c r="V104" s="98">
        <v>0</v>
      </c>
      <c r="W104" s="98">
        <v>0</v>
      </c>
      <c r="X104" s="98">
        <v>0</v>
      </c>
      <c r="Y104" s="98">
        <v>0</v>
      </c>
      <c r="Z104" s="98">
        <v>0</v>
      </c>
      <c r="AA104" s="98">
        <v>0</v>
      </c>
      <c r="AB104" s="98">
        <v>0</v>
      </c>
      <c r="AC104" s="98">
        <v>0</v>
      </c>
      <c r="AD104" s="98">
        <v>0</v>
      </c>
      <c r="AE104" s="98">
        <v>0</v>
      </c>
      <c r="AF104" s="90">
        <v>0</v>
      </c>
      <c r="AG104" s="90">
        <v>259060</v>
      </c>
      <c r="AH104" s="90">
        <v>257510</v>
      </c>
      <c r="AI104" s="90">
        <v>254670</v>
      </c>
      <c r="AJ104" s="90">
        <v>259560</v>
      </c>
      <c r="AK104" s="90">
        <v>327680</v>
      </c>
      <c r="AL104" s="90">
        <v>242670</v>
      </c>
      <c r="AM104" s="90">
        <v>189660</v>
      </c>
      <c r="AN104" s="90">
        <f>'Ingreso de Datos 2026'!L32</f>
        <v>0</v>
      </c>
      <c r="AO104" s="127">
        <f t="shared" si="65"/>
        <v>1790810</v>
      </c>
      <c r="AQ104" s="99"/>
    </row>
    <row r="105" spans="1:43" ht="21" customHeight="1" x14ac:dyDescent="0.25">
      <c r="A105" s="174"/>
      <c r="B105" s="156" t="s">
        <v>72</v>
      </c>
      <c r="C105" s="10" t="s">
        <v>0</v>
      </c>
      <c r="D105" s="97">
        <v>0</v>
      </c>
      <c r="E105" s="97">
        <v>0</v>
      </c>
      <c r="F105" s="97">
        <v>0</v>
      </c>
      <c r="G105" s="97">
        <v>0</v>
      </c>
      <c r="H105" s="97">
        <v>0</v>
      </c>
      <c r="I105" s="97">
        <v>0</v>
      </c>
      <c r="J105" s="97">
        <v>0</v>
      </c>
      <c r="K105" s="97">
        <v>0</v>
      </c>
      <c r="L105" s="97">
        <v>0</v>
      </c>
      <c r="M105" s="97">
        <v>0</v>
      </c>
      <c r="N105" s="97">
        <v>0</v>
      </c>
      <c r="O105" s="97">
        <v>0</v>
      </c>
      <c r="P105" s="97">
        <v>0</v>
      </c>
      <c r="Q105" s="97">
        <v>0</v>
      </c>
      <c r="R105" s="97">
        <v>0</v>
      </c>
      <c r="S105" s="97">
        <v>0</v>
      </c>
      <c r="T105" s="97">
        <v>0</v>
      </c>
      <c r="U105" s="97">
        <v>0</v>
      </c>
      <c r="V105" s="97">
        <v>0</v>
      </c>
      <c r="W105" s="97">
        <v>0</v>
      </c>
      <c r="X105" s="97">
        <v>0</v>
      </c>
      <c r="Y105" s="97">
        <v>0</v>
      </c>
      <c r="Z105" s="97">
        <v>0</v>
      </c>
      <c r="AA105" s="97">
        <v>0</v>
      </c>
      <c r="AB105" s="97">
        <v>0</v>
      </c>
      <c r="AC105" s="97">
        <v>0</v>
      </c>
      <c r="AD105" s="97">
        <v>0</v>
      </c>
      <c r="AE105" s="97">
        <v>0</v>
      </c>
      <c r="AF105" s="89">
        <v>0</v>
      </c>
      <c r="AG105" s="89">
        <v>0</v>
      </c>
      <c r="AH105" s="89">
        <v>0</v>
      </c>
      <c r="AI105" s="89">
        <v>0</v>
      </c>
      <c r="AJ105" s="89">
        <v>17</v>
      </c>
      <c r="AK105" s="89">
        <v>22</v>
      </c>
      <c r="AL105" s="89">
        <v>15</v>
      </c>
      <c r="AM105" s="89">
        <v>15</v>
      </c>
      <c r="AN105" s="89">
        <f>'Ingreso de Datos 2026'!L33</f>
        <v>0</v>
      </c>
      <c r="AO105" s="126">
        <f t="shared" ref="AO105:AO108" si="66">SUM(D105:AN105)</f>
        <v>69</v>
      </c>
      <c r="AQ105" s="99"/>
    </row>
    <row r="106" spans="1:43" ht="21" customHeight="1" x14ac:dyDescent="0.25">
      <c r="A106" s="174"/>
      <c r="B106" s="157"/>
      <c r="C106" s="11" t="s">
        <v>3</v>
      </c>
      <c r="D106" s="98">
        <v>0</v>
      </c>
      <c r="E106" s="98">
        <v>0</v>
      </c>
      <c r="F106" s="98">
        <v>0</v>
      </c>
      <c r="G106" s="98">
        <v>0</v>
      </c>
      <c r="H106" s="98">
        <v>0</v>
      </c>
      <c r="I106" s="98">
        <v>0</v>
      </c>
      <c r="J106" s="98">
        <v>0</v>
      </c>
      <c r="K106" s="98">
        <v>0</v>
      </c>
      <c r="L106" s="98">
        <v>0</v>
      </c>
      <c r="M106" s="98">
        <v>0</v>
      </c>
      <c r="N106" s="98">
        <v>0</v>
      </c>
      <c r="O106" s="98">
        <v>0</v>
      </c>
      <c r="P106" s="98">
        <v>0</v>
      </c>
      <c r="Q106" s="98">
        <v>0</v>
      </c>
      <c r="R106" s="98">
        <v>0</v>
      </c>
      <c r="S106" s="98">
        <v>0</v>
      </c>
      <c r="T106" s="98">
        <v>0</v>
      </c>
      <c r="U106" s="98">
        <v>0</v>
      </c>
      <c r="V106" s="98">
        <v>0</v>
      </c>
      <c r="W106" s="98">
        <v>0</v>
      </c>
      <c r="X106" s="98">
        <v>0</v>
      </c>
      <c r="Y106" s="98">
        <v>0</v>
      </c>
      <c r="Z106" s="98">
        <v>0</v>
      </c>
      <c r="AA106" s="98">
        <v>0</v>
      </c>
      <c r="AB106" s="98">
        <v>0</v>
      </c>
      <c r="AC106" s="98">
        <v>0</v>
      </c>
      <c r="AD106" s="98">
        <v>0</v>
      </c>
      <c r="AE106" s="98">
        <v>0</v>
      </c>
      <c r="AF106" s="90">
        <v>0</v>
      </c>
      <c r="AG106" s="90">
        <v>0</v>
      </c>
      <c r="AH106" s="90">
        <v>0</v>
      </c>
      <c r="AI106" s="90">
        <v>0</v>
      </c>
      <c r="AJ106" s="90">
        <v>7650</v>
      </c>
      <c r="AK106" s="90">
        <v>9680</v>
      </c>
      <c r="AL106" s="90">
        <v>6900</v>
      </c>
      <c r="AM106" s="90">
        <v>7100</v>
      </c>
      <c r="AN106" s="90">
        <f>'Ingreso de Datos 2026'!L34</f>
        <v>0</v>
      </c>
      <c r="AO106" s="127">
        <f t="shared" si="66"/>
        <v>31330</v>
      </c>
      <c r="AQ106" s="99"/>
    </row>
    <row r="107" spans="1:43" ht="21" customHeight="1" x14ac:dyDescent="0.25">
      <c r="A107" s="174"/>
      <c r="B107" s="156" t="s">
        <v>81</v>
      </c>
      <c r="C107" s="10" t="s">
        <v>0</v>
      </c>
      <c r="D107" s="144">
        <v>0</v>
      </c>
      <c r="E107" s="144">
        <v>0</v>
      </c>
      <c r="F107" s="144">
        <v>0</v>
      </c>
      <c r="G107" s="144">
        <v>0</v>
      </c>
      <c r="H107" s="144">
        <v>0</v>
      </c>
      <c r="I107" s="144">
        <v>0</v>
      </c>
      <c r="J107" s="144">
        <v>0</v>
      </c>
      <c r="K107" s="144">
        <v>0</v>
      </c>
      <c r="L107" s="144">
        <v>0</v>
      </c>
      <c r="M107" s="144">
        <v>0</v>
      </c>
      <c r="N107" s="144">
        <v>0</v>
      </c>
      <c r="O107" s="144">
        <v>0</v>
      </c>
      <c r="P107" s="144">
        <v>0</v>
      </c>
      <c r="Q107" s="144">
        <v>0</v>
      </c>
      <c r="R107" s="144">
        <v>0</v>
      </c>
      <c r="S107" s="144">
        <v>0</v>
      </c>
      <c r="T107" s="144">
        <v>0</v>
      </c>
      <c r="U107" s="144">
        <v>0</v>
      </c>
      <c r="V107" s="144">
        <v>0</v>
      </c>
      <c r="W107" s="144">
        <v>0</v>
      </c>
      <c r="X107" s="144">
        <v>0</v>
      </c>
      <c r="Y107" s="144">
        <v>0</v>
      </c>
      <c r="Z107" s="144">
        <v>0</v>
      </c>
      <c r="AA107" s="144">
        <v>0</v>
      </c>
      <c r="AB107" s="144">
        <v>0</v>
      </c>
      <c r="AC107" s="144">
        <v>0</v>
      </c>
      <c r="AD107" s="144">
        <v>0</v>
      </c>
      <c r="AE107" s="144">
        <v>0</v>
      </c>
      <c r="AF107" s="89">
        <v>0</v>
      </c>
      <c r="AG107" s="89">
        <v>0</v>
      </c>
      <c r="AH107" s="89">
        <v>0</v>
      </c>
      <c r="AI107" s="89">
        <v>0</v>
      </c>
      <c r="AJ107" s="89">
        <v>0</v>
      </c>
      <c r="AK107" s="89">
        <v>0</v>
      </c>
      <c r="AL107" s="89">
        <v>0</v>
      </c>
      <c r="AM107" s="89">
        <v>0</v>
      </c>
      <c r="AN107" s="89">
        <f>'Ingreso de Datos 2026'!L35</f>
        <v>0</v>
      </c>
      <c r="AO107" s="126">
        <f t="shared" si="66"/>
        <v>0</v>
      </c>
      <c r="AQ107" s="99"/>
    </row>
    <row r="108" spans="1:43" ht="21" customHeight="1" x14ac:dyDescent="0.25">
      <c r="A108" s="174"/>
      <c r="B108" s="157"/>
      <c r="C108" s="11" t="s">
        <v>3</v>
      </c>
      <c r="D108" s="144">
        <v>0</v>
      </c>
      <c r="E108" s="144">
        <v>0</v>
      </c>
      <c r="F108" s="144">
        <v>0</v>
      </c>
      <c r="G108" s="144">
        <v>0</v>
      </c>
      <c r="H108" s="144">
        <v>0</v>
      </c>
      <c r="I108" s="144">
        <v>0</v>
      </c>
      <c r="J108" s="144">
        <v>0</v>
      </c>
      <c r="K108" s="144">
        <v>0</v>
      </c>
      <c r="L108" s="144">
        <v>0</v>
      </c>
      <c r="M108" s="144">
        <v>0</v>
      </c>
      <c r="N108" s="144">
        <v>0</v>
      </c>
      <c r="O108" s="144">
        <v>0</v>
      </c>
      <c r="P108" s="144">
        <v>0</v>
      </c>
      <c r="Q108" s="144">
        <v>0</v>
      </c>
      <c r="R108" s="144">
        <v>0</v>
      </c>
      <c r="S108" s="144">
        <v>0</v>
      </c>
      <c r="T108" s="144">
        <v>0</v>
      </c>
      <c r="U108" s="144">
        <v>0</v>
      </c>
      <c r="V108" s="144">
        <v>0</v>
      </c>
      <c r="W108" s="144">
        <v>0</v>
      </c>
      <c r="X108" s="144">
        <v>0</v>
      </c>
      <c r="Y108" s="144">
        <v>0</v>
      </c>
      <c r="Z108" s="144">
        <v>0</v>
      </c>
      <c r="AA108" s="144">
        <v>0</v>
      </c>
      <c r="AB108" s="144">
        <v>0</v>
      </c>
      <c r="AC108" s="144">
        <v>0</v>
      </c>
      <c r="AD108" s="144">
        <v>0</v>
      </c>
      <c r="AE108" s="144">
        <v>0</v>
      </c>
      <c r="AF108" s="90">
        <v>0</v>
      </c>
      <c r="AG108" s="90">
        <v>0</v>
      </c>
      <c r="AH108" s="90">
        <v>0</v>
      </c>
      <c r="AI108" s="90">
        <v>0</v>
      </c>
      <c r="AJ108" s="90">
        <v>0</v>
      </c>
      <c r="AK108" s="90">
        <v>0</v>
      </c>
      <c r="AL108" s="90">
        <v>0</v>
      </c>
      <c r="AM108" s="90">
        <v>0</v>
      </c>
      <c r="AN108" s="90">
        <f>'Ingreso de Datos 2026'!L36</f>
        <v>0</v>
      </c>
      <c r="AO108" s="127">
        <f t="shared" si="66"/>
        <v>0</v>
      </c>
      <c r="AQ108" s="99"/>
    </row>
    <row r="109" spans="1:43" ht="12.75" customHeight="1" x14ac:dyDescent="0.25">
      <c r="A109" s="174"/>
      <c r="B109" s="156" t="s">
        <v>59</v>
      </c>
      <c r="C109" s="10" t="s">
        <v>0</v>
      </c>
      <c r="D109" s="97">
        <v>0</v>
      </c>
      <c r="E109" s="97">
        <v>0</v>
      </c>
      <c r="F109" s="97">
        <v>0</v>
      </c>
      <c r="G109" s="97">
        <v>0</v>
      </c>
      <c r="H109" s="97">
        <v>0</v>
      </c>
      <c r="I109" s="97">
        <v>0</v>
      </c>
      <c r="J109" s="97">
        <v>0</v>
      </c>
      <c r="K109" s="97">
        <v>0</v>
      </c>
      <c r="L109" s="97">
        <v>0</v>
      </c>
      <c r="M109" s="97">
        <v>0</v>
      </c>
      <c r="N109" s="97">
        <v>0</v>
      </c>
      <c r="O109" s="97">
        <v>0</v>
      </c>
      <c r="P109" s="97">
        <v>0</v>
      </c>
      <c r="Q109" s="97">
        <v>0</v>
      </c>
      <c r="R109" s="97">
        <v>0</v>
      </c>
      <c r="S109" s="97">
        <v>0</v>
      </c>
      <c r="T109" s="97">
        <v>0</v>
      </c>
      <c r="U109" s="97">
        <v>0</v>
      </c>
      <c r="V109" s="97">
        <v>0</v>
      </c>
      <c r="W109" s="97">
        <v>0</v>
      </c>
      <c r="X109" s="97">
        <v>0</v>
      </c>
      <c r="Y109" s="97">
        <v>0</v>
      </c>
      <c r="Z109" s="97">
        <v>0</v>
      </c>
      <c r="AA109" s="97">
        <v>0</v>
      </c>
      <c r="AB109" s="97">
        <v>0</v>
      </c>
      <c r="AC109" s="97">
        <v>0</v>
      </c>
      <c r="AD109" s="97">
        <v>0</v>
      </c>
      <c r="AE109" s="97">
        <v>0</v>
      </c>
      <c r="AF109" s="89">
        <v>0</v>
      </c>
      <c r="AG109" s="89">
        <v>0</v>
      </c>
      <c r="AH109" s="89">
        <v>0</v>
      </c>
      <c r="AI109" s="89">
        <v>0</v>
      </c>
      <c r="AJ109" s="89">
        <v>0</v>
      </c>
      <c r="AK109" s="89">
        <v>0</v>
      </c>
      <c r="AL109" s="89">
        <v>0</v>
      </c>
      <c r="AM109" s="89">
        <v>0</v>
      </c>
      <c r="AN109" s="89">
        <f>'Ingreso de Datos 2026'!L37</f>
        <v>0</v>
      </c>
      <c r="AO109" s="126">
        <f t="shared" si="65"/>
        <v>0</v>
      </c>
      <c r="AQ109" s="99"/>
    </row>
    <row r="110" spans="1:43" ht="12.75" customHeight="1" x14ac:dyDescent="0.25">
      <c r="A110" s="174"/>
      <c r="B110" s="157"/>
      <c r="C110" s="11" t="s">
        <v>3</v>
      </c>
      <c r="D110" s="98">
        <v>0</v>
      </c>
      <c r="E110" s="98">
        <v>0</v>
      </c>
      <c r="F110" s="98">
        <v>0</v>
      </c>
      <c r="G110" s="98">
        <v>0</v>
      </c>
      <c r="H110" s="98">
        <v>0</v>
      </c>
      <c r="I110" s="98">
        <v>0</v>
      </c>
      <c r="J110" s="98">
        <v>0</v>
      </c>
      <c r="K110" s="98">
        <v>0</v>
      </c>
      <c r="L110" s="98">
        <v>0</v>
      </c>
      <c r="M110" s="98">
        <v>0</v>
      </c>
      <c r="N110" s="98">
        <v>0</v>
      </c>
      <c r="O110" s="98">
        <v>0</v>
      </c>
      <c r="P110" s="98">
        <v>0</v>
      </c>
      <c r="Q110" s="98">
        <v>0</v>
      </c>
      <c r="R110" s="98">
        <v>0</v>
      </c>
      <c r="S110" s="98">
        <v>0</v>
      </c>
      <c r="T110" s="98">
        <v>0</v>
      </c>
      <c r="U110" s="98">
        <v>0</v>
      </c>
      <c r="V110" s="98">
        <v>0</v>
      </c>
      <c r="W110" s="98">
        <v>0</v>
      </c>
      <c r="X110" s="98">
        <v>0</v>
      </c>
      <c r="Y110" s="98">
        <v>0</v>
      </c>
      <c r="Z110" s="98">
        <v>0</v>
      </c>
      <c r="AA110" s="98">
        <v>0</v>
      </c>
      <c r="AB110" s="98">
        <v>0</v>
      </c>
      <c r="AC110" s="98">
        <v>0</v>
      </c>
      <c r="AD110" s="98">
        <v>0</v>
      </c>
      <c r="AE110" s="98">
        <v>0</v>
      </c>
      <c r="AF110" s="90">
        <v>0</v>
      </c>
      <c r="AG110" s="90">
        <v>0</v>
      </c>
      <c r="AH110" s="90">
        <v>0</v>
      </c>
      <c r="AI110" s="90">
        <v>0</v>
      </c>
      <c r="AJ110" s="90">
        <v>0</v>
      </c>
      <c r="AK110" s="90">
        <v>0</v>
      </c>
      <c r="AL110" s="90">
        <v>0</v>
      </c>
      <c r="AM110" s="90">
        <v>0</v>
      </c>
      <c r="AN110" s="90">
        <f>'Ingreso de Datos 2026'!L38</f>
        <v>0</v>
      </c>
      <c r="AO110" s="127">
        <f t="shared" si="65"/>
        <v>0</v>
      </c>
      <c r="AQ110" s="99"/>
    </row>
    <row r="111" spans="1:43" ht="18.75" customHeight="1" x14ac:dyDescent="0.25">
      <c r="A111" s="174"/>
      <c r="B111" s="156" t="s">
        <v>39</v>
      </c>
      <c r="C111" s="10" t="s">
        <v>0</v>
      </c>
      <c r="D111" s="97">
        <v>0</v>
      </c>
      <c r="E111" s="97">
        <v>0</v>
      </c>
      <c r="F111" s="97">
        <v>0</v>
      </c>
      <c r="G111" s="97">
        <v>0</v>
      </c>
      <c r="H111" s="97">
        <v>0</v>
      </c>
      <c r="I111" s="97">
        <v>0</v>
      </c>
      <c r="J111" s="97">
        <v>0</v>
      </c>
      <c r="K111" s="97">
        <v>0</v>
      </c>
      <c r="L111" s="97">
        <v>0</v>
      </c>
      <c r="M111" s="97">
        <v>0</v>
      </c>
      <c r="N111" s="97">
        <v>0</v>
      </c>
      <c r="O111" s="97">
        <v>0</v>
      </c>
      <c r="P111" s="97">
        <v>0</v>
      </c>
      <c r="Q111" s="97">
        <v>0</v>
      </c>
      <c r="R111" s="97">
        <v>0</v>
      </c>
      <c r="S111" s="97">
        <v>0</v>
      </c>
      <c r="T111" s="97">
        <v>0</v>
      </c>
      <c r="U111" s="97">
        <v>0</v>
      </c>
      <c r="V111" s="97">
        <v>0</v>
      </c>
      <c r="W111" s="97">
        <v>0</v>
      </c>
      <c r="X111" s="97">
        <v>0</v>
      </c>
      <c r="Y111" s="97">
        <v>0</v>
      </c>
      <c r="Z111" s="97">
        <v>0</v>
      </c>
      <c r="AA111" s="97">
        <v>0</v>
      </c>
      <c r="AB111" s="97">
        <v>0</v>
      </c>
      <c r="AC111" s="97">
        <v>0</v>
      </c>
      <c r="AD111" s="97">
        <v>0</v>
      </c>
      <c r="AE111" s="97">
        <v>0</v>
      </c>
      <c r="AF111" s="89">
        <v>0</v>
      </c>
      <c r="AG111" s="89">
        <v>1191</v>
      </c>
      <c r="AH111" s="89">
        <v>1020</v>
      </c>
      <c r="AI111" s="89">
        <v>1385</v>
      </c>
      <c r="AJ111" s="89">
        <v>588</v>
      </c>
      <c r="AK111" s="89">
        <v>652</v>
      </c>
      <c r="AL111" s="89">
        <v>643</v>
      </c>
      <c r="AM111" s="89">
        <v>157</v>
      </c>
      <c r="AN111" s="89">
        <f>'Ingreso de Datos 2026'!L39</f>
        <v>0</v>
      </c>
      <c r="AO111" s="126">
        <f t="shared" si="65"/>
        <v>5636</v>
      </c>
      <c r="AQ111" s="99"/>
    </row>
    <row r="112" spans="1:43" ht="18.75" customHeight="1" x14ac:dyDescent="0.25">
      <c r="A112" s="174"/>
      <c r="B112" s="157"/>
      <c r="C112" s="11" t="s">
        <v>3</v>
      </c>
      <c r="D112" s="98">
        <v>0</v>
      </c>
      <c r="E112" s="98">
        <v>0</v>
      </c>
      <c r="F112" s="98">
        <v>0</v>
      </c>
      <c r="G112" s="98">
        <v>0</v>
      </c>
      <c r="H112" s="98">
        <v>0</v>
      </c>
      <c r="I112" s="98">
        <v>0</v>
      </c>
      <c r="J112" s="98">
        <v>0</v>
      </c>
      <c r="K112" s="98">
        <v>0</v>
      </c>
      <c r="L112" s="98">
        <v>0</v>
      </c>
      <c r="M112" s="98">
        <v>0</v>
      </c>
      <c r="N112" s="98">
        <v>0</v>
      </c>
      <c r="O112" s="98">
        <v>0</v>
      </c>
      <c r="P112" s="98">
        <v>0</v>
      </c>
      <c r="Q112" s="98">
        <v>0</v>
      </c>
      <c r="R112" s="98">
        <v>0</v>
      </c>
      <c r="S112" s="98">
        <v>0</v>
      </c>
      <c r="T112" s="98">
        <v>0</v>
      </c>
      <c r="U112" s="98">
        <v>0</v>
      </c>
      <c r="V112" s="98">
        <v>0</v>
      </c>
      <c r="W112" s="98">
        <v>0</v>
      </c>
      <c r="X112" s="98">
        <v>0</v>
      </c>
      <c r="Y112" s="98">
        <v>0</v>
      </c>
      <c r="Z112" s="98">
        <v>0</v>
      </c>
      <c r="AA112" s="98">
        <v>0</v>
      </c>
      <c r="AB112" s="98">
        <v>0</v>
      </c>
      <c r="AC112" s="98">
        <v>0</v>
      </c>
      <c r="AD112" s="98">
        <v>0</v>
      </c>
      <c r="AE112" s="98">
        <v>0</v>
      </c>
      <c r="AF112" s="90">
        <v>0</v>
      </c>
      <c r="AG112" s="90">
        <v>555006</v>
      </c>
      <c r="AH112" s="90">
        <v>475320</v>
      </c>
      <c r="AI112" s="90">
        <v>696655</v>
      </c>
      <c r="AJ112" s="90">
        <v>361972.80000000005</v>
      </c>
      <c r="AK112" s="90">
        <v>401632</v>
      </c>
      <c r="AL112" s="90">
        <v>391587</v>
      </c>
      <c r="AM112" s="90">
        <v>95613</v>
      </c>
      <c r="AN112" s="90">
        <f>'Ingreso de Datos 2026'!L40</f>
        <v>0</v>
      </c>
      <c r="AO112" s="127">
        <f t="shared" si="65"/>
        <v>2977785.8</v>
      </c>
      <c r="AQ112" s="99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97">
        <v>0</v>
      </c>
      <c r="E113" s="97">
        <v>0</v>
      </c>
      <c r="F113" s="97">
        <v>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0</v>
      </c>
      <c r="S113" s="97">
        <v>0</v>
      </c>
      <c r="T113" s="97">
        <v>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97">
        <v>0</v>
      </c>
      <c r="AD113" s="97">
        <v>0</v>
      </c>
      <c r="AE113" s="97">
        <v>0</v>
      </c>
      <c r="AF113" s="89">
        <v>0</v>
      </c>
      <c r="AG113" s="89">
        <v>4715</v>
      </c>
      <c r="AH113" s="89">
        <v>2477</v>
      </c>
      <c r="AI113" s="89">
        <v>2518</v>
      </c>
      <c r="AJ113" s="89">
        <v>4395</v>
      </c>
      <c r="AK113" s="89">
        <v>4384</v>
      </c>
      <c r="AL113" s="89">
        <v>3660</v>
      </c>
      <c r="AM113" s="89">
        <v>0</v>
      </c>
      <c r="AN113" s="89">
        <f>'Ingreso de Datos 2026'!L41</f>
        <v>0</v>
      </c>
      <c r="AO113" s="126">
        <f t="shared" si="65"/>
        <v>22149</v>
      </c>
      <c r="AQ113" s="99"/>
    </row>
    <row r="114" spans="1:43" ht="12.75" customHeight="1" x14ac:dyDescent="0.25">
      <c r="A114" s="166"/>
      <c r="B114" s="157"/>
      <c r="C114" s="11" t="s">
        <v>3</v>
      </c>
      <c r="D114" s="98">
        <v>0</v>
      </c>
      <c r="E114" s="98">
        <v>0</v>
      </c>
      <c r="F114" s="98">
        <v>0</v>
      </c>
      <c r="G114" s="98">
        <v>0</v>
      </c>
      <c r="H114" s="98">
        <v>0</v>
      </c>
      <c r="I114" s="98">
        <v>0</v>
      </c>
      <c r="J114" s="98">
        <v>0</v>
      </c>
      <c r="K114" s="98">
        <v>0</v>
      </c>
      <c r="L114" s="98">
        <v>0</v>
      </c>
      <c r="M114" s="98">
        <v>0</v>
      </c>
      <c r="N114" s="98">
        <v>0</v>
      </c>
      <c r="O114" s="98">
        <v>0</v>
      </c>
      <c r="P114" s="98">
        <v>0</v>
      </c>
      <c r="Q114" s="98">
        <v>0</v>
      </c>
      <c r="R114" s="98">
        <v>0</v>
      </c>
      <c r="S114" s="98">
        <v>0</v>
      </c>
      <c r="T114" s="98">
        <v>0</v>
      </c>
      <c r="U114" s="98">
        <v>0</v>
      </c>
      <c r="V114" s="98">
        <v>0</v>
      </c>
      <c r="W114" s="98">
        <v>0</v>
      </c>
      <c r="X114" s="98">
        <v>0</v>
      </c>
      <c r="Y114" s="98">
        <v>0</v>
      </c>
      <c r="Z114" s="98">
        <v>0</v>
      </c>
      <c r="AA114" s="98">
        <v>0</v>
      </c>
      <c r="AB114" s="98">
        <v>0</v>
      </c>
      <c r="AC114" s="98">
        <v>0</v>
      </c>
      <c r="AD114" s="98">
        <v>0</v>
      </c>
      <c r="AE114" s="98">
        <v>0</v>
      </c>
      <c r="AF114" s="90">
        <v>0</v>
      </c>
      <c r="AG114" s="90">
        <v>818641.62</v>
      </c>
      <c r="AH114" s="90">
        <v>215610.74</v>
      </c>
      <c r="AI114" s="90">
        <v>619613.10299999977</v>
      </c>
      <c r="AJ114" s="90">
        <v>1155144.7200000002</v>
      </c>
      <c r="AK114" s="90">
        <v>1133194.2</v>
      </c>
      <c r="AL114" s="90">
        <v>1180091.497</v>
      </c>
      <c r="AM114" s="90">
        <v>0</v>
      </c>
      <c r="AN114" s="90">
        <f>'Ingreso de Datos 2026'!L42</f>
        <v>0</v>
      </c>
      <c r="AO114" s="127">
        <f t="shared" si="65"/>
        <v>5122295.8800000008</v>
      </c>
      <c r="AQ114" s="99"/>
    </row>
    <row r="115" spans="1:43" ht="16.5" customHeight="1" x14ac:dyDescent="0.25">
      <c r="A115" s="166"/>
      <c r="B115" s="156" t="s">
        <v>6</v>
      </c>
      <c r="C115" s="10" t="s">
        <v>0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>
        <v>0</v>
      </c>
      <c r="J115" s="97">
        <v>0</v>
      </c>
      <c r="K115" s="97">
        <v>0</v>
      </c>
      <c r="L115" s="97">
        <v>0</v>
      </c>
      <c r="M115" s="97">
        <v>0</v>
      </c>
      <c r="N115" s="97">
        <v>0</v>
      </c>
      <c r="O115" s="97">
        <v>0</v>
      </c>
      <c r="P115" s="97">
        <v>0</v>
      </c>
      <c r="Q115" s="97">
        <v>0</v>
      </c>
      <c r="R115" s="97">
        <v>0</v>
      </c>
      <c r="S115" s="97">
        <v>0</v>
      </c>
      <c r="T115" s="97">
        <v>0</v>
      </c>
      <c r="U115" s="97">
        <v>0</v>
      </c>
      <c r="V115" s="97">
        <v>0</v>
      </c>
      <c r="W115" s="97">
        <v>0</v>
      </c>
      <c r="X115" s="97">
        <v>0</v>
      </c>
      <c r="Y115" s="97">
        <v>0</v>
      </c>
      <c r="Z115" s="97">
        <v>0</v>
      </c>
      <c r="AA115" s="97">
        <v>0</v>
      </c>
      <c r="AB115" s="97">
        <v>0</v>
      </c>
      <c r="AC115" s="97">
        <v>0</v>
      </c>
      <c r="AD115" s="97">
        <v>0</v>
      </c>
      <c r="AE115" s="97">
        <v>0</v>
      </c>
      <c r="AF115" s="89">
        <v>0</v>
      </c>
      <c r="AG115" s="89">
        <v>0</v>
      </c>
      <c r="AH115" s="89">
        <v>0</v>
      </c>
      <c r="AI115" s="89">
        <v>0</v>
      </c>
      <c r="AJ115" s="89">
        <v>0</v>
      </c>
      <c r="AK115" s="89">
        <v>0</v>
      </c>
      <c r="AL115" s="89">
        <v>0</v>
      </c>
      <c r="AM115" s="89">
        <v>0</v>
      </c>
      <c r="AN115" s="89">
        <f>'Ingreso de Datos 2026'!L43</f>
        <v>0</v>
      </c>
      <c r="AO115" s="126">
        <f t="shared" si="65"/>
        <v>0</v>
      </c>
      <c r="AQ115" s="99"/>
    </row>
    <row r="116" spans="1:43" ht="21" customHeight="1" x14ac:dyDescent="0.25">
      <c r="A116" s="166"/>
      <c r="B116" s="157"/>
      <c r="C116" s="11" t="s">
        <v>3</v>
      </c>
      <c r="D116" s="98">
        <v>0</v>
      </c>
      <c r="E116" s="98">
        <v>0</v>
      </c>
      <c r="F116" s="98">
        <v>0</v>
      </c>
      <c r="G116" s="98">
        <v>0</v>
      </c>
      <c r="H116" s="98">
        <v>0</v>
      </c>
      <c r="I116" s="98">
        <v>0</v>
      </c>
      <c r="J116" s="98">
        <v>0</v>
      </c>
      <c r="K116" s="98">
        <v>0</v>
      </c>
      <c r="L116" s="98">
        <v>0</v>
      </c>
      <c r="M116" s="98">
        <v>0</v>
      </c>
      <c r="N116" s="98">
        <v>0</v>
      </c>
      <c r="O116" s="98">
        <v>0</v>
      </c>
      <c r="P116" s="98">
        <v>0</v>
      </c>
      <c r="Q116" s="98">
        <v>0</v>
      </c>
      <c r="R116" s="98">
        <v>0</v>
      </c>
      <c r="S116" s="98">
        <v>0</v>
      </c>
      <c r="T116" s="98">
        <v>0</v>
      </c>
      <c r="U116" s="98">
        <v>0</v>
      </c>
      <c r="V116" s="98">
        <v>0</v>
      </c>
      <c r="W116" s="98">
        <v>0</v>
      </c>
      <c r="X116" s="98">
        <v>0</v>
      </c>
      <c r="Y116" s="98">
        <v>0</v>
      </c>
      <c r="Z116" s="98">
        <v>0</v>
      </c>
      <c r="AA116" s="98">
        <v>0</v>
      </c>
      <c r="AB116" s="98">
        <v>0</v>
      </c>
      <c r="AC116" s="98">
        <v>0</v>
      </c>
      <c r="AD116" s="98">
        <v>0</v>
      </c>
      <c r="AE116" s="98">
        <v>0</v>
      </c>
      <c r="AF116" s="90">
        <v>0</v>
      </c>
      <c r="AG116" s="90">
        <v>0</v>
      </c>
      <c r="AH116" s="90">
        <v>0</v>
      </c>
      <c r="AI116" s="90">
        <v>0</v>
      </c>
      <c r="AJ116" s="90">
        <v>0</v>
      </c>
      <c r="AK116" s="90">
        <v>0</v>
      </c>
      <c r="AL116" s="90">
        <v>0</v>
      </c>
      <c r="AM116" s="90">
        <v>0</v>
      </c>
      <c r="AN116" s="90">
        <f>'Ingreso de Datos 2026'!L44</f>
        <v>0</v>
      </c>
      <c r="AO116" s="127">
        <f t="shared" si="65"/>
        <v>0</v>
      </c>
      <c r="AQ116" s="99"/>
    </row>
    <row r="117" spans="1:43" ht="12.75" customHeight="1" x14ac:dyDescent="0.25">
      <c r="A117" s="166"/>
      <c r="B117" s="156" t="s">
        <v>61</v>
      </c>
      <c r="C117" s="10" t="s">
        <v>0</v>
      </c>
      <c r="D117" s="97">
        <v>0</v>
      </c>
      <c r="E117" s="97">
        <v>0</v>
      </c>
      <c r="F117" s="97">
        <v>0</v>
      </c>
      <c r="G117" s="97">
        <v>0</v>
      </c>
      <c r="H117" s="97">
        <v>0</v>
      </c>
      <c r="I117" s="97">
        <v>0</v>
      </c>
      <c r="J117" s="97">
        <v>0</v>
      </c>
      <c r="K117" s="97">
        <v>0</v>
      </c>
      <c r="L117" s="97">
        <v>0</v>
      </c>
      <c r="M117" s="97">
        <v>0</v>
      </c>
      <c r="N117" s="97">
        <v>0</v>
      </c>
      <c r="O117" s="97">
        <v>0</v>
      </c>
      <c r="P117" s="97">
        <v>0</v>
      </c>
      <c r="Q117" s="97">
        <v>0</v>
      </c>
      <c r="R117" s="97">
        <v>0</v>
      </c>
      <c r="S117" s="97">
        <v>0</v>
      </c>
      <c r="T117" s="97">
        <v>0</v>
      </c>
      <c r="U117" s="97">
        <v>0</v>
      </c>
      <c r="V117" s="97">
        <v>0</v>
      </c>
      <c r="W117" s="97">
        <v>0</v>
      </c>
      <c r="X117" s="97">
        <v>0</v>
      </c>
      <c r="Y117" s="97">
        <v>0</v>
      </c>
      <c r="Z117" s="97">
        <v>0</v>
      </c>
      <c r="AA117" s="97">
        <v>0</v>
      </c>
      <c r="AB117" s="97">
        <v>0</v>
      </c>
      <c r="AC117" s="97">
        <v>0</v>
      </c>
      <c r="AD117" s="97">
        <v>0</v>
      </c>
      <c r="AE117" s="97">
        <v>0</v>
      </c>
      <c r="AF117" s="89">
        <v>0</v>
      </c>
      <c r="AG117" s="89">
        <v>0</v>
      </c>
      <c r="AH117" s="89">
        <v>0</v>
      </c>
      <c r="AI117" s="89">
        <v>0</v>
      </c>
      <c r="AJ117" s="89">
        <v>0</v>
      </c>
      <c r="AK117" s="89">
        <v>0</v>
      </c>
      <c r="AL117" s="89">
        <v>0</v>
      </c>
      <c r="AM117" s="89">
        <v>0</v>
      </c>
      <c r="AN117" s="89">
        <f>'Ingreso de Datos 2026'!L45</f>
        <v>0</v>
      </c>
      <c r="AO117" s="126">
        <f t="shared" si="65"/>
        <v>0</v>
      </c>
      <c r="AQ117" s="99"/>
    </row>
    <row r="118" spans="1:43" ht="12.75" customHeight="1" x14ac:dyDescent="0.25">
      <c r="A118" s="166"/>
      <c r="B118" s="157"/>
      <c r="C118" s="11" t="s">
        <v>3</v>
      </c>
      <c r="D118" s="98">
        <v>0</v>
      </c>
      <c r="E118" s="98">
        <v>0</v>
      </c>
      <c r="F118" s="98">
        <v>0</v>
      </c>
      <c r="G118" s="98">
        <v>0</v>
      </c>
      <c r="H118" s="98">
        <v>0</v>
      </c>
      <c r="I118" s="98">
        <v>0</v>
      </c>
      <c r="J118" s="98">
        <v>0</v>
      </c>
      <c r="K118" s="98">
        <v>0</v>
      </c>
      <c r="L118" s="98">
        <v>0</v>
      </c>
      <c r="M118" s="98">
        <v>0</v>
      </c>
      <c r="N118" s="98">
        <v>0</v>
      </c>
      <c r="O118" s="98">
        <v>0</v>
      </c>
      <c r="P118" s="98">
        <v>0</v>
      </c>
      <c r="Q118" s="98">
        <v>0</v>
      </c>
      <c r="R118" s="98">
        <v>0</v>
      </c>
      <c r="S118" s="98">
        <v>0</v>
      </c>
      <c r="T118" s="98">
        <v>0</v>
      </c>
      <c r="U118" s="98">
        <v>0</v>
      </c>
      <c r="V118" s="98">
        <v>0</v>
      </c>
      <c r="W118" s="98">
        <v>0</v>
      </c>
      <c r="X118" s="98">
        <v>0</v>
      </c>
      <c r="Y118" s="98">
        <v>0</v>
      </c>
      <c r="Z118" s="98">
        <v>0</v>
      </c>
      <c r="AA118" s="98">
        <v>0</v>
      </c>
      <c r="AB118" s="98">
        <v>0</v>
      </c>
      <c r="AC118" s="98">
        <v>0</v>
      </c>
      <c r="AD118" s="98">
        <v>0</v>
      </c>
      <c r="AE118" s="98">
        <v>0</v>
      </c>
      <c r="AF118" s="90">
        <v>0</v>
      </c>
      <c r="AG118" s="90">
        <v>0</v>
      </c>
      <c r="AH118" s="90">
        <v>0</v>
      </c>
      <c r="AI118" s="90">
        <v>0</v>
      </c>
      <c r="AJ118" s="90">
        <v>0</v>
      </c>
      <c r="AK118" s="90">
        <v>0</v>
      </c>
      <c r="AL118" s="90">
        <v>0</v>
      </c>
      <c r="AM118" s="90">
        <v>0</v>
      </c>
      <c r="AN118" s="90">
        <f>'Ingreso de Datos 2026'!L46</f>
        <v>0</v>
      </c>
      <c r="AO118" s="127">
        <f t="shared" si="65"/>
        <v>0</v>
      </c>
      <c r="AQ118" s="99"/>
    </row>
    <row r="119" spans="1:43" ht="12.75" customHeight="1" x14ac:dyDescent="0.25">
      <c r="A119" s="166"/>
      <c r="B119" s="156" t="s">
        <v>62</v>
      </c>
      <c r="C119" s="10" t="s">
        <v>0</v>
      </c>
      <c r="D119" s="97">
        <v>0</v>
      </c>
      <c r="E119" s="97">
        <v>0</v>
      </c>
      <c r="F119" s="97">
        <v>0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N119" s="97">
        <v>0</v>
      </c>
      <c r="O119" s="97">
        <v>0</v>
      </c>
      <c r="P119" s="97">
        <v>0</v>
      </c>
      <c r="Q119" s="97">
        <v>0</v>
      </c>
      <c r="R119" s="97">
        <v>0</v>
      </c>
      <c r="S119" s="97">
        <v>0</v>
      </c>
      <c r="T119" s="97">
        <v>0</v>
      </c>
      <c r="U119" s="97">
        <v>0</v>
      </c>
      <c r="V119" s="97">
        <v>0</v>
      </c>
      <c r="W119" s="97">
        <v>0</v>
      </c>
      <c r="X119" s="97">
        <v>0</v>
      </c>
      <c r="Y119" s="97">
        <v>0</v>
      </c>
      <c r="Z119" s="97">
        <v>0</v>
      </c>
      <c r="AA119" s="97">
        <v>0</v>
      </c>
      <c r="AB119" s="97">
        <v>0</v>
      </c>
      <c r="AC119" s="97">
        <v>0</v>
      </c>
      <c r="AD119" s="97">
        <v>0</v>
      </c>
      <c r="AE119" s="97">
        <v>0</v>
      </c>
      <c r="AF119" s="89">
        <v>0</v>
      </c>
      <c r="AG119" s="89">
        <v>0</v>
      </c>
      <c r="AH119" s="89">
        <v>0</v>
      </c>
      <c r="AI119" s="89">
        <v>0</v>
      </c>
      <c r="AJ119" s="89">
        <v>0</v>
      </c>
      <c r="AK119" s="89">
        <v>0</v>
      </c>
      <c r="AL119" s="89">
        <v>0</v>
      </c>
      <c r="AM119" s="89">
        <v>0</v>
      </c>
      <c r="AN119" s="89">
        <f>'Ingreso de Datos 2026'!L47</f>
        <v>0</v>
      </c>
      <c r="AO119" s="126">
        <f t="shared" si="65"/>
        <v>0</v>
      </c>
      <c r="AQ119" s="99"/>
    </row>
    <row r="120" spans="1:43" ht="12.75" customHeight="1" x14ac:dyDescent="0.25">
      <c r="A120" s="166"/>
      <c r="B120" s="157"/>
      <c r="C120" s="11" t="s">
        <v>3</v>
      </c>
      <c r="D120" s="98">
        <v>0</v>
      </c>
      <c r="E120" s="98">
        <v>0</v>
      </c>
      <c r="F120" s="98">
        <v>0</v>
      </c>
      <c r="G120" s="98">
        <v>0</v>
      </c>
      <c r="H120" s="98">
        <v>0</v>
      </c>
      <c r="I120" s="98">
        <v>0</v>
      </c>
      <c r="J120" s="98">
        <v>0</v>
      </c>
      <c r="K120" s="98">
        <v>0</v>
      </c>
      <c r="L120" s="98">
        <v>0</v>
      </c>
      <c r="M120" s="98">
        <v>0</v>
      </c>
      <c r="N120" s="98">
        <v>0</v>
      </c>
      <c r="O120" s="98">
        <v>0</v>
      </c>
      <c r="P120" s="98">
        <v>0</v>
      </c>
      <c r="Q120" s="98">
        <v>0</v>
      </c>
      <c r="R120" s="98">
        <v>0</v>
      </c>
      <c r="S120" s="98">
        <v>0</v>
      </c>
      <c r="T120" s="98">
        <v>0</v>
      </c>
      <c r="U120" s="98">
        <v>0</v>
      </c>
      <c r="V120" s="98">
        <v>0</v>
      </c>
      <c r="W120" s="98">
        <v>0</v>
      </c>
      <c r="X120" s="98">
        <v>0</v>
      </c>
      <c r="Y120" s="98">
        <v>0</v>
      </c>
      <c r="Z120" s="98">
        <v>0</v>
      </c>
      <c r="AA120" s="98">
        <v>0</v>
      </c>
      <c r="AB120" s="98">
        <v>0</v>
      </c>
      <c r="AC120" s="98">
        <v>0</v>
      </c>
      <c r="AD120" s="98">
        <v>0</v>
      </c>
      <c r="AE120" s="98">
        <v>0</v>
      </c>
      <c r="AF120" s="90">
        <v>0</v>
      </c>
      <c r="AG120" s="90">
        <v>0</v>
      </c>
      <c r="AH120" s="90">
        <v>0</v>
      </c>
      <c r="AI120" s="90">
        <v>0</v>
      </c>
      <c r="AJ120" s="90">
        <v>0</v>
      </c>
      <c r="AK120" s="90">
        <v>0</v>
      </c>
      <c r="AL120" s="90">
        <v>0</v>
      </c>
      <c r="AM120" s="90">
        <v>0</v>
      </c>
      <c r="AN120" s="90">
        <f>'Ingreso de Datos 2026'!L48</f>
        <v>0</v>
      </c>
      <c r="AO120" s="127">
        <f t="shared" si="65"/>
        <v>0</v>
      </c>
      <c r="AQ120" s="99"/>
    </row>
    <row r="121" spans="1:43" ht="12.75" customHeight="1" x14ac:dyDescent="0.25">
      <c r="A121" s="166"/>
      <c r="B121" s="156" t="s">
        <v>55</v>
      </c>
      <c r="C121" s="85" t="s">
        <v>0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0</v>
      </c>
      <c r="P121" s="97">
        <v>0</v>
      </c>
      <c r="Q121" s="97">
        <v>0</v>
      </c>
      <c r="R121" s="97">
        <v>0</v>
      </c>
      <c r="S121" s="97">
        <v>0</v>
      </c>
      <c r="T121" s="97">
        <v>0</v>
      </c>
      <c r="U121" s="97">
        <v>0</v>
      </c>
      <c r="V121" s="97">
        <v>0</v>
      </c>
      <c r="W121" s="97">
        <v>0</v>
      </c>
      <c r="X121" s="97">
        <v>0</v>
      </c>
      <c r="Y121" s="97">
        <v>0</v>
      </c>
      <c r="Z121" s="97">
        <v>0</v>
      </c>
      <c r="AA121" s="97">
        <v>0</v>
      </c>
      <c r="AB121" s="97">
        <v>0</v>
      </c>
      <c r="AC121" s="97">
        <v>0</v>
      </c>
      <c r="AD121" s="97">
        <v>0</v>
      </c>
      <c r="AE121" s="97">
        <v>0</v>
      </c>
      <c r="AF121" s="89">
        <v>0</v>
      </c>
      <c r="AG121" s="89">
        <v>93</v>
      </c>
      <c r="AH121" s="89">
        <v>996</v>
      </c>
      <c r="AI121" s="89">
        <v>572</v>
      </c>
      <c r="AJ121" s="89">
        <v>744</v>
      </c>
      <c r="AK121" s="89">
        <v>1918</v>
      </c>
      <c r="AL121" s="89">
        <v>686</v>
      </c>
      <c r="AM121" s="89">
        <v>3728</v>
      </c>
      <c r="AN121" s="89">
        <f>'Ingreso de Datos 2026'!L49</f>
        <v>0</v>
      </c>
      <c r="AO121" s="128">
        <f t="shared" si="65"/>
        <v>8737</v>
      </c>
      <c r="AQ121" s="99"/>
    </row>
    <row r="122" spans="1:43" ht="12.75" customHeight="1" x14ac:dyDescent="0.25">
      <c r="A122" s="166"/>
      <c r="B122" s="157"/>
      <c r="C122" s="11" t="s">
        <v>3</v>
      </c>
      <c r="D122" s="98">
        <v>0</v>
      </c>
      <c r="E122" s="98">
        <v>0</v>
      </c>
      <c r="F122" s="98">
        <v>0</v>
      </c>
      <c r="G122" s="98">
        <v>0</v>
      </c>
      <c r="H122" s="98">
        <v>0</v>
      </c>
      <c r="I122" s="98">
        <v>0</v>
      </c>
      <c r="J122" s="98">
        <v>0</v>
      </c>
      <c r="K122" s="98">
        <v>0</v>
      </c>
      <c r="L122" s="98">
        <v>0</v>
      </c>
      <c r="M122" s="98">
        <v>0</v>
      </c>
      <c r="N122" s="98">
        <v>0</v>
      </c>
      <c r="O122" s="98">
        <v>0</v>
      </c>
      <c r="P122" s="98">
        <v>0</v>
      </c>
      <c r="Q122" s="98">
        <v>0</v>
      </c>
      <c r="R122" s="98">
        <v>0</v>
      </c>
      <c r="S122" s="98">
        <v>0</v>
      </c>
      <c r="T122" s="98">
        <v>0</v>
      </c>
      <c r="U122" s="98">
        <v>0</v>
      </c>
      <c r="V122" s="98">
        <v>0</v>
      </c>
      <c r="W122" s="98">
        <v>0</v>
      </c>
      <c r="X122" s="98">
        <v>0</v>
      </c>
      <c r="Y122" s="98">
        <v>0</v>
      </c>
      <c r="Z122" s="98">
        <v>0</v>
      </c>
      <c r="AA122" s="98">
        <v>0</v>
      </c>
      <c r="AB122" s="98">
        <v>0</v>
      </c>
      <c r="AC122" s="98">
        <v>0</v>
      </c>
      <c r="AD122" s="98">
        <v>0</v>
      </c>
      <c r="AE122" s="98">
        <v>0</v>
      </c>
      <c r="AF122" s="90">
        <v>0</v>
      </c>
      <c r="AG122" s="90">
        <v>13107</v>
      </c>
      <c r="AH122" s="90">
        <v>195625.37</v>
      </c>
      <c r="AI122" s="90">
        <v>216460.98800000001</v>
      </c>
      <c r="AJ122" s="90">
        <v>209749.21999999997</v>
      </c>
      <c r="AK122" s="90">
        <v>429691.86</v>
      </c>
      <c r="AL122" s="90">
        <v>133205.35</v>
      </c>
      <c r="AM122" s="90">
        <v>988645.37</v>
      </c>
      <c r="AN122" s="90">
        <f>'Ingreso de Datos 2026'!L50</f>
        <v>0</v>
      </c>
      <c r="AO122" s="129">
        <f t="shared" si="65"/>
        <v>2186485.1580000003</v>
      </c>
      <c r="AQ122" s="99"/>
    </row>
    <row r="123" spans="1:43" ht="12.75" customHeight="1" x14ac:dyDescent="0.25">
      <c r="A123" s="166"/>
      <c r="B123" s="156" t="s">
        <v>67</v>
      </c>
      <c r="C123" s="10" t="s">
        <v>0</v>
      </c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0</v>
      </c>
      <c r="O123" s="97">
        <v>0</v>
      </c>
      <c r="P123" s="97">
        <v>0</v>
      </c>
      <c r="Q123" s="97">
        <v>0</v>
      </c>
      <c r="R123" s="97">
        <v>0</v>
      </c>
      <c r="S123" s="97">
        <v>0</v>
      </c>
      <c r="T123" s="97">
        <v>0</v>
      </c>
      <c r="U123" s="97">
        <v>0</v>
      </c>
      <c r="V123" s="97">
        <v>0</v>
      </c>
      <c r="W123" s="97">
        <v>0</v>
      </c>
      <c r="X123" s="97">
        <v>0</v>
      </c>
      <c r="Y123" s="97">
        <v>0</v>
      </c>
      <c r="Z123" s="97">
        <v>0</v>
      </c>
      <c r="AA123" s="97">
        <v>0</v>
      </c>
      <c r="AB123" s="97">
        <v>0</v>
      </c>
      <c r="AC123" s="97">
        <v>0</v>
      </c>
      <c r="AD123" s="97"/>
      <c r="AE123" s="97"/>
      <c r="AF123" s="89">
        <v>0</v>
      </c>
      <c r="AG123" s="89">
        <v>1493</v>
      </c>
      <c r="AH123" s="89">
        <v>1437</v>
      </c>
      <c r="AI123" s="89">
        <v>236</v>
      </c>
      <c r="AJ123" s="89">
        <v>597</v>
      </c>
      <c r="AK123" s="89">
        <v>0</v>
      </c>
      <c r="AL123" s="89">
        <v>398</v>
      </c>
      <c r="AM123" s="89">
        <v>0</v>
      </c>
      <c r="AN123" s="89">
        <f>'Ingreso de Datos 2026'!L51</f>
        <v>0</v>
      </c>
      <c r="AO123" s="128">
        <f t="shared" si="65"/>
        <v>4161</v>
      </c>
      <c r="AQ123" s="99"/>
    </row>
    <row r="124" spans="1:43" ht="12.75" customHeight="1" x14ac:dyDescent="0.25">
      <c r="A124" s="167"/>
      <c r="B124" s="157"/>
      <c r="C124" s="11" t="s">
        <v>3</v>
      </c>
      <c r="D124" s="98">
        <v>0</v>
      </c>
      <c r="E124" s="98">
        <v>0</v>
      </c>
      <c r="F124" s="98">
        <v>0</v>
      </c>
      <c r="G124" s="98">
        <v>0</v>
      </c>
      <c r="H124" s="98">
        <v>0</v>
      </c>
      <c r="I124" s="98">
        <v>0</v>
      </c>
      <c r="J124" s="98">
        <v>0</v>
      </c>
      <c r="K124" s="98">
        <v>0</v>
      </c>
      <c r="L124" s="98">
        <v>0</v>
      </c>
      <c r="M124" s="98">
        <v>0</v>
      </c>
      <c r="N124" s="98">
        <v>0</v>
      </c>
      <c r="O124" s="98">
        <v>0</v>
      </c>
      <c r="P124" s="98">
        <v>0</v>
      </c>
      <c r="Q124" s="98">
        <v>0</v>
      </c>
      <c r="R124" s="98">
        <v>0</v>
      </c>
      <c r="S124" s="98">
        <v>0</v>
      </c>
      <c r="T124" s="98">
        <v>0</v>
      </c>
      <c r="U124" s="98">
        <v>0</v>
      </c>
      <c r="V124" s="98">
        <v>0</v>
      </c>
      <c r="W124" s="98">
        <v>0</v>
      </c>
      <c r="X124" s="98">
        <v>0</v>
      </c>
      <c r="Y124" s="98">
        <v>0</v>
      </c>
      <c r="Z124" s="98">
        <v>0</v>
      </c>
      <c r="AA124" s="98">
        <v>0</v>
      </c>
      <c r="AB124" s="98">
        <v>0</v>
      </c>
      <c r="AC124" s="98">
        <v>0</v>
      </c>
      <c r="AD124" s="98">
        <v>0</v>
      </c>
      <c r="AE124" s="98">
        <v>0</v>
      </c>
      <c r="AF124" s="90">
        <v>0</v>
      </c>
      <c r="AG124" s="90">
        <v>437331.69</v>
      </c>
      <c r="AH124" s="90">
        <v>456219.06</v>
      </c>
      <c r="AI124" s="90">
        <v>80770.062999999995</v>
      </c>
      <c r="AJ124" s="90">
        <v>221413.745</v>
      </c>
      <c r="AK124" s="90">
        <v>4385.82</v>
      </c>
      <c r="AL124" s="90">
        <v>140042.47999999998</v>
      </c>
      <c r="AM124" s="90">
        <v>2400</v>
      </c>
      <c r="AN124" s="90">
        <f>'Ingreso de Datos 2026'!L52</f>
        <v>0</v>
      </c>
      <c r="AO124" s="129">
        <f t="shared" si="65"/>
        <v>1342562.858</v>
      </c>
      <c r="AQ124" s="99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97">
        <v>0</v>
      </c>
      <c r="E125" s="97">
        <v>0</v>
      </c>
      <c r="F125" s="97">
        <v>0</v>
      </c>
      <c r="G125" s="97">
        <v>0</v>
      </c>
      <c r="H125" s="97">
        <v>0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  <c r="N125" s="97">
        <v>0</v>
      </c>
      <c r="O125" s="97">
        <v>0</v>
      </c>
      <c r="P125" s="97">
        <v>0</v>
      </c>
      <c r="Q125" s="97">
        <v>0</v>
      </c>
      <c r="R125" s="97">
        <v>0</v>
      </c>
      <c r="S125" s="97">
        <v>0</v>
      </c>
      <c r="T125" s="97">
        <v>0</v>
      </c>
      <c r="U125" s="97">
        <v>0</v>
      </c>
      <c r="V125" s="97">
        <v>0</v>
      </c>
      <c r="W125" s="97">
        <v>0</v>
      </c>
      <c r="X125" s="97">
        <v>0</v>
      </c>
      <c r="Y125" s="97">
        <v>0</v>
      </c>
      <c r="Z125" s="97">
        <v>0</v>
      </c>
      <c r="AA125" s="97">
        <v>0</v>
      </c>
      <c r="AB125" s="97">
        <v>0</v>
      </c>
      <c r="AC125" s="97">
        <v>0</v>
      </c>
      <c r="AD125" s="97">
        <v>0</v>
      </c>
      <c r="AE125" s="97">
        <v>0</v>
      </c>
      <c r="AF125" s="89">
        <v>0</v>
      </c>
      <c r="AG125" s="89">
        <v>340</v>
      </c>
      <c r="AH125" s="89">
        <v>423</v>
      </c>
      <c r="AI125" s="89">
        <v>503</v>
      </c>
      <c r="AJ125" s="89">
        <v>438</v>
      </c>
      <c r="AK125" s="89">
        <v>761</v>
      </c>
      <c r="AL125" s="89">
        <v>660</v>
      </c>
      <c r="AM125" s="89">
        <v>708</v>
      </c>
      <c r="AN125" s="89">
        <f>'Ingreso de Datos 2026'!L53</f>
        <v>10</v>
      </c>
      <c r="AO125" s="126">
        <f t="shared" si="65"/>
        <v>3843</v>
      </c>
      <c r="AQ125" s="99"/>
    </row>
    <row r="126" spans="1:43" ht="12.75" customHeight="1" x14ac:dyDescent="0.25">
      <c r="A126" s="174"/>
      <c r="B126" s="177"/>
      <c r="C126" s="11" t="s">
        <v>3</v>
      </c>
      <c r="D126" s="98">
        <v>0</v>
      </c>
      <c r="E126" s="98">
        <v>0</v>
      </c>
      <c r="F126" s="98">
        <v>0</v>
      </c>
      <c r="G126" s="98">
        <v>0</v>
      </c>
      <c r="H126" s="98">
        <v>0</v>
      </c>
      <c r="I126" s="98">
        <v>0</v>
      </c>
      <c r="J126" s="98">
        <v>0</v>
      </c>
      <c r="K126" s="98">
        <v>0</v>
      </c>
      <c r="L126" s="98">
        <v>0</v>
      </c>
      <c r="M126" s="98">
        <v>0</v>
      </c>
      <c r="N126" s="98">
        <v>0</v>
      </c>
      <c r="O126" s="98">
        <v>0</v>
      </c>
      <c r="P126" s="98">
        <v>0</v>
      </c>
      <c r="Q126" s="98">
        <v>0</v>
      </c>
      <c r="R126" s="98">
        <v>0</v>
      </c>
      <c r="S126" s="98">
        <v>0</v>
      </c>
      <c r="T126" s="98">
        <v>0</v>
      </c>
      <c r="U126" s="98">
        <v>0</v>
      </c>
      <c r="V126" s="98">
        <v>0</v>
      </c>
      <c r="W126" s="98">
        <v>0</v>
      </c>
      <c r="X126" s="98">
        <v>0</v>
      </c>
      <c r="Y126" s="98">
        <v>0</v>
      </c>
      <c r="Z126" s="98">
        <v>0</v>
      </c>
      <c r="AA126" s="98">
        <v>0</v>
      </c>
      <c r="AB126" s="98">
        <v>0</v>
      </c>
      <c r="AC126" s="98">
        <v>0</v>
      </c>
      <c r="AD126" s="98">
        <v>0</v>
      </c>
      <c r="AE126" s="98">
        <v>0</v>
      </c>
      <c r="AF126" s="90">
        <v>0</v>
      </c>
      <c r="AG126" s="90">
        <v>59877.599999999999</v>
      </c>
      <c r="AH126" s="90">
        <v>77716</v>
      </c>
      <c r="AI126" s="90">
        <v>90602.6</v>
      </c>
      <c r="AJ126" s="90">
        <v>84616.6</v>
      </c>
      <c r="AK126" s="90">
        <v>139851.20000000001</v>
      </c>
      <c r="AL126" s="90">
        <v>126445.08</v>
      </c>
      <c r="AM126" s="90">
        <v>128544.2</v>
      </c>
      <c r="AN126" s="90">
        <f>'Ingreso de Datos 2026'!L54</f>
        <v>2050</v>
      </c>
      <c r="AO126" s="127">
        <f t="shared" si="65"/>
        <v>709703.28</v>
      </c>
      <c r="AQ126" s="99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/>
      <c r="AI128"/>
      <c r="AJ128"/>
      <c r="AK128"/>
      <c r="AL128"/>
      <c r="AM128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1"/>
      <c r="AO129" s="1"/>
    </row>
    <row r="130" spans="1:43" ht="12.75" customHeight="1" x14ac:dyDescent="0.25">
      <c r="A130" s="1"/>
      <c r="B130" s="1"/>
      <c r="C130" s="1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4849</v>
      </c>
      <c r="AI135" s="50">
        <f t="shared" si="67"/>
        <v>2997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7846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1075496.8400000001</v>
      </c>
      <c r="AI136" s="51">
        <f t="shared" si="68"/>
        <v>416682.12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1492178.96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97">
        <v>0</v>
      </c>
      <c r="E138" s="97">
        <v>0</v>
      </c>
      <c r="F138" s="97">
        <v>0</v>
      </c>
      <c r="G138" s="97">
        <v>0</v>
      </c>
      <c r="H138" s="97">
        <v>0</v>
      </c>
      <c r="I138" s="97">
        <v>0</v>
      </c>
      <c r="J138" s="97">
        <v>0</v>
      </c>
      <c r="K138" s="97">
        <v>0</v>
      </c>
      <c r="L138" s="97">
        <v>0</v>
      </c>
      <c r="M138" s="97">
        <v>0</v>
      </c>
      <c r="N138" s="97">
        <v>0</v>
      </c>
      <c r="O138" s="97">
        <v>0</v>
      </c>
      <c r="P138" s="97">
        <v>0</v>
      </c>
      <c r="Q138" s="97">
        <v>0</v>
      </c>
      <c r="R138" s="97">
        <v>0</v>
      </c>
      <c r="S138" s="97">
        <v>0</v>
      </c>
      <c r="T138" s="97">
        <v>0</v>
      </c>
      <c r="U138" s="97">
        <v>0</v>
      </c>
      <c r="V138" s="97">
        <v>0</v>
      </c>
      <c r="W138" s="97">
        <v>0</v>
      </c>
      <c r="X138" s="97">
        <v>0</v>
      </c>
      <c r="Y138" s="97">
        <v>0</v>
      </c>
      <c r="Z138" s="97">
        <v>0</v>
      </c>
      <c r="AA138" s="97">
        <v>0</v>
      </c>
      <c r="AB138" s="97">
        <v>0</v>
      </c>
      <c r="AC138" s="97">
        <v>0</v>
      </c>
      <c r="AD138" s="97">
        <v>0</v>
      </c>
      <c r="AE138" s="97">
        <v>0</v>
      </c>
      <c r="AF138" s="89">
        <v>0</v>
      </c>
      <c r="AG138" s="89">
        <v>0</v>
      </c>
      <c r="AH138" s="89">
        <v>0</v>
      </c>
      <c r="AI138" s="89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f>'Ingreso de Datos 2026'!L69</f>
        <v>0</v>
      </c>
      <c r="AO138" s="121">
        <f t="shared" ref="AO138:AO191" si="69">SUM(D138:AN138)</f>
        <v>0</v>
      </c>
      <c r="AQ138" s="99"/>
    </row>
    <row r="139" spans="1:43" ht="12.75" customHeight="1" x14ac:dyDescent="0.25">
      <c r="A139" s="176"/>
      <c r="B139" s="157"/>
      <c r="C139" s="46" t="s">
        <v>3</v>
      </c>
      <c r="D139" s="98">
        <v>0</v>
      </c>
      <c r="E139" s="98">
        <v>0</v>
      </c>
      <c r="F139" s="98">
        <v>0</v>
      </c>
      <c r="G139" s="98">
        <v>0</v>
      </c>
      <c r="H139" s="98">
        <v>0</v>
      </c>
      <c r="I139" s="98">
        <v>0</v>
      </c>
      <c r="J139" s="98">
        <v>0</v>
      </c>
      <c r="K139" s="98">
        <v>0</v>
      </c>
      <c r="L139" s="98">
        <v>0</v>
      </c>
      <c r="M139" s="98">
        <v>0</v>
      </c>
      <c r="N139" s="98">
        <v>0</v>
      </c>
      <c r="O139" s="98">
        <v>0</v>
      </c>
      <c r="P139" s="98">
        <v>0</v>
      </c>
      <c r="Q139" s="98">
        <v>0</v>
      </c>
      <c r="R139" s="98">
        <v>0</v>
      </c>
      <c r="S139" s="98">
        <v>0</v>
      </c>
      <c r="T139" s="98">
        <v>0</v>
      </c>
      <c r="U139" s="98">
        <v>0</v>
      </c>
      <c r="V139" s="98">
        <v>0</v>
      </c>
      <c r="W139" s="98">
        <v>0</v>
      </c>
      <c r="X139" s="98">
        <v>0</v>
      </c>
      <c r="Y139" s="98">
        <v>0</v>
      </c>
      <c r="Z139" s="98">
        <v>0</v>
      </c>
      <c r="AA139" s="98">
        <v>0</v>
      </c>
      <c r="AB139" s="98">
        <v>0</v>
      </c>
      <c r="AC139" s="98">
        <v>0</v>
      </c>
      <c r="AD139" s="98">
        <v>0</v>
      </c>
      <c r="AE139" s="98">
        <v>0</v>
      </c>
      <c r="AF139" s="90">
        <v>0</v>
      </c>
      <c r="AG139" s="90">
        <v>0</v>
      </c>
      <c r="AH139" s="90">
        <v>0</v>
      </c>
      <c r="AI139" s="90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f>'Ingreso de Datos 2026'!L70</f>
        <v>0</v>
      </c>
      <c r="AO139" s="122">
        <f t="shared" si="69"/>
        <v>0</v>
      </c>
      <c r="AQ139" s="99"/>
    </row>
    <row r="140" spans="1:43" ht="12.75" customHeight="1" x14ac:dyDescent="0.25">
      <c r="A140" s="176"/>
      <c r="B140" s="156" t="s">
        <v>34</v>
      </c>
      <c r="C140" s="10" t="s">
        <v>0</v>
      </c>
      <c r="D140" s="97">
        <v>0</v>
      </c>
      <c r="E140" s="97">
        <v>0</v>
      </c>
      <c r="F140" s="97">
        <v>0</v>
      </c>
      <c r="G140" s="97">
        <v>0</v>
      </c>
      <c r="H140" s="97">
        <v>0</v>
      </c>
      <c r="I140" s="97">
        <v>0</v>
      </c>
      <c r="J140" s="97">
        <v>0</v>
      </c>
      <c r="K140" s="97">
        <v>0</v>
      </c>
      <c r="L140" s="97">
        <v>0</v>
      </c>
      <c r="M140" s="97">
        <v>0</v>
      </c>
      <c r="N140" s="97">
        <v>0</v>
      </c>
      <c r="O140" s="97">
        <v>0</v>
      </c>
      <c r="P140" s="97">
        <v>0</v>
      </c>
      <c r="Q140" s="97">
        <v>0</v>
      </c>
      <c r="R140" s="97">
        <v>0</v>
      </c>
      <c r="S140" s="97">
        <v>0</v>
      </c>
      <c r="T140" s="97">
        <v>0</v>
      </c>
      <c r="U140" s="97">
        <v>0</v>
      </c>
      <c r="V140" s="97">
        <v>0</v>
      </c>
      <c r="W140" s="97">
        <v>0</v>
      </c>
      <c r="X140" s="97">
        <v>0</v>
      </c>
      <c r="Y140" s="97">
        <v>0</v>
      </c>
      <c r="Z140" s="97">
        <v>0</v>
      </c>
      <c r="AA140" s="97">
        <v>0</v>
      </c>
      <c r="AB140" s="97">
        <v>0</v>
      </c>
      <c r="AC140" s="97">
        <v>0</v>
      </c>
      <c r="AD140" s="97">
        <v>0</v>
      </c>
      <c r="AE140" s="97">
        <v>0</v>
      </c>
      <c r="AF140" s="89">
        <v>0</v>
      </c>
      <c r="AG140" s="89">
        <v>0</v>
      </c>
      <c r="AH140" s="89">
        <v>0</v>
      </c>
      <c r="AI140" s="89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f>'Ingreso de Datos 2026'!L71</f>
        <v>0</v>
      </c>
      <c r="AO140" s="121">
        <f t="shared" si="69"/>
        <v>0</v>
      </c>
      <c r="AQ140" s="99"/>
    </row>
    <row r="141" spans="1:43" ht="12.75" customHeight="1" x14ac:dyDescent="0.25">
      <c r="A141" s="176"/>
      <c r="B141" s="157"/>
      <c r="C141" s="11" t="s">
        <v>3</v>
      </c>
      <c r="D141" s="98">
        <v>0</v>
      </c>
      <c r="E141" s="98">
        <v>0</v>
      </c>
      <c r="F141" s="98">
        <v>0</v>
      </c>
      <c r="G141" s="98">
        <v>0</v>
      </c>
      <c r="H141" s="98">
        <v>0</v>
      </c>
      <c r="I141" s="98">
        <v>0</v>
      </c>
      <c r="J141" s="98">
        <v>0</v>
      </c>
      <c r="K141" s="98">
        <v>0</v>
      </c>
      <c r="L141" s="98">
        <v>0</v>
      </c>
      <c r="M141" s="98">
        <v>0</v>
      </c>
      <c r="N141" s="98">
        <v>0</v>
      </c>
      <c r="O141" s="98">
        <v>0</v>
      </c>
      <c r="P141" s="98">
        <v>0</v>
      </c>
      <c r="Q141" s="98">
        <v>0</v>
      </c>
      <c r="R141" s="98">
        <v>0</v>
      </c>
      <c r="S141" s="98">
        <v>0</v>
      </c>
      <c r="T141" s="98">
        <v>0</v>
      </c>
      <c r="U141" s="98">
        <v>0</v>
      </c>
      <c r="V141" s="98">
        <v>0</v>
      </c>
      <c r="W141" s="98">
        <v>0</v>
      </c>
      <c r="X141" s="98">
        <v>0</v>
      </c>
      <c r="Y141" s="98">
        <v>0</v>
      </c>
      <c r="Z141" s="98">
        <v>0</v>
      </c>
      <c r="AA141" s="98">
        <v>0</v>
      </c>
      <c r="AB141" s="98">
        <v>0</v>
      </c>
      <c r="AC141" s="98">
        <v>0</v>
      </c>
      <c r="AD141" s="98">
        <v>0</v>
      </c>
      <c r="AE141" s="98">
        <v>0</v>
      </c>
      <c r="AF141" s="90">
        <v>0</v>
      </c>
      <c r="AG141" s="90">
        <v>0</v>
      </c>
      <c r="AH141" s="90">
        <v>0</v>
      </c>
      <c r="AI141" s="90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f>'Ingreso de Datos 2026'!L72</f>
        <v>0</v>
      </c>
      <c r="AO141" s="122">
        <f t="shared" si="69"/>
        <v>0</v>
      </c>
      <c r="AQ141" s="99"/>
    </row>
    <row r="142" spans="1:43" ht="12.75" customHeight="1" x14ac:dyDescent="0.25">
      <c r="A142" s="176"/>
      <c r="B142" s="156" t="s">
        <v>31</v>
      </c>
      <c r="C142" s="10" t="s">
        <v>0</v>
      </c>
      <c r="D142" s="97">
        <v>0</v>
      </c>
      <c r="E142" s="97">
        <v>0</v>
      </c>
      <c r="F142" s="97">
        <v>0</v>
      </c>
      <c r="G142" s="97">
        <v>0</v>
      </c>
      <c r="H142" s="97">
        <v>0</v>
      </c>
      <c r="I142" s="97">
        <v>0</v>
      </c>
      <c r="J142" s="97">
        <v>0</v>
      </c>
      <c r="K142" s="97">
        <v>0</v>
      </c>
      <c r="L142" s="97">
        <v>0</v>
      </c>
      <c r="M142" s="97">
        <v>0</v>
      </c>
      <c r="N142" s="97">
        <v>0</v>
      </c>
      <c r="O142" s="97">
        <v>0</v>
      </c>
      <c r="P142" s="97">
        <v>0</v>
      </c>
      <c r="Q142" s="97">
        <v>0</v>
      </c>
      <c r="R142" s="97">
        <v>0</v>
      </c>
      <c r="S142" s="97">
        <v>0</v>
      </c>
      <c r="T142" s="97">
        <v>0</v>
      </c>
      <c r="U142" s="97">
        <v>0</v>
      </c>
      <c r="V142" s="97">
        <v>0</v>
      </c>
      <c r="W142" s="97">
        <v>0</v>
      </c>
      <c r="X142" s="97">
        <v>0</v>
      </c>
      <c r="Y142" s="97">
        <v>0</v>
      </c>
      <c r="Z142" s="97">
        <v>0</v>
      </c>
      <c r="AA142" s="97">
        <v>0</v>
      </c>
      <c r="AB142" s="97">
        <v>0</v>
      </c>
      <c r="AC142" s="97">
        <v>0</v>
      </c>
      <c r="AD142" s="97">
        <v>0</v>
      </c>
      <c r="AE142" s="97">
        <v>0</v>
      </c>
      <c r="AF142" s="89">
        <v>0</v>
      </c>
      <c r="AG142" s="89">
        <v>0</v>
      </c>
      <c r="AH142" s="89">
        <v>0</v>
      </c>
      <c r="AI142" s="89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f>'Ingreso de Datos 2026'!L73</f>
        <v>0</v>
      </c>
      <c r="AO142" s="121">
        <f t="shared" si="69"/>
        <v>0</v>
      </c>
      <c r="AQ142" s="99"/>
    </row>
    <row r="143" spans="1:43" ht="12.75" customHeight="1" x14ac:dyDescent="0.25">
      <c r="A143" s="176"/>
      <c r="B143" s="157"/>
      <c r="C143" s="11" t="s">
        <v>3</v>
      </c>
      <c r="D143" s="98">
        <v>0</v>
      </c>
      <c r="E143" s="98">
        <v>0</v>
      </c>
      <c r="F143" s="98">
        <v>0</v>
      </c>
      <c r="G143" s="98">
        <v>0</v>
      </c>
      <c r="H143" s="98">
        <v>0</v>
      </c>
      <c r="I143" s="98">
        <v>0</v>
      </c>
      <c r="J143" s="98">
        <v>0</v>
      </c>
      <c r="K143" s="98">
        <v>0</v>
      </c>
      <c r="L143" s="98">
        <v>0</v>
      </c>
      <c r="M143" s="98">
        <v>0</v>
      </c>
      <c r="N143" s="98">
        <v>0</v>
      </c>
      <c r="O143" s="98">
        <v>0</v>
      </c>
      <c r="P143" s="98">
        <v>0</v>
      </c>
      <c r="Q143" s="98">
        <v>0</v>
      </c>
      <c r="R143" s="98">
        <v>0</v>
      </c>
      <c r="S143" s="98">
        <v>0</v>
      </c>
      <c r="T143" s="98">
        <v>0</v>
      </c>
      <c r="U143" s="98">
        <v>0</v>
      </c>
      <c r="V143" s="98">
        <v>0</v>
      </c>
      <c r="W143" s="98">
        <v>0</v>
      </c>
      <c r="X143" s="98">
        <v>0</v>
      </c>
      <c r="Y143" s="98">
        <v>0</v>
      </c>
      <c r="Z143" s="98">
        <v>0</v>
      </c>
      <c r="AA143" s="98">
        <v>0</v>
      </c>
      <c r="AB143" s="98">
        <v>0</v>
      </c>
      <c r="AC143" s="98">
        <v>0</v>
      </c>
      <c r="AD143" s="98">
        <v>0</v>
      </c>
      <c r="AE143" s="98">
        <v>0</v>
      </c>
      <c r="AF143" s="90">
        <v>0</v>
      </c>
      <c r="AG143" s="90">
        <v>0</v>
      </c>
      <c r="AH143" s="90">
        <v>0</v>
      </c>
      <c r="AI143" s="90">
        <v>0</v>
      </c>
      <c r="AJ143" s="18">
        <v>0</v>
      </c>
      <c r="AK143" s="18">
        <v>0</v>
      </c>
      <c r="AL143" s="18">
        <v>0</v>
      </c>
      <c r="AM143" s="18">
        <v>0</v>
      </c>
      <c r="AN143" s="18">
        <f>'Ingreso de Datos 2026'!L74</f>
        <v>0</v>
      </c>
      <c r="AO143" s="122">
        <f t="shared" si="69"/>
        <v>0</v>
      </c>
      <c r="AQ143" s="99"/>
    </row>
    <row r="144" spans="1:43" ht="12.75" customHeight="1" x14ac:dyDescent="0.25">
      <c r="A144" s="176"/>
      <c r="B144" s="156" t="s">
        <v>25</v>
      </c>
      <c r="C144" s="10" t="s">
        <v>0</v>
      </c>
      <c r="D144" s="97">
        <v>0</v>
      </c>
      <c r="E144" s="97">
        <v>0</v>
      </c>
      <c r="F144" s="97">
        <v>0</v>
      </c>
      <c r="G144" s="97">
        <v>0</v>
      </c>
      <c r="H144" s="97">
        <v>0</v>
      </c>
      <c r="I144" s="97">
        <v>0</v>
      </c>
      <c r="J144" s="97">
        <v>0</v>
      </c>
      <c r="K144" s="97">
        <v>0</v>
      </c>
      <c r="L144" s="97">
        <v>0</v>
      </c>
      <c r="M144" s="97">
        <v>0</v>
      </c>
      <c r="N144" s="97">
        <v>0</v>
      </c>
      <c r="O144" s="97">
        <v>0</v>
      </c>
      <c r="P144" s="97">
        <v>0</v>
      </c>
      <c r="Q144" s="97">
        <v>0</v>
      </c>
      <c r="R144" s="97">
        <v>0</v>
      </c>
      <c r="S144" s="97">
        <v>0</v>
      </c>
      <c r="T144" s="97">
        <v>0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C144" s="97">
        <v>0</v>
      </c>
      <c r="AD144" s="97">
        <v>0</v>
      </c>
      <c r="AE144" s="97">
        <v>0</v>
      </c>
      <c r="AF144" s="89">
        <v>0</v>
      </c>
      <c r="AG144" s="89">
        <v>0</v>
      </c>
      <c r="AH144" s="89">
        <v>0</v>
      </c>
      <c r="AI144" s="89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f>'Ingreso de Datos 2026'!L75</f>
        <v>0</v>
      </c>
      <c r="AO144" s="121">
        <f t="shared" si="69"/>
        <v>0</v>
      </c>
      <c r="AQ144" s="99"/>
    </row>
    <row r="145" spans="1:43" ht="12.75" customHeight="1" x14ac:dyDescent="0.25">
      <c r="A145" s="176"/>
      <c r="B145" s="157"/>
      <c r="C145" s="11" t="s">
        <v>3</v>
      </c>
      <c r="D145" s="98">
        <v>0</v>
      </c>
      <c r="E145" s="98">
        <v>0</v>
      </c>
      <c r="F145" s="98">
        <v>0</v>
      </c>
      <c r="G145" s="98">
        <v>0</v>
      </c>
      <c r="H145" s="98">
        <v>0</v>
      </c>
      <c r="I145" s="98">
        <v>0</v>
      </c>
      <c r="J145" s="98">
        <v>0</v>
      </c>
      <c r="K145" s="98">
        <v>0</v>
      </c>
      <c r="L145" s="98">
        <v>0</v>
      </c>
      <c r="M145" s="98">
        <v>0</v>
      </c>
      <c r="N145" s="98">
        <v>0</v>
      </c>
      <c r="O145" s="98">
        <v>0</v>
      </c>
      <c r="P145" s="98">
        <v>0</v>
      </c>
      <c r="Q145" s="98">
        <v>0</v>
      </c>
      <c r="R145" s="98">
        <v>0</v>
      </c>
      <c r="S145" s="98">
        <v>0</v>
      </c>
      <c r="T145" s="98">
        <v>0</v>
      </c>
      <c r="U145" s="98">
        <v>0</v>
      </c>
      <c r="V145" s="98">
        <v>0</v>
      </c>
      <c r="W145" s="98">
        <v>0</v>
      </c>
      <c r="X145" s="98">
        <v>0</v>
      </c>
      <c r="Y145" s="98">
        <v>0</v>
      </c>
      <c r="Z145" s="98">
        <v>0</v>
      </c>
      <c r="AA145" s="98">
        <v>0</v>
      </c>
      <c r="AB145" s="98">
        <v>0</v>
      </c>
      <c r="AC145" s="98">
        <v>0</v>
      </c>
      <c r="AD145" s="98">
        <v>0</v>
      </c>
      <c r="AE145" s="98">
        <v>0</v>
      </c>
      <c r="AF145" s="90">
        <v>0</v>
      </c>
      <c r="AG145" s="90">
        <v>0</v>
      </c>
      <c r="AH145" s="90">
        <v>0</v>
      </c>
      <c r="AI145" s="90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f>'Ingreso de Datos 2026'!L76</f>
        <v>0</v>
      </c>
      <c r="AO145" s="122">
        <f t="shared" si="69"/>
        <v>0</v>
      </c>
      <c r="AQ145" s="99"/>
    </row>
    <row r="146" spans="1:43" ht="12.75" customHeight="1" x14ac:dyDescent="0.25">
      <c r="A146" s="176"/>
      <c r="B146" s="156" t="s">
        <v>26</v>
      </c>
      <c r="C146" s="10" t="s">
        <v>0</v>
      </c>
      <c r="D146" s="97">
        <v>0</v>
      </c>
      <c r="E146" s="97">
        <v>0</v>
      </c>
      <c r="F146" s="97">
        <v>0</v>
      </c>
      <c r="G146" s="97">
        <v>0</v>
      </c>
      <c r="H146" s="97">
        <v>0</v>
      </c>
      <c r="I146" s="97">
        <v>0</v>
      </c>
      <c r="J146" s="97">
        <v>0</v>
      </c>
      <c r="K146" s="97">
        <v>0</v>
      </c>
      <c r="L146" s="97">
        <v>0</v>
      </c>
      <c r="M146" s="97">
        <v>0</v>
      </c>
      <c r="N146" s="97">
        <v>0</v>
      </c>
      <c r="O146" s="97">
        <v>0</v>
      </c>
      <c r="P146" s="97">
        <v>0</v>
      </c>
      <c r="Q146" s="97">
        <v>0</v>
      </c>
      <c r="R146" s="97">
        <v>0</v>
      </c>
      <c r="S146" s="97">
        <v>0</v>
      </c>
      <c r="T146" s="97">
        <v>0</v>
      </c>
      <c r="U146" s="97">
        <v>0</v>
      </c>
      <c r="V146" s="97">
        <v>0</v>
      </c>
      <c r="W146" s="97">
        <v>0</v>
      </c>
      <c r="X146" s="97">
        <v>0</v>
      </c>
      <c r="Y146" s="97">
        <v>0</v>
      </c>
      <c r="Z146" s="97">
        <v>0</v>
      </c>
      <c r="AA146" s="97">
        <v>0</v>
      </c>
      <c r="AB146" s="97">
        <v>0</v>
      </c>
      <c r="AC146" s="97">
        <v>0</v>
      </c>
      <c r="AD146" s="97">
        <v>0</v>
      </c>
      <c r="AE146" s="97">
        <v>0</v>
      </c>
      <c r="AF146" s="89">
        <v>0</v>
      </c>
      <c r="AG146" s="89">
        <v>0</v>
      </c>
      <c r="AH146" s="89">
        <v>0</v>
      </c>
      <c r="AI146" s="89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f>'Ingreso de Datos 2026'!L77</f>
        <v>0</v>
      </c>
      <c r="AO146" s="121">
        <f t="shared" si="69"/>
        <v>0</v>
      </c>
      <c r="AQ146" s="99"/>
    </row>
    <row r="147" spans="1:43" ht="12.75" customHeight="1" x14ac:dyDescent="0.25">
      <c r="A147" s="176"/>
      <c r="B147" s="157"/>
      <c r="C147" s="11" t="s">
        <v>3</v>
      </c>
      <c r="D147" s="98">
        <v>0</v>
      </c>
      <c r="E147" s="98">
        <v>0</v>
      </c>
      <c r="F147" s="98">
        <v>0</v>
      </c>
      <c r="G147" s="98">
        <v>0</v>
      </c>
      <c r="H147" s="98">
        <v>0</v>
      </c>
      <c r="I147" s="98">
        <v>0</v>
      </c>
      <c r="J147" s="98">
        <v>0</v>
      </c>
      <c r="K147" s="98">
        <v>0</v>
      </c>
      <c r="L147" s="98">
        <v>0</v>
      </c>
      <c r="M147" s="98">
        <v>0</v>
      </c>
      <c r="N147" s="98">
        <v>0</v>
      </c>
      <c r="O147" s="98">
        <v>0</v>
      </c>
      <c r="P147" s="98">
        <v>0</v>
      </c>
      <c r="Q147" s="98">
        <v>0</v>
      </c>
      <c r="R147" s="98">
        <v>0</v>
      </c>
      <c r="S147" s="98">
        <v>0</v>
      </c>
      <c r="T147" s="98">
        <v>0</v>
      </c>
      <c r="U147" s="98">
        <v>0</v>
      </c>
      <c r="V147" s="98">
        <v>0</v>
      </c>
      <c r="W147" s="98">
        <v>0</v>
      </c>
      <c r="X147" s="98">
        <v>0</v>
      </c>
      <c r="Y147" s="98">
        <v>0</v>
      </c>
      <c r="Z147" s="98">
        <v>0</v>
      </c>
      <c r="AA147" s="98">
        <v>0</v>
      </c>
      <c r="AB147" s="98">
        <v>0</v>
      </c>
      <c r="AC147" s="98">
        <v>0</v>
      </c>
      <c r="AD147" s="98">
        <v>0</v>
      </c>
      <c r="AE147" s="98">
        <v>0</v>
      </c>
      <c r="AF147" s="90">
        <v>0</v>
      </c>
      <c r="AG147" s="90">
        <v>0</v>
      </c>
      <c r="AH147" s="90">
        <v>0</v>
      </c>
      <c r="AI147" s="90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f>'Ingreso de Datos 2026'!L78</f>
        <v>0</v>
      </c>
      <c r="AO147" s="122">
        <f t="shared" si="69"/>
        <v>0</v>
      </c>
      <c r="AQ147" s="99"/>
    </row>
    <row r="148" spans="1:43" ht="12.75" customHeight="1" x14ac:dyDescent="0.25">
      <c r="A148" s="176"/>
      <c r="B148" s="156" t="s">
        <v>79</v>
      </c>
      <c r="C148" s="10" t="s">
        <v>0</v>
      </c>
      <c r="D148" s="97">
        <v>0</v>
      </c>
      <c r="E148" s="97">
        <v>0</v>
      </c>
      <c r="F148" s="97">
        <v>0</v>
      </c>
      <c r="G148" s="97">
        <v>0</v>
      </c>
      <c r="H148" s="97">
        <v>0</v>
      </c>
      <c r="I148" s="97">
        <v>0</v>
      </c>
      <c r="J148" s="97">
        <v>0</v>
      </c>
      <c r="K148" s="97">
        <v>0</v>
      </c>
      <c r="L148" s="97">
        <v>0</v>
      </c>
      <c r="M148" s="97">
        <v>0</v>
      </c>
      <c r="N148" s="97">
        <v>0</v>
      </c>
      <c r="O148" s="97">
        <v>0</v>
      </c>
      <c r="P148" s="97">
        <v>0</v>
      </c>
      <c r="Q148" s="97">
        <v>0</v>
      </c>
      <c r="R148" s="97">
        <v>0</v>
      </c>
      <c r="S148" s="97">
        <v>0</v>
      </c>
      <c r="T148" s="97">
        <v>0</v>
      </c>
      <c r="U148" s="97">
        <v>0</v>
      </c>
      <c r="V148" s="97">
        <v>0</v>
      </c>
      <c r="W148" s="97">
        <v>0</v>
      </c>
      <c r="X148" s="97">
        <v>0</v>
      </c>
      <c r="Y148" s="97">
        <v>0</v>
      </c>
      <c r="Z148" s="97">
        <v>0</v>
      </c>
      <c r="AA148" s="97">
        <v>0</v>
      </c>
      <c r="AB148" s="97">
        <v>0</v>
      </c>
      <c r="AC148" s="97">
        <v>0</v>
      </c>
      <c r="AD148" s="97">
        <v>0</v>
      </c>
      <c r="AE148" s="97">
        <v>0</v>
      </c>
      <c r="AF148" s="89">
        <v>0</v>
      </c>
      <c r="AG148" s="89">
        <v>0</v>
      </c>
      <c r="AH148" s="89">
        <v>0</v>
      </c>
      <c r="AI148" s="89">
        <v>0</v>
      </c>
      <c r="AJ148" s="89">
        <v>0</v>
      </c>
      <c r="AK148" s="89">
        <v>0</v>
      </c>
      <c r="AL148" s="89">
        <v>0</v>
      </c>
      <c r="AM148" s="89">
        <v>0</v>
      </c>
      <c r="AN148" s="89">
        <f>'Ingreso de Datos 2026'!L79</f>
        <v>0</v>
      </c>
      <c r="AO148" s="121">
        <f t="shared" si="69"/>
        <v>0</v>
      </c>
      <c r="AQ148" s="99"/>
    </row>
    <row r="149" spans="1:43" ht="12.75" customHeight="1" x14ac:dyDescent="0.25">
      <c r="A149" s="176"/>
      <c r="B149" s="157"/>
      <c r="C149" s="11" t="s">
        <v>3</v>
      </c>
      <c r="D149" s="98">
        <v>0</v>
      </c>
      <c r="E149" s="98">
        <v>0</v>
      </c>
      <c r="F149" s="98">
        <v>0</v>
      </c>
      <c r="G149" s="98">
        <v>0</v>
      </c>
      <c r="H149" s="98">
        <v>0</v>
      </c>
      <c r="I149" s="98">
        <v>0</v>
      </c>
      <c r="J149" s="98">
        <v>0</v>
      </c>
      <c r="K149" s="98">
        <v>0</v>
      </c>
      <c r="L149" s="98">
        <v>0</v>
      </c>
      <c r="M149" s="98">
        <v>0</v>
      </c>
      <c r="N149" s="98">
        <v>0</v>
      </c>
      <c r="O149" s="98">
        <v>0</v>
      </c>
      <c r="P149" s="98">
        <v>0</v>
      </c>
      <c r="Q149" s="98">
        <v>0</v>
      </c>
      <c r="R149" s="98">
        <v>0</v>
      </c>
      <c r="S149" s="98">
        <v>0</v>
      </c>
      <c r="T149" s="98">
        <v>0</v>
      </c>
      <c r="U149" s="98">
        <v>0</v>
      </c>
      <c r="V149" s="98">
        <v>0</v>
      </c>
      <c r="W149" s="98">
        <v>0</v>
      </c>
      <c r="X149" s="98">
        <v>0</v>
      </c>
      <c r="Y149" s="98">
        <v>0</v>
      </c>
      <c r="Z149" s="98">
        <v>0</v>
      </c>
      <c r="AA149" s="98">
        <v>0</v>
      </c>
      <c r="AB149" s="98">
        <v>0</v>
      </c>
      <c r="AC149" s="98">
        <v>0</v>
      </c>
      <c r="AD149" s="98">
        <v>0</v>
      </c>
      <c r="AE149" s="98">
        <v>0</v>
      </c>
      <c r="AF149" s="90">
        <v>0</v>
      </c>
      <c r="AG149" s="90">
        <v>0</v>
      </c>
      <c r="AH149" s="90">
        <v>0</v>
      </c>
      <c r="AI149" s="90">
        <v>0</v>
      </c>
      <c r="AJ149" s="90">
        <v>0</v>
      </c>
      <c r="AK149" s="90">
        <v>0</v>
      </c>
      <c r="AL149" s="90">
        <v>0</v>
      </c>
      <c r="AM149" s="90">
        <v>0</v>
      </c>
      <c r="AN149" s="90">
        <f>'Ingreso de Datos 2026'!L80</f>
        <v>0</v>
      </c>
      <c r="AO149" s="122">
        <f t="shared" si="69"/>
        <v>0</v>
      </c>
      <c r="AQ149" s="99"/>
    </row>
    <row r="150" spans="1:43" ht="12.75" customHeight="1" x14ac:dyDescent="0.25">
      <c r="A150" s="176"/>
      <c r="B150" s="156" t="s">
        <v>66</v>
      </c>
      <c r="C150" s="10" t="s">
        <v>0</v>
      </c>
      <c r="D150" s="97">
        <v>0</v>
      </c>
      <c r="E150" s="97">
        <v>0</v>
      </c>
      <c r="F150" s="97">
        <v>0</v>
      </c>
      <c r="G150" s="97">
        <v>0</v>
      </c>
      <c r="H150" s="97">
        <v>0</v>
      </c>
      <c r="I150" s="97">
        <v>0</v>
      </c>
      <c r="J150" s="97">
        <v>0</v>
      </c>
      <c r="K150" s="97">
        <v>0</v>
      </c>
      <c r="L150" s="97">
        <v>0</v>
      </c>
      <c r="M150" s="97">
        <v>0</v>
      </c>
      <c r="N150" s="97">
        <v>0</v>
      </c>
      <c r="O150" s="97">
        <v>0</v>
      </c>
      <c r="P150" s="97">
        <v>0</v>
      </c>
      <c r="Q150" s="97">
        <v>0</v>
      </c>
      <c r="R150" s="97">
        <v>0</v>
      </c>
      <c r="S150" s="97">
        <v>0</v>
      </c>
      <c r="T150" s="97">
        <v>0</v>
      </c>
      <c r="U150" s="97">
        <v>0</v>
      </c>
      <c r="V150" s="97">
        <v>0</v>
      </c>
      <c r="W150" s="97">
        <v>0</v>
      </c>
      <c r="X150" s="97">
        <v>0</v>
      </c>
      <c r="Y150" s="97">
        <v>0</v>
      </c>
      <c r="Z150" s="97">
        <v>0</v>
      </c>
      <c r="AA150" s="97">
        <v>0</v>
      </c>
      <c r="AB150" s="97">
        <v>0</v>
      </c>
      <c r="AC150" s="97">
        <v>0</v>
      </c>
      <c r="AD150" s="97">
        <v>0</v>
      </c>
      <c r="AE150" s="97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2026'!L81</f>
        <v>0</v>
      </c>
      <c r="AO150" s="121">
        <f t="shared" si="69"/>
        <v>0</v>
      </c>
      <c r="AQ150" s="99"/>
    </row>
    <row r="151" spans="1:43" ht="12.75" customHeight="1" x14ac:dyDescent="0.25">
      <c r="A151" s="176"/>
      <c r="B151" s="178"/>
      <c r="C151" s="11" t="s">
        <v>3</v>
      </c>
      <c r="D151" s="98">
        <v>0</v>
      </c>
      <c r="E151" s="98">
        <v>0</v>
      </c>
      <c r="F151" s="98">
        <v>0</v>
      </c>
      <c r="G151" s="98">
        <v>0</v>
      </c>
      <c r="H151" s="98">
        <v>0</v>
      </c>
      <c r="I151" s="98">
        <v>0</v>
      </c>
      <c r="J151" s="98">
        <v>0</v>
      </c>
      <c r="K151" s="98">
        <v>0</v>
      </c>
      <c r="L151" s="98">
        <v>0</v>
      </c>
      <c r="M151" s="98">
        <v>0</v>
      </c>
      <c r="N151" s="98">
        <v>0</v>
      </c>
      <c r="O151" s="98">
        <v>0</v>
      </c>
      <c r="P151" s="98">
        <v>0</v>
      </c>
      <c r="Q151" s="98">
        <v>0</v>
      </c>
      <c r="R151" s="98">
        <v>0</v>
      </c>
      <c r="S151" s="98">
        <v>0</v>
      </c>
      <c r="T151" s="98">
        <v>0</v>
      </c>
      <c r="U151" s="98">
        <v>0</v>
      </c>
      <c r="V151" s="98">
        <v>0</v>
      </c>
      <c r="W151" s="98">
        <v>0</v>
      </c>
      <c r="X151" s="98">
        <v>0</v>
      </c>
      <c r="Y151" s="98">
        <v>0</v>
      </c>
      <c r="Z151" s="98">
        <v>0</v>
      </c>
      <c r="AA151" s="98">
        <v>0</v>
      </c>
      <c r="AB151" s="98">
        <v>0</v>
      </c>
      <c r="AC151" s="98">
        <v>0</v>
      </c>
      <c r="AD151" s="98">
        <v>0</v>
      </c>
      <c r="AE151" s="98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2026'!L82</f>
        <v>0</v>
      </c>
      <c r="AO151" s="122">
        <f t="shared" si="69"/>
        <v>0</v>
      </c>
      <c r="AQ151" s="99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97">
        <v>0</v>
      </c>
      <c r="E152" s="97">
        <v>0</v>
      </c>
      <c r="F152" s="97">
        <v>0</v>
      </c>
      <c r="G152" s="97">
        <v>0</v>
      </c>
      <c r="H152" s="97">
        <v>0</v>
      </c>
      <c r="I152" s="97">
        <v>0</v>
      </c>
      <c r="J152" s="97">
        <v>0</v>
      </c>
      <c r="K152" s="97">
        <v>0</v>
      </c>
      <c r="L152" s="97">
        <v>0</v>
      </c>
      <c r="M152" s="97">
        <v>0</v>
      </c>
      <c r="N152" s="97">
        <v>0</v>
      </c>
      <c r="O152" s="97">
        <v>0</v>
      </c>
      <c r="P152" s="97">
        <v>0</v>
      </c>
      <c r="Q152" s="97">
        <v>0</v>
      </c>
      <c r="R152" s="97">
        <v>0</v>
      </c>
      <c r="S152" s="97">
        <v>0</v>
      </c>
      <c r="T152" s="97">
        <v>0</v>
      </c>
      <c r="U152" s="97">
        <v>0</v>
      </c>
      <c r="V152" s="97">
        <v>0</v>
      </c>
      <c r="W152" s="97">
        <v>0</v>
      </c>
      <c r="X152" s="97">
        <v>0</v>
      </c>
      <c r="Y152" s="97">
        <v>0</v>
      </c>
      <c r="Z152" s="97">
        <v>0</v>
      </c>
      <c r="AA152" s="97">
        <v>0</v>
      </c>
      <c r="AB152" s="97">
        <v>0</v>
      </c>
      <c r="AC152" s="97">
        <v>0</v>
      </c>
      <c r="AD152" s="97">
        <v>0</v>
      </c>
      <c r="AE152" s="97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2026'!L83</f>
        <v>0</v>
      </c>
      <c r="AO152" s="121">
        <f t="shared" si="69"/>
        <v>0</v>
      </c>
      <c r="AQ152" s="99"/>
    </row>
    <row r="153" spans="1:43" ht="12.75" customHeight="1" x14ac:dyDescent="0.25">
      <c r="A153" s="166"/>
      <c r="B153" s="157"/>
      <c r="C153" s="11" t="s">
        <v>3</v>
      </c>
      <c r="D153" s="98">
        <v>0</v>
      </c>
      <c r="E153" s="98">
        <v>0</v>
      </c>
      <c r="F153" s="98">
        <v>0</v>
      </c>
      <c r="G153" s="98">
        <v>0</v>
      </c>
      <c r="H153" s="98">
        <v>0</v>
      </c>
      <c r="I153" s="98">
        <v>0</v>
      </c>
      <c r="J153" s="98">
        <v>0</v>
      </c>
      <c r="K153" s="98">
        <v>0</v>
      </c>
      <c r="L153" s="98">
        <v>0</v>
      </c>
      <c r="M153" s="98">
        <v>0</v>
      </c>
      <c r="N153" s="98">
        <v>0</v>
      </c>
      <c r="O153" s="98">
        <v>0</v>
      </c>
      <c r="P153" s="98">
        <v>0</v>
      </c>
      <c r="Q153" s="98">
        <v>0</v>
      </c>
      <c r="R153" s="98">
        <v>0</v>
      </c>
      <c r="S153" s="98">
        <v>0</v>
      </c>
      <c r="T153" s="98">
        <v>0</v>
      </c>
      <c r="U153" s="98">
        <v>0</v>
      </c>
      <c r="V153" s="98">
        <v>0</v>
      </c>
      <c r="W153" s="98">
        <v>0</v>
      </c>
      <c r="X153" s="98">
        <v>0</v>
      </c>
      <c r="Y153" s="98">
        <v>0</v>
      </c>
      <c r="Z153" s="98">
        <v>0</v>
      </c>
      <c r="AA153" s="98">
        <v>0</v>
      </c>
      <c r="AB153" s="98">
        <v>0</v>
      </c>
      <c r="AC153" s="98">
        <v>0</v>
      </c>
      <c r="AD153" s="98">
        <v>0</v>
      </c>
      <c r="AE153" s="98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2026'!L84</f>
        <v>0</v>
      </c>
      <c r="AO153" s="122">
        <f t="shared" si="69"/>
        <v>0</v>
      </c>
      <c r="AQ153" s="99"/>
    </row>
    <row r="154" spans="1:43" ht="12.75" customHeight="1" x14ac:dyDescent="0.25">
      <c r="A154" s="166"/>
      <c r="B154" s="156" t="s">
        <v>37</v>
      </c>
      <c r="C154" s="10" t="s">
        <v>0</v>
      </c>
      <c r="D154" s="97">
        <v>0</v>
      </c>
      <c r="E154" s="97">
        <v>0</v>
      </c>
      <c r="F154" s="97">
        <v>0</v>
      </c>
      <c r="G154" s="97">
        <v>0</v>
      </c>
      <c r="H154" s="97">
        <v>0</v>
      </c>
      <c r="I154" s="97">
        <v>0</v>
      </c>
      <c r="J154" s="97">
        <v>0</v>
      </c>
      <c r="K154" s="97">
        <v>0</v>
      </c>
      <c r="L154" s="97">
        <v>0</v>
      </c>
      <c r="M154" s="97">
        <v>0</v>
      </c>
      <c r="N154" s="97">
        <v>0</v>
      </c>
      <c r="O154" s="97">
        <v>0</v>
      </c>
      <c r="P154" s="97">
        <v>0</v>
      </c>
      <c r="Q154" s="97">
        <v>0</v>
      </c>
      <c r="R154" s="97">
        <v>0</v>
      </c>
      <c r="S154" s="97">
        <v>0</v>
      </c>
      <c r="T154" s="97">
        <v>0</v>
      </c>
      <c r="U154" s="97">
        <v>0</v>
      </c>
      <c r="V154" s="97">
        <v>0</v>
      </c>
      <c r="W154" s="97">
        <v>0</v>
      </c>
      <c r="X154" s="97">
        <v>0</v>
      </c>
      <c r="Y154" s="97">
        <v>0</v>
      </c>
      <c r="Z154" s="97">
        <v>0</v>
      </c>
      <c r="AA154" s="97">
        <v>0</v>
      </c>
      <c r="AB154" s="97">
        <v>0</v>
      </c>
      <c r="AC154" s="97">
        <v>0</v>
      </c>
      <c r="AD154" s="97">
        <v>0</v>
      </c>
      <c r="AE154" s="97">
        <v>0</v>
      </c>
      <c r="AF154" s="89">
        <v>0</v>
      </c>
      <c r="AG154" s="89">
        <v>0</v>
      </c>
      <c r="AH154" s="89">
        <v>0</v>
      </c>
      <c r="AI154" s="89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f>'Ingreso de Datos 2026'!L85</f>
        <v>0</v>
      </c>
      <c r="AO154" s="121">
        <f t="shared" si="69"/>
        <v>0</v>
      </c>
      <c r="AQ154" s="99"/>
    </row>
    <row r="155" spans="1:43" ht="12.75" customHeight="1" x14ac:dyDescent="0.25">
      <c r="A155" s="166"/>
      <c r="B155" s="157"/>
      <c r="C155" s="11" t="s">
        <v>3</v>
      </c>
      <c r="D155" s="98">
        <v>0</v>
      </c>
      <c r="E155" s="98">
        <v>0</v>
      </c>
      <c r="F155" s="98">
        <v>0</v>
      </c>
      <c r="G155" s="98">
        <v>0</v>
      </c>
      <c r="H155" s="98">
        <v>0</v>
      </c>
      <c r="I155" s="98">
        <v>0</v>
      </c>
      <c r="J155" s="98">
        <v>0</v>
      </c>
      <c r="K155" s="98">
        <v>0</v>
      </c>
      <c r="L155" s="98">
        <v>0</v>
      </c>
      <c r="M155" s="98">
        <v>0</v>
      </c>
      <c r="N155" s="98">
        <v>0</v>
      </c>
      <c r="O155" s="98">
        <v>0</v>
      </c>
      <c r="P155" s="98">
        <v>0</v>
      </c>
      <c r="Q155" s="98">
        <v>0</v>
      </c>
      <c r="R155" s="98">
        <v>0</v>
      </c>
      <c r="S155" s="98">
        <v>0</v>
      </c>
      <c r="T155" s="98">
        <v>0</v>
      </c>
      <c r="U155" s="98">
        <v>0</v>
      </c>
      <c r="V155" s="98">
        <v>0</v>
      </c>
      <c r="W155" s="98">
        <v>0</v>
      </c>
      <c r="X155" s="98">
        <v>0</v>
      </c>
      <c r="Y155" s="98">
        <v>0</v>
      </c>
      <c r="Z155" s="98">
        <v>0</v>
      </c>
      <c r="AA155" s="98">
        <v>0</v>
      </c>
      <c r="AB155" s="98">
        <v>0</v>
      </c>
      <c r="AC155" s="98">
        <v>0</v>
      </c>
      <c r="AD155" s="98">
        <v>0</v>
      </c>
      <c r="AE155" s="98">
        <v>0</v>
      </c>
      <c r="AF155" s="90">
        <v>0</v>
      </c>
      <c r="AG155" s="90">
        <v>0</v>
      </c>
      <c r="AH155" s="90">
        <v>0</v>
      </c>
      <c r="AI155" s="90">
        <v>0</v>
      </c>
      <c r="AJ155" s="18">
        <v>0</v>
      </c>
      <c r="AK155" s="18">
        <v>0</v>
      </c>
      <c r="AL155" s="18">
        <v>0</v>
      </c>
      <c r="AM155" s="18">
        <v>0</v>
      </c>
      <c r="AN155" s="18">
        <f>'Ingreso de Datos 2026'!L86</f>
        <v>0</v>
      </c>
      <c r="AO155" s="122">
        <f t="shared" si="69"/>
        <v>0</v>
      </c>
      <c r="AQ155" s="99"/>
    </row>
    <row r="156" spans="1:43" ht="12.75" customHeight="1" x14ac:dyDescent="0.25">
      <c r="A156" s="166"/>
      <c r="B156" s="156" t="s">
        <v>58</v>
      </c>
      <c r="C156" s="10" t="s">
        <v>0</v>
      </c>
      <c r="D156" s="97">
        <v>0</v>
      </c>
      <c r="E156" s="97">
        <v>0</v>
      </c>
      <c r="F156" s="97">
        <v>0</v>
      </c>
      <c r="G156" s="97">
        <v>0</v>
      </c>
      <c r="H156" s="97">
        <v>0</v>
      </c>
      <c r="I156" s="97">
        <v>0</v>
      </c>
      <c r="J156" s="97">
        <v>0</v>
      </c>
      <c r="K156" s="97">
        <v>0</v>
      </c>
      <c r="L156" s="97">
        <v>0</v>
      </c>
      <c r="M156" s="97">
        <v>0</v>
      </c>
      <c r="N156" s="97">
        <v>0</v>
      </c>
      <c r="O156" s="97">
        <v>0</v>
      </c>
      <c r="P156" s="97">
        <v>0</v>
      </c>
      <c r="Q156" s="97">
        <v>0</v>
      </c>
      <c r="R156" s="97">
        <v>0</v>
      </c>
      <c r="S156" s="97">
        <v>0</v>
      </c>
      <c r="T156" s="97">
        <v>0</v>
      </c>
      <c r="U156" s="97">
        <v>0</v>
      </c>
      <c r="V156" s="97">
        <v>0</v>
      </c>
      <c r="W156" s="97">
        <v>0</v>
      </c>
      <c r="X156" s="97">
        <v>0</v>
      </c>
      <c r="Y156" s="97">
        <v>0</v>
      </c>
      <c r="Z156" s="97">
        <v>0</v>
      </c>
      <c r="AA156" s="97">
        <v>0</v>
      </c>
      <c r="AB156" s="97">
        <v>0</v>
      </c>
      <c r="AC156" s="97">
        <v>0</v>
      </c>
      <c r="AD156" s="97">
        <v>0</v>
      </c>
      <c r="AE156" s="97">
        <v>0</v>
      </c>
      <c r="AF156" s="89">
        <v>0</v>
      </c>
      <c r="AG156" s="89">
        <v>0</v>
      </c>
      <c r="AH156" s="89">
        <v>0</v>
      </c>
      <c r="AI156" s="89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f>'Ingreso de Datos 2026'!L87</f>
        <v>0</v>
      </c>
      <c r="AO156" s="121">
        <f t="shared" si="69"/>
        <v>0</v>
      </c>
      <c r="AQ156" s="99"/>
    </row>
    <row r="157" spans="1:43" ht="12.75" customHeight="1" x14ac:dyDescent="0.25">
      <c r="A157" s="166"/>
      <c r="B157" s="157"/>
      <c r="C157" s="11" t="s">
        <v>3</v>
      </c>
      <c r="D157" s="98">
        <v>0</v>
      </c>
      <c r="E157" s="98">
        <v>0</v>
      </c>
      <c r="F157" s="98">
        <v>0</v>
      </c>
      <c r="G157" s="98">
        <v>0</v>
      </c>
      <c r="H157" s="98">
        <v>0</v>
      </c>
      <c r="I157" s="98">
        <v>0</v>
      </c>
      <c r="J157" s="98">
        <v>0</v>
      </c>
      <c r="K157" s="98">
        <v>0</v>
      </c>
      <c r="L157" s="98">
        <v>0</v>
      </c>
      <c r="M157" s="98">
        <v>0</v>
      </c>
      <c r="N157" s="98">
        <v>0</v>
      </c>
      <c r="O157" s="98">
        <v>0</v>
      </c>
      <c r="P157" s="98">
        <v>0</v>
      </c>
      <c r="Q157" s="98">
        <v>0</v>
      </c>
      <c r="R157" s="98">
        <v>0</v>
      </c>
      <c r="S157" s="98">
        <v>0</v>
      </c>
      <c r="T157" s="98">
        <v>0</v>
      </c>
      <c r="U157" s="98">
        <v>0</v>
      </c>
      <c r="V157" s="98">
        <v>0</v>
      </c>
      <c r="W157" s="98">
        <v>0</v>
      </c>
      <c r="X157" s="98">
        <v>0</v>
      </c>
      <c r="Y157" s="98">
        <v>0</v>
      </c>
      <c r="Z157" s="98">
        <v>0</v>
      </c>
      <c r="AA157" s="98">
        <v>0</v>
      </c>
      <c r="AB157" s="98">
        <v>0</v>
      </c>
      <c r="AC157" s="98">
        <v>0</v>
      </c>
      <c r="AD157" s="98">
        <v>0</v>
      </c>
      <c r="AE157" s="98">
        <v>0</v>
      </c>
      <c r="AF157" s="90">
        <v>0</v>
      </c>
      <c r="AG157" s="90">
        <v>0</v>
      </c>
      <c r="AH157" s="90">
        <v>0</v>
      </c>
      <c r="AI157" s="90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f>'Ingreso de Datos 2026'!L88</f>
        <v>0</v>
      </c>
      <c r="AO157" s="122">
        <f t="shared" si="69"/>
        <v>0</v>
      </c>
      <c r="AQ157" s="99"/>
    </row>
    <row r="158" spans="1:43" ht="12.75" customHeight="1" x14ac:dyDescent="0.25">
      <c r="A158" s="166"/>
      <c r="B158" s="156" t="s">
        <v>28</v>
      </c>
      <c r="C158" s="10" t="s">
        <v>0</v>
      </c>
      <c r="D158" s="97">
        <v>0</v>
      </c>
      <c r="E158" s="97">
        <v>0</v>
      </c>
      <c r="F158" s="97">
        <v>0</v>
      </c>
      <c r="G158" s="97">
        <v>0</v>
      </c>
      <c r="H158" s="97">
        <v>0</v>
      </c>
      <c r="I158" s="97">
        <v>0</v>
      </c>
      <c r="J158" s="97">
        <v>0</v>
      </c>
      <c r="K158" s="97">
        <v>0</v>
      </c>
      <c r="L158" s="97">
        <v>0</v>
      </c>
      <c r="M158" s="97">
        <v>0</v>
      </c>
      <c r="N158" s="97">
        <v>0</v>
      </c>
      <c r="O158" s="97">
        <v>0</v>
      </c>
      <c r="P158" s="97">
        <v>0</v>
      </c>
      <c r="Q158" s="97">
        <v>0</v>
      </c>
      <c r="R158" s="97">
        <v>0</v>
      </c>
      <c r="S158" s="97">
        <v>0</v>
      </c>
      <c r="T158" s="97">
        <v>0</v>
      </c>
      <c r="U158" s="97">
        <v>0</v>
      </c>
      <c r="V158" s="97">
        <v>0</v>
      </c>
      <c r="W158" s="97">
        <v>0</v>
      </c>
      <c r="X158" s="97">
        <v>0</v>
      </c>
      <c r="Y158" s="97">
        <v>0</v>
      </c>
      <c r="Z158" s="97">
        <v>0</v>
      </c>
      <c r="AA158" s="97">
        <v>0</v>
      </c>
      <c r="AB158" s="97">
        <v>0</v>
      </c>
      <c r="AC158" s="97">
        <v>0</v>
      </c>
      <c r="AD158" s="97">
        <v>0</v>
      </c>
      <c r="AE158" s="97">
        <v>0</v>
      </c>
      <c r="AF158" s="89">
        <v>0</v>
      </c>
      <c r="AG158" s="89">
        <v>0</v>
      </c>
      <c r="AH158" s="89">
        <v>0</v>
      </c>
      <c r="AI158" s="89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f>'Ingreso de Datos 2026'!L89</f>
        <v>0</v>
      </c>
      <c r="AO158" s="121">
        <f t="shared" si="69"/>
        <v>0</v>
      </c>
      <c r="AQ158" s="99"/>
    </row>
    <row r="159" spans="1:43" ht="12.75" customHeight="1" x14ac:dyDescent="0.25">
      <c r="A159" s="166"/>
      <c r="B159" s="157"/>
      <c r="C159" s="11" t="s">
        <v>3</v>
      </c>
      <c r="D159" s="98">
        <v>0</v>
      </c>
      <c r="E159" s="98">
        <v>0</v>
      </c>
      <c r="F159" s="98">
        <v>0</v>
      </c>
      <c r="G159" s="98">
        <v>0</v>
      </c>
      <c r="H159" s="98">
        <v>0</v>
      </c>
      <c r="I159" s="98">
        <v>0</v>
      </c>
      <c r="J159" s="98">
        <v>0</v>
      </c>
      <c r="K159" s="98">
        <v>0</v>
      </c>
      <c r="L159" s="98">
        <v>0</v>
      </c>
      <c r="M159" s="98">
        <v>0</v>
      </c>
      <c r="N159" s="98">
        <v>0</v>
      </c>
      <c r="O159" s="98">
        <v>0</v>
      </c>
      <c r="P159" s="98">
        <v>0</v>
      </c>
      <c r="Q159" s="98">
        <v>0</v>
      </c>
      <c r="R159" s="98">
        <v>0</v>
      </c>
      <c r="S159" s="98">
        <v>0</v>
      </c>
      <c r="T159" s="98">
        <v>0</v>
      </c>
      <c r="U159" s="98">
        <v>0</v>
      </c>
      <c r="V159" s="98">
        <v>0</v>
      </c>
      <c r="W159" s="98">
        <v>0</v>
      </c>
      <c r="X159" s="98">
        <v>0</v>
      </c>
      <c r="Y159" s="98">
        <v>0</v>
      </c>
      <c r="Z159" s="98">
        <v>0</v>
      </c>
      <c r="AA159" s="98">
        <v>0</v>
      </c>
      <c r="AB159" s="98">
        <v>0</v>
      </c>
      <c r="AC159" s="98">
        <v>0</v>
      </c>
      <c r="AD159" s="98">
        <v>0</v>
      </c>
      <c r="AE159" s="98">
        <v>0</v>
      </c>
      <c r="AF159" s="90">
        <v>0</v>
      </c>
      <c r="AG159" s="90">
        <v>0</v>
      </c>
      <c r="AH159" s="90">
        <v>0</v>
      </c>
      <c r="AI159" s="90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f>'Ingreso de Datos 2026'!L90</f>
        <v>0</v>
      </c>
      <c r="AO159" s="122">
        <f t="shared" si="69"/>
        <v>0</v>
      </c>
      <c r="AQ159" s="99"/>
    </row>
    <row r="160" spans="1:43" ht="12.75" customHeight="1" x14ac:dyDescent="0.25">
      <c r="A160" s="166"/>
      <c r="B160" s="156" t="s">
        <v>29</v>
      </c>
      <c r="C160" s="10" t="s">
        <v>0</v>
      </c>
      <c r="D160" s="97">
        <v>0</v>
      </c>
      <c r="E160" s="97">
        <v>0</v>
      </c>
      <c r="F160" s="97">
        <v>0</v>
      </c>
      <c r="G160" s="97">
        <v>0</v>
      </c>
      <c r="H160" s="97">
        <v>0</v>
      </c>
      <c r="I160" s="97">
        <v>0</v>
      </c>
      <c r="J160" s="97">
        <v>0</v>
      </c>
      <c r="K160" s="97">
        <v>0</v>
      </c>
      <c r="L160" s="97">
        <v>0</v>
      </c>
      <c r="M160" s="97">
        <v>0</v>
      </c>
      <c r="N160" s="97">
        <v>0</v>
      </c>
      <c r="O160" s="97">
        <v>0</v>
      </c>
      <c r="P160" s="97">
        <v>0</v>
      </c>
      <c r="Q160" s="97">
        <v>0</v>
      </c>
      <c r="R160" s="97">
        <v>0</v>
      </c>
      <c r="S160" s="97">
        <v>0</v>
      </c>
      <c r="T160" s="97">
        <v>0</v>
      </c>
      <c r="U160" s="97">
        <v>0</v>
      </c>
      <c r="V160" s="97">
        <v>0</v>
      </c>
      <c r="W160" s="97">
        <v>0</v>
      </c>
      <c r="X160" s="97">
        <v>0</v>
      </c>
      <c r="Y160" s="97">
        <v>0</v>
      </c>
      <c r="Z160" s="97">
        <v>0</v>
      </c>
      <c r="AA160" s="97">
        <v>0</v>
      </c>
      <c r="AB160" s="97">
        <v>0</v>
      </c>
      <c r="AC160" s="97">
        <v>0</v>
      </c>
      <c r="AD160" s="97">
        <v>0</v>
      </c>
      <c r="AE160" s="97">
        <v>0</v>
      </c>
      <c r="AF160" s="89">
        <v>0</v>
      </c>
      <c r="AG160" s="89">
        <v>0</v>
      </c>
      <c r="AH160" s="89">
        <v>0</v>
      </c>
      <c r="AI160" s="89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f>'Ingreso de Datos 2026'!L91</f>
        <v>0</v>
      </c>
      <c r="AO160" s="121">
        <f t="shared" si="69"/>
        <v>0</v>
      </c>
      <c r="AQ160" s="99"/>
    </row>
    <row r="161" spans="1:43" ht="12.75" customHeight="1" x14ac:dyDescent="0.25">
      <c r="A161" s="166"/>
      <c r="B161" s="157"/>
      <c r="C161" s="11" t="s">
        <v>3</v>
      </c>
      <c r="D161" s="98">
        <v>0</v>
      </c>
      <c r="E161" s="98">
        <v>0</v>
      </c>
      <c r="F161" s="98">
        <v>0</v>
      </c>
      <c r="G161" s="98">
        <v>0</v>
      </c>
      <c r="H161" s="98">
        <v>0</v>
      </c>
      <c r="I161" s="98">
        <v>0</v>
      </c>
      <c r="J161" s="98">
        <v>0</v>
      </c>
      <c r="K161" s="98">
        <v>0</v>
      </c>
      <c r="L161" s="98">
        <v>0</v>
      </c>
      <c r="M161" s="98">
        <v>0</v>
      </c>
      <c r="N161" s="98">
        <v>0</v>
      </c>
      <c r="O161" s="98">
        <v>0</v>
      </c>
      <c r="P161" s="98">
        <v>0</v>
      </c>
      <c r="Q161" s="98">
        <v>0</v>
      </c>
      <c r="R161" s="98">
        <v>0</v>
      </c>
      <c r="S161" s="98">
        <v>0</v>
      </c>
      <c r="T161" s="98">
        <v>0</v>
      </c>
      <c r="U161" s="98">
        <v>0</v>
      </c>
      <c r="V161" s="98">
        <v>0</v>
      </c>
      <c r="W161" s="98">
        <v>0</v>
      </c>
      <c r="X161" s="98">
        <v>0</v>
      </c>
      <c r="Y161" s="98">
        <v>0</v>
      </c>
      <c r="Z161" s="98">
        <v>0</v>
      </c>
      <c r="AA161" s="98">
        <v>0</v>
      </c>
      <c r="AB161" s="98">
        <v>0</v>
      </c>
      <c r="AC161" s="98">
        <v>0</v>
      </c>
      <c r="AD161" s="98">
        <v>0</v>
      </c>
      <c r="AE161" s="98">
        <v>0</v>
      </c>
      <c r="AF161" s="90">
        <v>0</v>
      </c>
      <c r="AG161" s="90">
        <v>0</v>
      </c>
      <c r="AH161" s="90">
        <v>0</v>
      </c>
      <c r="AI161" s="90">
        <v>0</v>
      </c>
      <c r="AJ161" s="18">
        <v>0</v>
      </c>
      <c r="AK161" s="18">
        <v>0</v>
      </c>
      <c r="AL161" s="18">
        <v>0</v>
      </c>
      <c r="AM161" s="18">
        <v>0</v>
      </c>
      <c r="AN161" s="18">
        <f>'Ingreso de Datos 2026'!L92</f>
        <v>0</v>
      </c>
      <c r="AO161" s="122">
        <f t="shared" si="69"/>
        <v>0</v>
      </c>
      <c r="AQ161" s="99"/>
    </row>
    <row r="162" spans="1:43" ht="18.75" customHeight="1" x14ac:dyDescent="0.25">
      <c r="A162" s="166"/>
      <c r="B162" s="156" t="s">
        <v>71</v>
      </c>
      <c r="C162" s="10" t="s">
        <v>0</v>
      </c>
      <c r="D162" s="135">
        <v>0</v>
      </c>
      <c r="E162" s="135">
        <v>0</v>
      </c>
      <c r="F162" s="135">
        <v>0</v>
      </c>
      <c r="G162" s="135">
        <v>0</v>
      </c>
      <c r="H162" s="135">
        <v>0</v>
      </c>
      <c r="I162" s="135">
        <v>0</v>
      </c>
      <c r="J162" s="135">
        <v>0</v>
      </c>
      <c r="K162" s="135">
        <v>0</v>
      </c>
      <c r="L162" s="135">
        <v>0</v>
      </c>
      <c r="M162" s="135">
        <v>0</v>
      </c>
      <c r="N162" s="135">
        <v>0</v>
      </c>
      <c r="O162" s="135">
        <v>0</v>
      </c>
      <c r="P162" s="135">
        <v>0</v>
      </c>
      <c r="Q162" s="135">
        <v>0</v>
      </c>
      <c r="R162" s="135">
        <v>0</v>
      </c>
      <c r="S162" s="135">
        <v>0</v>
      </c>
      <c r="T162" s="135">
        <v>0</v>
      </c>
      <c r="U162" s="135">
        <v>0</v>
      </c>
      <c r="V162" s="135">
        <v>0</v>
      </c>
      <c r="W162" s="135">
        <v>0</v>
      </c>
      <c r="X162" s="135">
        <v>0</v>
      </c>
      <c r="Y162" s="135">
        <v>0</v>
      </c>
      <c r="Z162" s="135">
        <v>0</v>
      </c>
      <c r="AA162" s="135">
        <v>0</v>
      </c>
      <c r="AB162" s="135">
        <v>0</v>
      </c>
      <c r="AC162" s="135">
        <v>0</v>
      </c>
      <c r="AD162" s="135">
        <v>0</v>
      </c>
      <c r="AE162" s="135">
        <v>0</v>
      </c>
      <c r="AF162" s="136">
        <v>0</v>
      </c>
      <c r="AG162" s="136">
        <v>0</v>
      </c>
      <c r="AH162" s="136">
        <v>0</v>
      </c>
      <c r="AI162" s="136">
        <v>0</v>
      </c>
      <c r="AJ162" s="137">
        <v>0</v>
      </c>
      <c r="AK162" s="137">
        <v>0</v>
      </c>
      <c r="AL162" s="137">
        <v>0</v>
      </c>
      <c r="AM162" s="17">
        <v>0</v>
      </c>
      <c r="AN162" s="17">
        <f>'Ingreso de Datos 2026'!L93</f>
        <v>0</v>
      </c>
      <c r="AO162" s="121">
        <f t="shared" si="69"/>
        <v>0</v>
      </c>
      <c r="AQ162" s="99"/>
    </row>
    <row r="163" spans="1:43" ht="18.75" customHeight="1" x14ac:dyDescent="0.25">
      <c r="A163" s="166"/>
      <c r="B163" s="157"/>
      <c r="C163" s="11" t="s">
        <v>3</v>
      </c>
      <c r="D163" s="138">
        <v>0</v>
      </c>
      <c r="E163" s="138">
        <v>0</v>
      </c>
      <c r="F163" s="138">
        <v>0</v>
      </c>
      <c r="G163" s="138">
        <v>0</v>
      </c>
      <c r="H163" s="138">
        <v>0</v>
      </c>
      <c r="I163" s="138">
        <v>0</v>
      </c>
      <c r="J163" s="138">
        <v>0</v>
      </c>
      <c r="K163" s="138">
        <v>0</v>
      </c>
      <c r="L163" s="138">
        <v>0</v>
      </c>
      <c r="M163" s="138">
        <v>0</v>
      </c>
      <c r="N163" s="138">
        <v>0</v>
      </c>
      <c r="O163" s="138">
        <v>0</v>
      </c>
      <c r="P163" s="138">
        <v>0</v>
      </c>
      <c r="Q163" s="138">
        <v>0</v>
      </c>
      <c r="R163" s="138">
        <v>0</v>
      </c>
      <c r="S163" s="138">
        <v>0</v>
      </c>
      <c r="T163" s="138">
        <v>0</v>
      </c>
      <c r="U163" s="138">
        <v>0</v>
      </c>
      <c r="V163" s="138">
        <v>0</v>
      </c>
      <c r="W163" s="138">
        <v>0</v>
      </c>
      <c r="X163" s="138">
        <v>0</v>
      </c>
      <c r="Y163" s="138">
        <v>0</v>
      </c>
      <c r="Z163" s="138">
        <v>0</v>
      </c>
      <c r="AA163" s="138">
        <v>0</v>
      </c>
      <c r="AB163" s="138">
        <v>0</v>
      </c>
      <c r="AC163" s="138">
        <v>0</v>
      </c>
      <c r="AD163" s="138">
        <v>0</v>
      </c>
      <c r="AE163" s="138">
        <v>0</v>
      </c>
      <c r="AF163" s="139">
        <v>0</v>
      </c>
      <c r="AG163" s="139">
        <v>0</v>
      </c>
      <c r="AH163" s="139">
        <v>0</v>
      </c>
      <c r="AI163" s="139">
        <v>0</v>
      </c>
      <c r="AJ163" s="140">
        <v>0</v>
      </c>
      <c r="AK163" s="140">
        <v>0</v>
      </c>
      <c r="AL163" s="140">
        <v>0</v>
      </c>
      <c r="AM163" s="18">
        <v>0</v>
      </c>
      <c r="AN163" s="18">
        <f>'Ingreso de Datos 2026'!L94</f>
        <v>0</v>
      </c>
      <c r="AO163" s="122">
        <f t="shared" si="69"/>
        <v>0</v>
      </c>
      <c r="AQ163" s="99"/>
    </row>
    <row r="164" spans="1:43" ht="18.75" customHeight="1" x14ac:dyDescent="0.25">
      <c r="A164" s="166"/>
      <c r="B164" s="156" t="s">
        <v>73</v>
      </c>
      <c r="C164" s="10" t="s">
        <v>0</v>
      </c>
      <c r="D164" s="135">
        <v>0</v>
      </c>
      <c r="E164" s="135">
        <v>0</v>
      </c>
      <c r="F164" s="135">
        <v>0</v>
      </c>
      <c r="G164" s="135">
        <v>0</v>
      </c>
      <c r="H164" s="135">
        <v>0</v>
      </c>
      <c r="I164" s="135">
        <v>0</v>
      </c>
      <c r="J164" s="135">
        <v>0</v>
      </c>
      <c r="K164" s="135">
        <v>0</v>
      </c>
      <c r="L164" s="135">
        <v>0</v>
      </c>
      <c r="M164" s="135">
        <v>0</v>
      </c>
      <c r="N164" s="135">
        <v>0</v>
      </c>
      <c r="O164" s="135">
        <v>0</v>
      </c>
      <c r="P164" s="135">
        <v>0</v>
      </c>
      <c r="Q164" s="135">
        <v>0</v>
      </c>
      <c r="R164" s="135">
        <v>0</v>
      </c>
      <c r="S164" s="135">
        <v>0</v>
      </c>
      <c r="T164" s="135">
        <v>0</v>
      </c>
      <c r="U164" s="135">
        <v>0</v>
      </c>
      <c r="V164" s="135">
        <v>0</v>
      </c>
      <c r="W164" s="135">
        <v>0</v>
      </c>
      <c r="X164" s="135">
        <v>0</v>
      </c>
      <c r="Y164" s="135">
        <v>0</v>
      </c>
      <c r="Z164" s="135">
        <v>0</v>
      </c>
      <c r="AA164" s="135">
        <v>0</v>
      </c>
      <c r="AB164" s="135">
        <v>0</v>
      </c>
      <c r="AC164" s="135">
        <v>0</v>
      </c>
      <c r="AD164" s="135">
        <v>0</v>
      </c>
      <c r="AE164" s="135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f>'Ingreso de Datos 2026'!L95</f>
        <v>0</v>
      </c>
      <c r="AO164" s="121">
        <f t="shared" ref="AO164:AO165" si="70">SUM(D164:AN164)</f>
        <v>0</v>
      </c>
      <c r="AQ164" s="99"/>
    </row>
    <row r="165" spans="1:43" ht="18.75" customHeight="1" x14ac:dyDescent="0.25">
      <c r="A165" s="166"/>
      <c r="B165" s="157"/>
      <c r="C165" s="11" t="s">
        <v>3</v>
      </c>
      <c r="D165" s="138">
        <v>0</v>
      </c>
      <c r="E165" s="138">
        <v>0</v>
      </c>
      <c r="F165" s="138">
        <v>0</v>
      </c>
      <c r="G165" s="138">
        <v>0</v>
      </c>
      <c r="H165" s="138">
        <v>0</v>
      </c>
      <c r="I165" s="138">
        <v>0</v>
      </c>
      <c r="J165" s="138">
        <v>0</v>
      </c>
      <c r="K165" s="138">
        <v>0</v>
      </c>
      <c r="L165" s="138">
        <v>0</v>
      </c>
      <c r="M165" s="138">
        <v>0</v>
      </c>
      <c r="N165" s="138">
        <v>0</v>
      </c>
      <c r="O165" s="138">
        <v>0</v>
      </c>
      <c r="P165" s="138">
        <v>0</v>
      </c>
      <c r="Q165" s="138">
        <v>0</v>
      </c>
      <c r="R165" s="138">
        <v>0</v>
      </c>
      <c r="S165" s="138">
        <v>0</v>
      </c>
      <c r="T165" s="138">
        <v>0</v>
      </c>
      <c r="U165" s="138">
        <v>0</v>
      </c>
      <c r="V165" s="138">
        <v>0</v>
      </c>
      <c r="W165" s="138">
        <v>0</v>
      </c>
      <c r="X165" s="138">
        <v>0</v>
      </c>
      <c r="Y165" s="138">
        <v>0</v>
      </c>
      <c r="Z165" s="138">
        <v>0</v>
      </c>
      <c r="AA165" s="138">
        <v>0</v>
      </c>
      <c r="AB165" s="138">
        <v>0</v>
      </c>
      <c r="AC165" s="138">
        <v>0</v>
      </c>
      <c r="AD165" s="138">
        <v>0</v>
      </c>
      <c r="AE165" s="138">
        <v>0</v>
      </c>
      <c r="AF165" s="18">
        <v>0</v>
      </c>
      <c r="AG165" s="18">
        <v>0</v>
      </c>
      <c r="AH165" s="18">
        <v>0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f>'Ingreso de Datos 2026'!L96</f>
        <v>0</v>
      </c>
      <c r="AO165" s="122">
        <f t="shared" si="70"/>
        <v>0</v>
      </c>
      <c r="AQ165" s="99"/>
    </row>
    <row r="166" spans="1:43" ht="12.75" customHeight="1" x14ac:dyDescent="0.25">
      <c r="A166" s="166"/>
      <c r="B166" s="156" t="s">
        <v>59</v>
      </c>
      <c r="C166" s="10" t="s">
        <v>0</v>
      </c>
      <c r="D166" s="97">
        <v>0</v>
      </c>
      <c r="E166" s="97">
        <v>0</v>
      </c>
      <c r="F166" s="97">
        <v>0</v>
      </c>
      <c r="G166" s="97">
        <v>0</v>
      </c>
      <c r="H166" s="97">
        <v>0</v>
      </c>
      <c r="I166" s="97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0</v>
      </c>
      <c r="P166" s="97">
        <v>0</v>
      </c>
      <c r="Q166" s="97">
        <v>0</v>
      </c>
      <c r="R166" s="97">
        <v>0</v>
      </c>
      <c r="S166" s="97">
        <v>0</v>
      </c>
      <c r="T166" s="97">
        <v>0</v>
      </c>
      <c r="U166" s="97">
        <v>0</v>
      </c>
      <c r="V166" s="97">
        <v>0</v>
      </c>
      <c r="W166" s="97">
        <v>0</v>
      </c>
      <c r="X166" s="97">
        <v>0</v>
      </c>
      <c r="Y166" s="97">
        <v>0</v>
      </c>
      <c r="Z166" s="97">
        <v>0</v>
      </c>
      <c r="AA166" s="97">
        <v>0</v>
      </c>
      <c r="AB166" s="97">
        <v>0</v>
      </c>
      <c r="AC166" s="97">
        <v>0</v>
      </c>
      <c r="AD166" s="97">
        <v>0</v>
      </c>
      <c r="AE166" s="97">
        <v>0</v>
      </c>
      <c r="AF166" s="89">
        <v>0</v>
      </c>
      <c r="AG166" s="89">
        <v>0</v>
      </c>
      <c r="AH166" s="89">
        <v>0</v>
      </c>
      <c r="AI166" s="89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f>'Ingreso de Datos 2026'!L97</f>
        <v>0</v>
      </c>
      <c r="AO166" s="121">
        <f t="shared" si="69"/>
        <v>0</v>
      </c>
      <c r="AQ166" s="99"/>
    </row>
    <row r="167" spans="1:43" ht="12.75" customHeight="1" x14ac:dyDescent="0.25">
      <c r="A167" s="166"/>
      <c r="B167" s="157"/>
      <c r="C167" s="11" t="s">
        <v>3</v>
      </c>
      <c r="D167" s="98">
        <v>0</v>
      </c>
      <c r="E167" s="98">
        <v>0</v>
      </c>
      <c r="F167" s="98">
        <v>0</v>
      </c>
      <c r="G167" s="98">
        <v>0</v>
      </c>
      <c r="H167" s="98">
        <v>0</v>
      </c>
      <c r="I167" s="98">
        <v>0</v>
      </c>
      <c r="J167" s="98">
        <v>0</v>
      </c>
      <c r="K167" s="98">
        <v>0</v>
      </c>
      <c r="L167" s="98">
        <v>0</v>
      </c>
      <c r="M167" s="98">
        <v>0</v>
      </c>
      <c r="N167" s="98">
        <v>0</v>
      </c>
      <c r="O167" s="98">
        <v>0</v>
      </c>
      <c r="P167" s="98">
        <v>0</v>
      </c>
      <c r="Q167" s="98">
        <v>0</v>
      </c>
      <c r="R167" s="98">
        <v>0</v>
      </c>
      <c r="S167" s="98">
        <v>0</v>
      </c>
      <c r="T167" s="98">
        <v>0</v>
      </c>
      <c r="U167" s="98">
        <v>0</v>
      </c>
      <c r="V167" s="98">
        <v>0</v>
      </c>
      <c r="W167" s="98">
        <v>0</v>
      </c>
      <c r="X167" s="98">
        <v>0</v>
      </c>
      <c r="Y167" s="98">
        <v>0</v>
      </c>
      <c r="Z167" s="98">
        <v>0</v>
      </c>
      <c r="AA167" s="98">
        <v>0</v>
      </c>
      <c r="AB167" s="98">
        <v>0</v>
      </c>
      <c r="AC167" s="98">
        <v>0</v>
      </c>
      <c r="AD167" s="98">
        <v>0</v>
      </c>
      <c r="AE167" s="98">
        <v>0</v>
      </c>
      <c r="AF167" s="90">
        <v>0</v>
      </c>
      <c r="AG167" s="90">
        <v>0</v>
      </c>
      <c r="AH167" s="90">
        <v>0</v>
      </c>
      <c r="AI167" s="90">
        <v>0</v>
      </c>
      <c r="AJ167" s="18">
        <v>0</v>
      </c>
      <c r="AK167" s="18">
        <v>0</v>
      </c>
      <c r="AL167" s="18">
        <v>0</v>
      </c>
      <c r="AM167" s="18">
        <v>0</v>
      </c>
      <c r="AN167" s="18">
        <f>'Ingreso de Datos 2026'!L98</f>
        <v>0</v>
      </c>
      <c r="AO167" s="122">
        <f t="shared" si="69"/>
        <v>0</v>
      </c>
      <c r="AQ167" s="99"/>
    </row>
    <row r="168" spans="1:43" ht="18.75" customHeight="1" x14ac:dyDescent="0.25">
      <c r="A168" s="166"/>
      <c r="B168" s="156" t="s">
        <v>39</v>
      </c>
      <c r="C168" s="10" t="s">
        <v>0</v>
      </c>
      <c r="D168" s="97">
        <v>0</v>
      </c>
      <c r="E168" s="97">
        <v>0</v>
      </c>
      <c r="F168" s="97">
        <v>0</v>
      </c>
      <c r="G168" s="97">
        <v>0</v>
      </c>
      <c r="H168" s="97">
        <v>0</v>
      </c>
      <c r="I168" s="97">
        <v>0</v>
      </c>
      <c r="J168" s="97">
        <v>0</v>
      </c>
      <c r="K168" s="97">
        <v>0</v>
      </c>
      <c r="L168" s="97">
        <v>0</v>
      </c>
      <c r="M168" s="97">
        <v>0</v>
      </c>
      <c r="N168" s="97">
        <v>0</v>
      </c>
      <c r="O168" s="97">
        <v>0</v>
      </c>
      <c r="P168" s="97">
        <v>0</v>
      </c>
      <c r="Q168" s="97">
        <v>0</v>
      </c>
      <c r="R168" s="97">
        <v>0</v>
      </c>
      <c r="S168" s="97">
        <v>0</v>
      </c>
      <c r="T168" s="97">
        <v>0</v>
      </c>
      <c r="U168" s="97">
        <v>0</v>
      </c>
      <c r="V168" s="97">
        <v>0</v>
      </c>
      <c r="W168" s="97">
        <v>0</v>
      </c>
      <c r="X168" s="97">
        <v>0</v>
      </c>
      <c r="Y168" s="97">
        <v>0</v>
      </c>
      <c r="Z168" s="97">
        <v>0</v>
      </c>
      <c r="AA168" s="97">
        <v>0</v>
      </c>
      <c r="AB168" s="97">
        <v>0</v>
      </c>
      <c r="AC168" s="97">
        <v>0</v>
      </c>
      <c r="AD168" s="97">
        <v>0</v>
      </c>
      <c r="AE168" s="97">
        <v>0</v>
      </c>
      <c r="AF168" s="89">
        <v>0</v>
      </c>
      <c r="AG168" s="89">
        <v>0</v>
      </c>
      <c r="AH168" s="89">
        <v>0</v>
      </c>
      <c r="AI168" s="89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f>'Ingreso de Datos 2026'!L99</f>
        <v>0</v>
      </c>
      <c r="AO168" s="121">
        <f t="shared" si="69"/>
        <v>0</v>
      </c>
      <c r="AQ168" s="99"/>
    </row>
    <row r="169" spans="1:43" ht="18.75" customHeight="1" x14ac:dyDescent="0.25">
      <c r="A169" s="166"/>
      <c r="B169" s="157"/>
      <c r="C169" s="11" t="s">
        <v>3</v>
      </c>
      <c r="D169" s="98">
        <v>0</v>
      </c>
      <c r="E169" s="98">
        <v>0</v>
      </c>
      <c r="F169" s="98">
        <v>0</v>
      </c>
      <c r="G169" s="98">
        <v>0</v>
      </c>
      <c r="H169" s="98">
        <v>0</v>
      </c>
      <c r="I169" s="98">
        <v>0</v>
      </c>
      <c r="J169" s="98">
        <v>0</v>
      </c>
      <c r="K169" s="98">
        <v>0</v>
      </c>
      <c r="L169" s="98">
        <v>0</v>
      </c>
      <c r="M169" s="98">
        <v>0</v>
      </c>
      <c r="N169" s="98">
        <v>0</v>
      </c>
      <c r="O169" s="98">
        <v>0</v>
      </c>
      <c r="P169" s="98">
        <v>0</v>
      </c>
      <c r="Q169" s="98">
        <v>0</v>
      </c>
      <c r="R169" s="98">
        <v>0</v>
      </c>
      <c r="S169" s="98">
        <v>0</v>
      </c>
      <c r="T169" s="98">
        <v>0</v>
      </c>
      <c r="U169" s="98">
        <v>0</v>
      </c>
      <c r="V169" s="98">
        <v>0</v>
      </c>
      <c r="W169" s="98">
        <v>0</v>
      </c>
      <c r="X169" s="98">
        <v>0</v>
      </c>
      <c r="Y169" s="98">
        <v>0</v>
      </c>
      <c r="Z169" s="98">
        <v>0</v>
      </c>
      <c r="AA169" s="98">
        <v>0</v>
      </c>
      <c r="AB169" s="98">
        <v>0</v>
      </c>
      <c r="AC169" s="98">
        <v>0</v>
      </c>
      <c r="AD169" s="98">
        <v>0</v>
      </c>
      <c r="AE169" s="98">
        <v>0</v>
      </c>
      <c r="AF169" s="90">
        <v>0</v>
      </c>
      <c r="AG169" s="90">
        <v>0</v>
      </c>
      <c r="AH169" s="90">
        <v>0</v>
      </c>
      <c r="AI169" s="90">
        <v>0</v>
      </c>
      <c r="AJ169" s="18">
        <v>0</v>
      </c>
      <c r="AK169" s="18">
        <v>0</v>
      </c>
      <c r="AL169" s="18">
        <v>0</v>
      </c>
      <c r="AM169" s="18">
        <v>0</v>
      </c>
      <c r="AN169" s="18">
        <f>'Ingreso de Datos 2026'!L100</f>
        <v>0</v>
      </c>
      <c r="AO169" s="122">
        <f t="shared" si="69"/>
        <v>0</v>
      </c>
      <c r="AQ169" s="99"/>
    </row>
    <row r="170" spans="1:43" ht="18.75" customHeight="1" x14ac:dyDescent="0.25">
      <c r="A170" s="166"/>
      <c r="B170" s="156" t="s">
        <v>74</v>
      </c>
      <c r="C170" s="10" t="s">
        <v>0</v>
      </c>
      <c r="D170" s="97">
        <v>0</v>
      </c>
      <c r="E170" s="97">
        <v>0</v>
      </c>
      <c r="F170" s="97">
        <v>0</v>
      </c>
      <c r="G170" s="97">
        <v>0</v>
      </c>
      <c r="H170" s="97">
        <v>0</v>
      </c>
      <c r="I170" s="97">
        <v>0</v>
      </c>
      <c r="J170" s="97">
        <v>0</v>
      </c>
      <c r="K170" s="97">
        <v>0</v>
      </c>
      <c r="L170" s="97">
        <v>0</v>
      </c>
      <c r="M170" s="97">
        <v>0</v>
      </c>
      <c r="N170" s="97">
        <v>0</v>
      </c>
      <c r="O170" s="97">
        <v>0</v>
      </c>
      <c r="P170" s="97">
        <v>0</v>
      </c>
      <c r="Q170" s="97">
        <v>0</v>
      </c>
      <c r="R170" s="97">
        <v>0</v>
      </c>
      <c r="S170" s="97">
        <v>0</v>
      </c>
      <c r="T170" s="97">
        <v>0</v>
      </c>
      <c r="U170" s="97">
        <v>0</v>
      </c>
      <c r="V170" s="97">
        <v>0</v>
      </c>
      <c r="W170" s="97">
        <v>0</v>
      </c>
      <c r="X170" s="97">
        <v>0</v>
      </c>
      <c r="Y170" s="97">
        <v>0</v>
      </c>
      <c r="Z170" s="97">
        <v>0</v>
      </c>
      <c r="AA170" s="97">
        <v>0</v>
      </c>
      <c r="AB170" s="97">
        <v>0</v>
      </c>
      <c r="AC170" s="97">
        <v>0</v>
      </c>
      <c r="AD170" s="97">
        <v>0</v>
      </c>
      <c r="AE170" s="97">
        <v>0</v>
      </c>
      <c r="AF170" s="89">
        <v>0</v>
      </c>
      <c r="AG170" s="89">
        <v>0</v>
      </c>
      <c r="AH170" s="89">
        <v>627</v>
      </c>
      <c r="AI170" s="89">
        <v>0</v>
      </c>
      <c r="AJ170" s="89">
        <v>0</v>
      </c>
      <c r="AK170" s="89">
        <v>0</v>
      </c>
      <c r="AL170" s="89">
        <v>0</v>
      </c>
      <c r="AM170" s="89">
        <v>0</v>
      </c>
      <c r="AN170" s="89">
        <f>'Ingreso de Datos 2026'!L101</f>
        <v>0</v>
      </c>
      <c r="AO170" s="121">
        <f t="shared" si="69"/>
        <v>627</v>
      </c>
      <c r="AQ170" s="99"/>
    </row>
    <row r="171" spans="1:43" ht="18.75" customHeight="1" x14ac:dyDescent="0.25">
      <c r="A171" s="167"/>
      <c r="B171" s="157"/>
      <c r="C171" s="11" t="s">
        <v>3</v>
      </c>
      <c r="D171" s="98">
        <v>0</v>
      </c>
      <c r="E171" s="98">
        <v>0</v>
      </c>
      <c r="F171" s="98">
        <v>0</v>
      </c>
      <c r="G171" s="98">
        <v>0</v>
      </c>
      <c r="H171" s="98">
        <v>0</v>
      </c>
      <c r="I171" s="98">
        <v>0</v>
      </c>
      <c r="J171" s="98">
        <v>0</v>
      </c>
      <c r="K171" s="98">
        <v>0</v>
      </c>
      <c r="L171" s="98">
        <v>0</v>
      </c>
      <c r="M171" s="98">
        <v>0</v>
      </c>
      <c r="N171" s="98">
        <v>0</v>
      </c>
      <c r="O171" s="98">
        <v>0</v>
      </c>
      <c r="P171" s="98">
        <v>0</v>
      </c>
      <c r="Q171" s="98">
        <v>0</v>
      </c>
      <c r="R171" s="98">
        <v>0</v>
      </c>
      <c r="S171" s="98">
        <v>0</v>
      </c>
      <c r="T171" s="98">
        <v>0</v>
      </c>
      <c r="U171" s="98">
        <v>0</v>
      </c>
      <c r="V171" s="98">
        <v>0</v>
      </c>
      <c r="W171" s="98">
        <v>0</v>
      </c>
      <c r="X171" s="98">
        <v>0</v>
      </c>
      <c r="Y171" s="98">
        <v>0</v>
      </c>
      <c r="Z171" s="98">
        <v>0</v>
      </c>
      <c r="AA171" s="98">
        <v>0</v>
      </c>
      <c r="AB171" s="98">
        <v>0</v>
      </c>
      <c r="AC171" s="98">
        <v>0</v>
      </c>
      <c r="AD171" s="98">
        <v>0</v>
      </c>
      <c r="AE171" s="98">
        <v>0</v>
      </c>
      <c r="AF171" s="90">
        <v>0</v>
      </c>
      <c r="AG171" s="90">
        <v>0</v>
      </c>
      <c r="AH171" s="90">
        <v>292182</v>
      </c>
      <c r="AI171" s="90">
        <v>0</v>
      </c>
      <c r="AJ171" s="90">
        <v>0</v>
      </c>
      <c r="AK171" s="90">
        <v>0</v>
      </c>
      <c r="AL171" s="90">
        <v>0</v>
      </c>
      <c r="AM171" s="90">
        <v>0</v>
      </c>
      <c r="AN171" s="90">
        <f>'Ingreso de Datos 2026'!L102</f>
        <v>0</v>
      </c>
      <c r="AO171" s="122">
        <f t="shared" si="69"/>
        <v>292182</v>
      </c>
      <c r="AQ171" s="99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97">
        <v>0</v>
      </c>
      <c r="E172" s="97">
        <v>0</v>
      </c>
      <c r="F172" s="97">
        <v>0</v>
      </c>
      <c r="G172" s="97">
        <v>0</v>
      </c>
      <c r="H172" s="97">
        <v>0</v>
      </c>
      <c r="I172" s="97">
        <v>0</v>
      </c>
      <c r="J172" s="97">
        <v>0</v>
      </c>
      <c r="K172" s="97">
        <v>0</v>
      </c>
      <c r="L172" s="97">
        <v>0</v>
      </c>
      <c r="M172" s="97">
        <v>0</v>
      </c>
      <c r="N172" s="97">
        <v>0</v>
      </c>
      <c r="O172" s="97">
        <v>0</v>
      </c>
      <c r="P172" s="97">
        <v>0</v>
      </c>
      <c r="Q172" s="97">
        <v>0</v>
      </c>
      <c r="R172" s="97">
        <v>0</v>
      </c>
      <c r="S172" s="97">
        <v>0</v>
      </c>
      <c r="T172" s="97">
        <v>0</v>
      </c>
      <c r="U172" s="97">
        <v>0</v>
      </c>
      <c r="V172" s="97">
        <v>0</v>
      </c>
      <c r="W172" s="97">
        <v>0</v>
      </c>
      <c r="X172" s="97">
        <v>0</v>
      </c>
      <c r="Y172" s="97">
        <v>0</v>
      </c>
      <c r="Z172" s="97">
        <v>0</v>
      </c>
      <c r="AA172" s="97">
        <v>0</v>
      </c>
      <c r="AB172" s="97">
        <v>0</v>
      </c>
      <c r="AC172" s="97">
        <v>0</v>
      </c>
      <c r="AD172" s="97">
        <v>0</v>
      </c>
      <c r="AE172" s="97">
        <v>0</v>
      </c>
      <c r="AF172" s="89">
        <v>0</v>
      </c>
      <c r="AG172" s="89">
        <v>0</v>
      </c>
      <c r="AH172" s="89">
        <v>0</v>
      </c>
      <c r="AI172" s="89">
        <v>0</v>
      </c>
      <c r="AJ172" s="89">
        <v>0</v>
      </c>
      <c r="AK172" s="89">
        <v>0</v>
      </c>
      <c r="AL172" s="89">
        <v>0</v>
      </c>
      <c r="AM172" s="89">
        <v>0</v>
      </c>
      <c r="AN172" s="89">
        <f>'Ingreso de Datos 2026'!L103</f>
        <v>0</v>
      </c>
      <c r="AO172" s="121">
        <f t="shared" si="69"/>
        <v>0</v>
      </c>
      <c r="AQ172" s="99"/>
    </row>
    <row r="173" spans="1:43" ht="12.75" customHeight="1" x14ac:dyDescent="0.25">
      <c r="A173" s="166"/>
      <c r="B173" s="157"/>
      <c r="C173" s="11" t="s">
        <v>3</v>
      </c>
      <c r="D173" s="98">
        <v>0</v>
      </c>
      <c r="E173" s="98">
        <v>0</v>
      </c>
      <c r="F173" s="98">
        <v>0</v>
      </c>
      <c r="G173" s="98">
        <v>0</v>
      </c>
      <c r="H173" s="98">
        <v>0</v>
      </c>
      <c r="I173" s="98">
        <v>0</v>
      </c>
      <c r="J173" s="98">
        <v>0</v>
      </c>
      <c r="K173" s="98">
        <v>0</v>
      </c>
      <c r="L173" s="98">
        <v>0</v>
      </c>
      <c r="M173" s="98">
        <v>0</v>
      </c>
      <c r="N173" s="98">
        <v>0</v>
      </c>
      <c r="O173" s="98">
        <v>0</v>
      </c>
      <c r="P173" s="98">
        <v>0</v>
      </c>
      <c r="Q173" s="98">
        <v>0</v>
      </c>
      <c r="R173" s="98">
        <v>0</v>
      </c>
      <c r="S173" s="98">
        <v>0</v>
      </c>
      <c r="T173" s="98">
        <v>0</v>
      </c>
      <c r="U173" s="98">
        <v>0</v>
      </c>
      <c r="V173" s="98">
        <v>0</v>
      </c>
      <c r="W173" s="98">
        <v>0</v>
      </c>
      <c r="X173" s="98">
        <v>0</v>
      </c>
      <c r="Y173" s="98">
        <v>0</v>
      </c>
      <c r="Z173" s="98">
        <v>0</v>
      </c>
      <c r="AA173" s="98">
        <v>0</v>
      </c>
      <c r="AB173" s="98">
        <v>0</v>
      </c>
      <c r="AC173" s="98">
        <v>0</v>
      </c>
      <c r="AD173" s="98">
        <v>0</v>
      </c>
      <c r="AE173" s="98">
        <v>0</v>
      </c>
      <c r="AF173" s="90">
        <v>0</v>
      </c>
      <c r="AG173" s="90">
        <v>0</v>
      </c>
      <c r="AH173" s="90">
        <v>0</v>
      </c>
      <c r="AI173" s="90">
        <v>0</v>
      </c>
      <c r="AJ173" s="90">
        <v>0</v>
      </c>
      <c r="AK173" s="90">
        <v>0</v>
      </c>
      <c r="AL173" s="90">
        <v>0</v>
      </c>
      <c r="AM173" s="90">
        <v>0</v>
      </c>
      <c r="AN173" s="90">
        <f>'Ingreso de Datos 2026'!L104</f>
        <v>0</v>
      </c>
      <c r="AO173" s="122">
        <f t="shared" si="69"/>
        <v>0</v>
      </c>
      <c r="AQ173" s="99"/>
    </row>
    <row r="174" spans="1:43" ht="12.75" customHeight="1" x14ac:dyDescent="0.25">
      <c r="A174" s="166"/>
      <c r="B174" s="156" t="s">
        <v>76</v>
      </c>
      <c r="C174" s="10" t="s">
        <v>0</v>
      </c>
      <c r="D174" s="97">
        <v>0</v>
      </c>
      <c r="E174" s="97">
        <v>0</v>
      </c>
      <c r="F174" s="97">
        <v>0</v>
      </c>
      <c r="G174" s="97">
        <v>0</v>
      </c>
      <c r="H174" s="97">
        <v>0</v>
      </c>
      <c r="I174" s="97">
        <v>0</v>
      </c>
      <c r="J174" s="97">
        <v>0</v>
      </c>
      <c r="K174" s="97">
        <v>0</v>
      </c>
      <c r="L174" s="97">
        <v>0</v>
      </c>
      <c r="M174" s="97">
        <v>0</v>
      </c>
      <c r="N174" s="97">
        <v>0</v>
      </c>
      <c r="O174" s="97">
        <v>0</v>
      </c>
      <c r="P174" s="97">
        <v>0</v>
      </c>
      <c r="Q174" s="97">
        <v>0</v>
      </c>
      <c r="R174" s="97">
        <v>0</v>
      </c>
      <c r="S174" s="97">
        <v>0</v>
      </c>
      <c r="T174" s="97">
        <v>0</v>
      </c>
      <c r="U174" s="97">
        <v>0</v>
      </c>
      <c r="V174" s="97">
        <v>0</v>
      </c>
      <c r="W174" s="97">
        <v>0</v>
      </c>
      <c r="X174" s="97">
        <v>0</v>
      </c>
      <c r="Y174" s="97">
        <v>0</v>
      </c>
      <c r="Z174" s="97">
        <v>0</v>
      </c>
      <c r="AA174" s="97">
        <v>0</v>
      </c>
      <c r="AB174" s="97">
        <v>0</v>
      </c>
      <c r="AC174" s="97">
        <v>0</v>
      </c>
      <c r="AD174" s="97">
        <v>0</v>
      </c>
      <c r="AE174" s="97">
        <v>0</v>
      </c>
      <c r="AF174" s="89">
        <v>0</v>
      </c>
      <c r="AG174" s="89">
        <v>0</v>
      </c>
      <c r="AH174" s="89">
        <v>3678</v>
      </c>
      <c r="AI174" s="89">
        <v>1977</v>
      </c>
      <c r="AJ174" s="89">
        <v>0</v>
      </c>
      <c r="AK174" s="89">
        <v>0</v>
      </c>
      <c r="AL174" s="89">
        <v>0</v>
      </c>
      <c r="AM174" s="89">
        <v>0</v>
      </c>
      <c r="AN174" s="89">
        <f>'Ingreso de Datos 2026'!L105</f>
        <v>0</v>
      </c>
      <c r="AO174" s="121">
        <f t="shared" si="69"/>
        <v>5655</v>
      </c>
      <c r="AQ174" s="99"/>
    </row>
    <row r="175" spans="1:43" ht="12.75" customHeight="1" x14ac:dyDescent="0.25">
      <c r="A175" s="166"/>
      <c r="B175" s="157"/>
      <c r="C175" s="11" t="s">
        <v>3</v>
      </c>
      <c r="D175" s="98">
        <v>0</v>
      </c>
      <c r="E175" s="98">
        <v>0</v>
      </c>
      <c r="F175" s="98">
        <v>0</v>
      </c>
      <c r="G175" s="98">
        <v>0</v>
      </c>
      <c r="H175" s="98">
        <v>0</v>
      </c>
      <c r="I175" s="98">
        <v>0</v>
      </c>
      <c r="J175" s="98">
        <v>0</v>
      </c>
      <c r="K175" s="98">
        <v>0</v>
      </c>
      <c r="L175" s="98">
        <v>0</v>
      </c>
      <c r="M175" s="98">
        <v>0</v>
      </c>
      <c r="N175" s="98">
        <v>0</v>
      </c>
      <c r="O175" s="98">
        <v>0</v>
      </c>
      <c r="P175" s="98">
        <v>0</v>
      </c>
      <c r="Q175" s="98">
        <v>0</v>
      </c>
      <c r="R175" s="98">
        <v>0</v>
      </c>
      <c r="S175" s="98">
        <v>0</v>
      </c>
      <c r="T175" s="98">
        <v>0</v>
      </c>
      <c r="U175" s="98">
        <v>0</v>
      </c>
      <c r="V175" s="98">
        <v>0</v>
      </c>
      <c r="W175" s="98">
        <v>0</v>
      </c>
      <c r="X175" s="98">
        <v>0</v>
      </c>
      <c r="Y175" s="98">
        <v>0</v>
      </c>
      <c r="Z175" s="98">
        <v>0</v>
      </c>
      <c r="AA175" s="98">
        <v>0</v>
      </c>
      <c r="AB175" s="98">
        <v>0</v>
      </c>
      <c r="AC175" s="98">
        <v>0</v>
      </c>
      <c r="AD175" s="98">
        <v>0</v>
      </c>
      <c r="AE175" s="98">
        <v>0</v>
      </c>
      <c r="AF175" s="90">
        <v>0</v>
      </c>
      <c r="AG175" s="90">
        <v>0</v>
      </c>
      <c r="AH175" s="90">
        <v>774117.5</v>
      </c>
      <c r="AI175" s="90">
        <v>342400.5</v>
      </c>
      <c r="AJ175" s="90">
        <v>0</v>
      </c>
      <c r="AK175" s="90">
        <v>0</v>
      </c>
      <c r="AL175" s="90">
        <v>0</v>
      </c>
      <c r="AM175" s="90">
        <v>0</v>
      </c>
      <c r="AN175" s="90">
        <f>'Ingreso de Datos 2026'!L106</f>
        <v>0</v>
      </c>
      <c r="AO175" s="122">
        <f t="shared" si="69"/>
        <v>1116518</v>
      </c>
      <c r="AQ175" s="99"/>
    </row>
    <row r="176" spans="1:43" ht="12.75" customHeight="1" x14ac:dyDescent="0.25">
      <c r="A176" s="166"/>
      <c r="B176" s="156" t="s">
        <v>6</v>
      </c>
      <c r="C176" s="10" t="s">
        <v>0</v>
      </c>
      <c r="D176" s="97">
        <v>0</v>
      </c>
      <c r="E176" s="97">
        <v>0</v>
      </c>
      <c r="F176" s="97">
        <v>0</v>
      </c>
      <c r="G176" s="97">
        <v>0</v>
      </c>
      <c r="H176" s="97">
        <v>0</v>
      </c>
      <c r="I176" s="97">
        <v>0</v>
      </c>
      <c r="J176" s="97">
        <v>0</v>
      </c>
      <c r="K176" s="97">
        <v>0</v>
      </c>
      <c r="L176" s="97">
        <v>0</v>
      </c>
      <c r="M176" s="97">
        <v>0</v>
      </c>
      <c r="N176" s="97">
        <v>0</v>
      </c>
      <c r="O176" s="97">
        <v>0</v>
      </c>
      <c r="P176" s="97">
        <v>0</v>
      </c>
      <c r="Q176" s="97">
        <v>0</v>
      </c>
      <c r="R176" s="97">
        <v>0</v>
      </c>
      <c r="S176" s="97">
        <v>0</v>
      </c>
      <c r="T176" s="97">
        <v>0</v>
      </c>
      <c r="U176" s="97">
        <v>0</v>
      </c>
      <c r="V176" s="97">
        <v>0</v>
      </c>
      <c r="W176" s="97">
        <v>0</v>
      </c>
      <c r="X176" s="97">
        <v>0</v>
      </c>
      <c r="Y176" s="97">
        <v>0</v>
      </c>
      <c r="Z176" s="97">
        <v>0</v>
      </c>
      <c r="AA176" s="97">
        <v>0</v>
      </c>
      <c r="AB176" s="97">
        <v>0</v>
      </c>
      <c r="AC176" s="97">
        <v>0</v>
      </c>
      <c r="AD176" s="97">
        <v>0</v>
      </c>
      <c r="AE176" s="97">
        <v>0</v>
      </c>
      <c r="AF176" s="89">
        <v>0</v>
      </c>
      <c r="AG176" s="89">
        <v>0</v>
      </c>
      <c r="AH176" s="89">
        <v>0</v>
      </c>
      <c r="AI176" s="89">
        <v>0</v>
      </c>
      <c r="AJ176" s="89">
        <v>0</v>
      </c>
      <c r="AK176" s="89">
        <v>0</v>
      </c>
      <c r="AL176" s="89">
        <v>0</v>
      </c>
      <c r="AM176" s="89">
        <v>0</v>
      </c>
      <c r="AN176" s="89">
        <f>'Ingreso de Datos 2026'!L107</f>
        <v>0</v>
      </c>
      <c r="AO176" s="121">
        <f t="shared" si="69"/>
        <v>0</v>
      </c>
      <c r="AQ176" s="99"/>
    </row>
    <row r="177" spans="1:43" ht="28.5" customHeight="1" x14ac:dyDescent="0.25">
      <c r="A177" s="166"/>
      <c r="B177" s="157"/>
      <c r="C177" s="11" t="s">
        <v>3</v>
      </c>
      <c r="D177" s="98">
        <v>0</v>
      </c>
      <c r="E177" s="98">
        <v>0</v>
      </c>
      <c r="F177" s="98">
        <v>0</v>
      </c>
      <c r="G177" s="98">
        <v>0</v>
      </c>
      <c r="H177" s="98">
        <v>0</v>
      </c>
      <c r="I177" s="98">
        <v>0</v>
      </c>
      <c r="J177" s="98">
        <v>0</v>
      </c>
      <c r="K177" s="98">
        <v>0</v>
      </c>
      <c r="L177" s="98">
        <v>0</v>
      </c>
      <c r="M177" s="98">
        <v>0</v>
      </c>
      <c r="N177" s="98">
        <v>0</v>
      </c>
      <c r="O177" s="98">
        <v>0</v>
      </c>
      <c r="P177" s="98">
        <v>0</v>
      </c>
      <c r="Q177" s="98">
        <v>0</v>
      </c>
      <c r="R177" s="98">
        <v>0</v>
      </c>
      <c r="S177" s="98">
        <v>0</v>
      </c>
      <c r="T177" s="98">
        <v>0</v>
      </c>
      <c r="U177" s="98">
        <v>0</v>
      </c>
      <c r="V177" s="98">
        <v>0</v>
      </c>
      <c r="W177" s="98">
        <v>0</v>
      </c>
      <c r="X177" s="98">
        <v>0</v>
      </c>
      <c r="Y177" s="98">
        <v>0</v>
      </c>
      <c r="Z177" s="98">
        <v>0</v>
      </c>
      <c r="AA177" s="98">
        <v>0</v>
      </c>
      <c r="AB177" s="98">
        <v>0</v>
      </c>
      <c r="AC177" s="98">
        <v>0</v>
      </c>
      <c r="AD177" s="98">
        <v>0</v>
      </c>
      <c r="AE177" s="98">
        <v>0</v>
      </c>
      <c r="AF177" s="90">
        <v>0</v>
      </c>
      <c r="AG177" s="90">
        <v>0</v>
      </c>
      <c r="AH177" s="90">
        <v>0</v>
      </c>
      <c r="AI177" s="90">
        <v>0</v>
      </c>
      <c r="AJ177" s="90">
        <v>0</v>
      </c>
      <c r="AK177" s="90">
        <v>0</v>
      </c>
      <c r="AL177" s="90">
        <v>0</v>
      </c>
      <c r="AM177" s="90">
        <v>0</v>
      </c>
      <c r="AN177" s="90">
        <f>'Ingreso de Datos 2026'!L108</f>
        <v>0</v>
      </c>
      <c r="AO177" s="122">
        <f t="shared" si="69"/>
        <v>0</v>
      </c>
      <c r="AQ177" s="99"/>
    </row>
    <row r="178" spans="1:43" ht="12.75" customHeight="1" x14ac:dyDescent="0.25">
      <c r="A178" s="166"/>
      <c r="B178" s="156" t="s">
        <v>61</v>
      </c>
      <c r="C178" s="10" t="s">
        <v>0</v>
      </c>
      <c r="D178" s="97">
        <v>0</v>
      </c>
      <c r="E178" s="97">
        <v>0</v>
      </c>
      <c r="F178" s="97">
        <v>0</v>
      </c>
      <c r="G178" s="97">
        <v>0</v>
      </c>
      <c r="H178" s="97">
        <v>0</v>
      </c>
      <c r="I178" s="97">
        <v>0</v>
      </c>
      <c r="J178" s="97">
        <v>0</v>
      </c>
      <c r="K178" s="97">
        <v>0</v>
      </c>
      <c r="L178" s="97">
        <v>0</v>
      </c>
      <c r="M178" s="97">
        <v>0</v>
      </c>
      <c r="N178" s="97">
        <v>0</v>
      </c>
      <c r="O178" s="97">
        <v>0</v>
      </c>
      <c r="P178" s="97">
        <v>0</v>
      </c>
      <c r="Q178" s="97">
        <v>0</v>
      </c>
      <c r="R178" s="97">
        <v>0</v>
      </c>
      <c r="S178" s="97">
        <v>0</v>
      </c>
      <c r="T178" s="97">
        <v>0</v>
      </c>
      <c r="U178" s="97">
        <v>0</v>
      </c>
      <c r="V178" s="97">
        <v>0</v>
      </c>
      <c r="W178" s="97">
        <v>0</v>
      </c>
      <c r="X178" s="97">
        <v>0</v>
      </c>
      <c r="Y178" s="97">
        <v>0</v>
      </c>
      <c r="Z178" s="97">
        <v>0</v>
      </c>
      <c r="AA178" s="97">
        <v>0</v>
      </c>
      <c r="AB178" s="97">
        <v>0</v>
      </c>
      <c r="AC178" s="97">
        <v>0</v>
      </c>
      <c r="AD178" s="97">
        <v>0</v>
      </c>
      <c r="AE178" s="97">
        <v>0</v>
      </c>
      <c r="AF178" s="89">
        <v>0</v>
      </c>
      <c r="AG178" s="89">
        <v>0</v>
      </c>
      <c r="AH178" s="89">
        <v>0</v>
      </c>
      <c r="AI178" s="89">
        <v>0</v>
      </c>
      <c r="AJ178" s="89">
        <v>0</v>
      </c>
      <c r="AK178" s="89">
        <v>0</v>
      </c>
      <c r="AL178" s="89">
        <v>0</v>
      </c>
      <c r="AM178" s="89">
        <v>0</v>
      </c>
      <c r="AN178" s="89">
        <f>'Ingreso de Datos 2026'!L109</f>
        <v>0</v>
      </c>
      <c r="AO178" s="121">
        <f t="shared" si="69"/>
        <v>0</v>
      </c>
      <c r="AQ178" s="99"/>
    </row>
    <row r="179" spans="1:43" ht="12.75" customHeight="1" x14ac:dyDescent="0.25">
      <c r="A179" s="166"/>
      <c r="B179" s="157"/>
      <c r="C179" s="11" t="s">
        <v>3</v>
      </c>
      <c r="D179" s="98">
        <v>0</v>
      </c>
      <c r="E179" s="98">
        <v>0</v>
      </c>
      <c r="F179" s="98">
        <v>0</v>
      </c>
      <c r="G179" s="98">
        <v>0</v>
      </c>
      <c r="H179" s="98">
        <v>0</v>
      </c>
      <c r="I179" s="98">
        <v>0</v>
      </c>
      <c r="J179" s="98">
        <v>0</v>
      </c>
      <c r="K179" s="98">
        <v>0</v>
      </c>
      <c r="L179" s="98">
        <v>0</v>
      </c>
      <c r="M179" s="98">
        <v>0</v>
      </c>
      <c r="N179" s="98">
        <v>0</v>
      </c>
      <c r="O179" s="98">
        <v>0</v>
      </c>
      <c r="P179" s="98">
        <v>0</v>
      </c>
      <c r="Q179" s="98">
        <v>0</v>
      </c>
      <c r="R179" s="98">
        <v>0</v>
      </c>
      <c r="S179" s="98">
        <v>0</v>
      </c>
      <c r="T179" s="98">
        <v>0</v>
      </c>
      <c r="U179" s="98">
        <v>0</v>
      </c>
      <c r="V179" s="98">
        <v>0</v>
      </c>
      <c r="W179" s="98">
        <v>0</v>
      </c>
      <c r="X179" s="98">
        <v>0</v>
      </c>
      <c r="Y179" s="98">
        <v>0</v>
      </c>
      <c r="Z179" s="98">
        <v>0</v>
      </c>
      <c r="AA179" s="98">
        <v>0</v>
      </c>
      <c r="AB179" s="98">
        <v>0</v>
      </c>
      <c r="AC179" s="98">
        <v>0</v>
      </c>
      <c r="AD179" s="98">
        <v>0</v>
      </c>
      <c r="AE179" s="98">
        <v>0</v>
      </c>
      <c r="AF179" s="90">
        <v>0</v>
      </c>
      <c r="AG179" s="90">
        <v>0</v>
      </c>
      <c r="AH179" s="90">
        <v>0</v>
      </c>
      <c r="AI179" s="90">
        <v>0</v>
      </c>
      <c r="AJ179" s="90">
        <v>0</v>
      </c>
      <c r="AK179" s="90">
        <v>0</v>
      </c>
      <c r="AL179" s="90">
        <v>0</v>
      </c>
      <c r="AM179" s="90">
        <v>0</v>
      </c>
      <c r="AN179" s="90">
        <f>'Ingreso de Datos 2026'!L110</f>
        <v>0</v>
      </c>
      <c r="AO179" s="122">
        <f t="shared" si="69"/>
        <v>0</v>
      </c>
      <c r="AQ179" s="99"/>
    </row>
    <row r="180" spans="1:43" ht="12.75" customHeight="1" x14ac:dyDescent="0.25">
      <c r="A180" s="166"/>
      <c r="B180" s="156" t="s">
        <v>62</v>
      </c>
      <c r="C180" s="10" t="s">
        <v>0</v>
      </c>
      <c r="D180" s="97">
        <v>0</v>
      </c>
      <c r="E180" s="97">
        <v>0</v>
      </c>
      <c r="F180" s="97">
        <v>0</v>
      </c>
      <c r="G180" s="97">
        <v>0</v>
      </c>
      <c r="H180" s="97">
        <v>0</v>
      </c>
      <c r="I180" s="97">
        <v>0</v>
      </c>
      <c r="J180" s="97">
        <v>0</v>
      </c>
      <c r="K180" s="97">
        <v>0</v>
      </c>
      <c r="L180" s="97">
        <v>0</v>
      </c>
      <c r="M180" s="97">
        <v>0</v>
      </c>
      <c r="N180" s="97">
        <v>0</v>
      </c>
      <c r="O180" s="97">
        <v>0</v>
      </c>
      <c r="P180" s="97">
        <v>0</v>
      </c>
      <c r="Q180" s="97">
        <v>0</v>
      </c>
      <c r="R180" s="97">
        <v>0</v>
      </c>
      <c r="S180" s="97">
        <v>0</v>
      </c>
      <c r="T180" s="97">
        <v>0</v>
      </c>
      <c r="U180" s="97">
        <v>0</v>
      </c>
      <c r="V180" s="97">
        <v>0</v>
      </c>
      <c r="W180" s="97">
        <v>0</v>
      </c>
      <c r="X180" s="97">
        <v>0</v>
      </c>
      <c r="Y180" s="97">
        <v>0</v>
      </c>
      <c r="Z180" s="97">
        <v>0</v>
      </c>
      <c r="AA180" s="97">
        <v>0</v>
      </c>
      <c r="AB180" s="97">
        <v>0</v>
      </c>
      <c r="AC180" s="97">
        <v>0</v>
      </c>
      <c r="AD180" s="97">
        <v>0</v>
      </c>
      <c r="AE180" s="97">
        <v>0</v>
      </c>
      <c r="AF180" s="89">
        <v>0</v>
      </c>
      <c r="AG180" s="89">
        <v>0</v>
      </c>
      <c r="AH180" s="89">
        <v>0</v>
      </c>
      <c r="AI180" s="89">
        <v>0</v>
      </c>
      <c r="AJ180" s="89">
        <v>0</v>
      </c>
      <c r="AK180" s="89">
        <v>0</v>
      </c>
      <c r="AL180" s="89">
        <v>0</v>
      </c>
      <c r="AM180" s="89">
        <v>0</v>
      </c>
      <c r="AN180" s="89">
        <f>'Ingreso de Datos 2026'!L111</f>
        <v>0</v>
      </c>
      <c r="AO180" s="121">
        <f t="shared" si="69"/>
        <v>0</v>
      </c>
      <c r="AQ180" s="99"/>
    </row>
    <row r="181" spans="1:43" ht="12.75" customHeight="1" x14ac:dyDescent="0.25">
      <c r="A181" s="166"/>
      <c r="B181" s="157"/>
      <c r="C181" s="11" t="s">
        <v>3</v>
      </c>
      <c r="D181" s="98">
        <v>0</v>
      </c>
      <c r="E181" s="98">
        <v>0</v>
      </c>
      <c r="F181" s="98">
        <v>0</v>
      </c>
      <c r="G181" s="98">
        <v>0</v>
      </c>
      <c r="H181" s="98">
        <v>0</v>
      </c>
      <c r="I181" s="98">
        <v>0</v>
      </c>
      <c r="J181" s="98">
        <v>0</v>
      </c>
      <c r="K181" s="98">
        <v>0</v>
      </c>
      <c r="L181" s="98">
        <v>0</v>
      </c>
      <c r="M181" s="98">
        <v>0</v>
      </c>
      <c r="N181" s="98">
        <v>0</v>
      </c>
      <c r="O181" s="98">
        <v>0</v>
      </c>
      <c r="P181" s="98">
        <v>0</v>
      </c>
      <c r="Q181" s="98">
        <v>0</v>
      </c>
      <c r="R181" s="98">
        <v>0</v>
      </c>
      <c r="S181" s="98">
        <v>0</v>
      </c>
      <c r="T181" s="98">
        <v>0</v>
      </c>
      <c r="U181" s="98">
        <v>0</v>
      </c>
      <c r="V181" s="98">
        <v>0</v>
      </c>
      <c r="W181" s="98">
        <v>0</v>
      </c>
      <c r="X181" s="98">
        <v>0</v>
      </c>
      <c r="Y181" s="98">
        <v>0</v>
      </c>
      <c r="Z181" s="98">
        <v>0</v>
      </c>
      <c r="AA181" s="98">
        <v>0</v>
      </c>
      <c r="AB181" s="98">
        <v>0</v>
      </c>
      <c r="AC181" s="98">
        <v>0</v>
      </c>
      <c r="AD181" s="98">
        <v>0</v>
      </c>
      <c r="AE181" s="98">
        <v>0</v>
      </c>
      <c r="AF181" s="90">
        <v>0</v>
      </c>
      <c r="AG181" s="90">
        <v>0</v>
      </c>
      <c r="AH181" s="90">
        <v>0</v>
      </c>
      <c r="AI181" s="90">
        <v>0</v>
      </c>
      <c r="AJ181" s="90">
        <v>0</v>
      </c>
      <c r="AK181" s="90">
        <v>0</v>
      </c>
      <c r="AL181" s="90">
        <v>0</v>
      </c>
      <c r="AM181" s="90">
        <v>0</v>
      </c>
      <c r="AN181" s="90">
        <f>'Ingreso de Datos 2026'!L112</f>
        <v>0</v>
      </c>
      <c r="AO181" s="122">
        <f t="shared" si="69"/>
        <v>0</v>
      </c>
      <c r="AQ181" s="99"/>
    </row>
    <row r="182" spans="1:43" ht="12.75" customHeight="1" x14ac:dyDescent="0.25">
      <c r="A182" s="166"/>
      <c r="B182" s="156" t="s">
        <v>55</v>
      </c>
      <c r="C182" s="85" t="s">
        <v>0</v>
      </c>
      <c r="D182" s="97">
        <v>0</v>
      </c>
      <c r="E182" s="97">
        <v>0</v>
      </c>
      <c r="F182" s="97">
        <v>0</v>
      </c>
      <c r="G182" s="97">
        <v>0</v>
      </c>
      <c r="H182" s="97">
        <v>0</v>
      </c>
      <c r="I182" s="97">
        <v>0</v>
      </c>
      <c r="J182" s="97">
        <v>0</v>
      </c>
      <c r="K182" s="97">
        <v>0</v>
      </c>
      <c r="L182" s="97">
        <v>0</v>
      </c>
      <c r="M182" s="97">
        <v>0</v>
      </c>
      <c r="N182" s="97">
        <v>0</v>
      </c>
      <c r="O182" s="97">
        <v>0</v>
      </c>
      <c r="P182" s="97">
        <v>0</v>
      </c>
      <c r="Q182" s="97">
        <v>0</v>
      </c>
      <c r="R182" s="97">
        <v>0</v>
      </c>
      <c r="S182" s="97">
        <v>0</v>
      </c>
      <c r="T182" s="97">
        <v>0</v>
      </c>
      <c r="U182" s="97">
        <v>0</v>
      </c>
      <c r="V182" s="97">
        <v>0</v>
      </c>
      <c r="W182" s="97">
        <v>0</v>
      </c>
      <c r="X182" s="97">
        <v>0</v>
      </c>
      <c r="Y182" s="97">
        <v>0</v>
      </c>
      <c r="Z182" s="97">
        <v>0</v>
      </c>
      <c r="AA182" s="97">
        <v>0</v>
      </c>
      <c r="AB182" s="97">
        <v>0</v>
      </c>
      <c r="AC182" s="97">
        <v>0</v>
      </c>
      <c r="AD182" s="97">
        <v>0</v>
      </c>
      <c r="AE182" s="97">
        <v>0</v>
      </c>
      <c r="AF182" s="89">
        <v>0</v>
      </c>
      <c r="AG182" s="89">
        <v>0</v>
      </c>
      <c r="AH182" s="89">
        <v>0</v>
      </c>
      <c r="AI182" s="89">
        <v>0</v>
      </c>
      <c r="AJ182" s="89">
        <v>0</v>
      </c>
      <c r="AK182" s="89">
        <v>0</v>
      </c>
      <c r="AL182" s="89">
        <v>0</v>
      </c>
      <c r="AM182" s="89">
        <v>0</v>
      </c>
      <c r="AN182" s="89">
        <f>'Ingreso de Datos 2026'!L113</f>
        <v>0</v>
      </c>
      <c r="AO182" s="121">
        <f t="shared" si="69"/>
        <v>0</v>
      </c>
      <c r="AQ182" s="99"/>
    </row>
    <row r="183" spans="1:43" ht="12" customHeight="1" x14ac:dyDescent="0.25">
      <c r="A183" s="166"/>
      <c r="B183" s="157"/>
      <c r="C183" s="11" t="s">
        <v>3</v>
      </c>
      <c r="D183" s="98">
        <v>0</v>
      </c>
      <c r="E183" s="98">
        <v>0</v>
      </c>
      <c r="F183" s="98">
        <v>0</v>
      </c>
      <c r="G183" s="98">
        <v>0</v>
      </c>
      <c r="H183" s="98">
        <v>0</v>
      </c>
      <c r="I183" s="98">
        <v>0</v>
      </c>
      <c r="J183" s="98">
        <v>0</v>
      </c>
      <c r="K183" s="98">
        <v>0</v>
      </c>
      <c r="L183" s="98">
        <v>0</v>
      </c>
      <c r="M183" s="98">
        <v>0</v>
      </c>
      <c r="N183" s="98">
        <v>0</v>
      </c>
      <c r="O183" s="98">
        <v>0</v>
      </c>
      <c r="P183" s="98">
        <v>0</v>
      </c>
      <c r="Q183" s="98">
        <v>0</v>
      </c>
      <c r="R183" s="98">
        <v>0</v>
      </c>
      <c r="S183" s="98">
        <v>0</v>
      </c>
      <c r="T183" s="98">
        <v>0</v>
      </c>
      <c r="U183" s="98">
        <v>0</v>
      </c>
      <c r="V183" s="98">
        <v>0</v>
      </c>
      <c r="W183" s="98">
        <v>0</v>
      </c>
      <c r="X183" s="98">
        <v>0</v>
      </c>
      <c r="Y183" s="98">
        <v>0</v>
      </c>
      <c r="Z183" s="98">
        <v>0</v>
      </c>
      <c r="AA183" s="98">
        <v>0</v>
      </c>
      <c r="AB183" s="98">
        <v>0</v>
      </c>
      <c r="AC183" s="98">
        <v>0</v>
      </c>
      <c r="AD183" s="98">
        <v>0</v>
      </c>
      <c r="AE183" s="98">
        <v>0</v>
      </c>
      <c r="AF183" s="90">
        <v>0</v>
      </c>
      <c r="AG183" s="90">
        <v>0</v>
      </c>
      <c r="AH183" s="90">
        <v>0</v>
      </c>
      <c r="AI183" s="90">
        <v>0</v>
      </c>
      <c r="AJ183" s="90">
        <v>0</v>
      </c>
      <c r="AK183" s="90">
        <v>0</v>
      </c>
      <c r="AL183" s="90">
        <v>0</v>
      </c>
      <c r="AM183" s="90">
        <v>0</v>
      </c>
      <c r="AN183" s="90">
        <f>'Ingreso de Datos 2026'!L114</f>
        <v>0</v>
      </c>
      <c r="AO183" s="122">
        <f t="shared" si="69"/>
        <v>0</v>
      </c>
      <c r="AQ183" s="99"/>
    </row>
    <row r="184" spans="1:43" ht="12" customHeight="1" x14ac:dyDescent="0.25">
      <c r="A184" s="166"/>
      <c r="B184" s="156" t="s">
        <v>78</v>
      </c>
      <c r="C184" s="85" t="s">
        <v>0</v>
      </c>
      <c r="D184" s="97">
        <v>0</v>
      </c>
      <c r="E184" s="97">
        <v>0</v>
      </c>
      <c r="F184" s="97">
        <v>0</v>
      </c>
      <c r="G184" s="97">
        <v>0</v>
      </c>
      <c r="H184" s="97">
        <v>0</v>
      </c>
      <c r="I184" s="97">
        <v>0</v>
      </c>
      <c r="J184" s="97">
        <v>0</v>
      </c>
      <c r="K184" s="97">
        <v>0</v>
      </c>
      <c r="L184" s="97">
        <v>0</v>
      </c>
      <c r="M184" s="97">
        <v>0</v>
      </c>
      <c r="N184" s="97">
        <v>0</v>
      </c>
      <c r="O184" s="97">
        <v>0</v>
      </c>
      <c r="P184" s="97">
        <v>0</v>
      </c>
      <c r="Q184" s="97">
        <v>0</v>
      </c>
      <c r="R184" s="97">
        <v>0</v>
      </c>
      <c r="S184" s="97">
        <v>0</v>
      </c>
      <c r="T184" s="97">
        <v>0</v>
      </c>
      <c r="U184" s="97">
        <v>0</v>
      </c>
      <c r="V184" s="97">
        <v>0</v>
      </c>
      <c r="W184" s="97">
        <v>0</v>
      </c>
      <c r="X184" s="97">
        <v>0</v>
      </c>
      <c r="Y184" s="97">
        <v>0</v>
      </c>
      <c r="Z184" s="97">
        <v>0</v>
      </c>
      <c r="AA184" s="97">
        <v>0</v>
      </c>
      <c r="AB184" s="97">
        <v>0</v>
      </c>
      <c r="AC184" s="97">
        <v>0</v>
      </c>
      <c r="AD184" s="97">
        <v>0</v>
      </c>
      <c r="AE184" s="97">
        <v>0</v>
      </c>
      <c r="AF184" s="89">
        <v>0</v>
      </c>
      <c r="AG184" s="89">
        <v>0</v>
      </c>
      <c r="AH184" s="89">
        <v>0</v>
      </c>
      <c r="AI184" s="89">
        <v>281</v>
      </c>
      <c r="AJ184" s="89">
        <v>0</v>
      </c>
      <c r="AK184" s="89">
        <v>0</v>
      </c>
      <c r="AL184" s="89">
        <v>0</v>
      </c>
      <c r="AM184" s="89">
        <v>0</v>
      </c>
      <c r="AN184" s="89">
        <f>'Ingreso de Datos 2026'!L115</f>
        <v>0</v>
      </c>
      <c r="AO184" s="121">
        <f t="shared" si="69"/>
        <v>281</v>
      </c>
      <c r="AQ184" s="99"/>
    </row>
    <row r="185" spans="1:43" ht="12" customHeight="1" x14ac:dyDescent="0.25">
      <c r="A185" s="166"/>
      <c r="B185" s="157"/>
      <c r="C185" s="11" t="s">
        <v>3</v>
      </c>
      <c r="D185" s="98">
        <v>0</v>
      </c>
      <c r="E185" s="98">
        <v>0</v>
      </c>
      <c r="F185" s="98">
        <v>0</v>
      </c>
      <c r="G185" s="98">
        <v>0</v>
      </c>
      <c r="H185" s="98">
        <v>0</v>
      </c>
      <c r="I185" s="98">
        <v>0</v>
      </c>
      <c r="J185" s="98">
        <v>0</v>
      </c>
      <c r="K185" s="98">
        <v>0</v>
      </c>
      <c r="L185" s="98">
        <v>0</v>
      </c>
      <c r="M185" s="98">
        <v>0</v>
      </c>
      <c r="N185" s="98">
        <v>0</v>
      </c>
      <c r="O185" s="98">
        <v>0</v>
      </c>
      <c r="P185" s="98">
        <v>0</v>
      </c>
      <c r="Q185" s="98">
        <v>0</v>
      </c>
      <c r="R185" s="98">
        <v>0</v>
      </c>
      <c r="S185" s="98">
        <v>0</v>
      </c>
      <c r="T185" s="98">
        <v>0</v>
      </c>
      <c r="U185" s="98">
        <v>0</v>
      </c>
      <c r="V185" s="98">
        <v>0</v>
      </c>
      <c r="W185" s="98">
        <v>0</v>
      </c>
      <c r="X185" s="98">
        <v>0</v>
      </c>
      <c r="Y185" s="98">
        <v>0</v>
      </c>
      <c r="Z185" s="98">
        <v>0</v>
      </c>
      <c r="AA185" s="98">
        <v>0</v>
      </c>
      <c r="AB185" s="98">
        <v>0</v>
      </c>
      <c r="AC185" s="98">
        <v>0</v>
      </c>
      <c r="AD185" s="98">
        <v>0</v>
      </c>
      <c r="AE185" s="98">
        <v>0</v>
      </c>
      <c r="AF185" s="90">
        <v>0</v>
      </c>
      <c r="AG185" s="90">
        <v>0</v>
      </c>
      <c r="AH185" s="90">
        <v>0</v>
      </c>
      <c r="AI185" s="90">
        <v>62309.440000000002</v>
      </c>
      <c r="AJ185" s="90">
        <v>0</v>
      </c>
      <c r="AK185" s="90">
        <v>0</v>
      </c>
      <c r="AL185" s="90">
        <v>0</v>
      </c>
      <c r="AM185" s="90">
        <v>0</v>
      </c>
      <c r="AN185" s="90">
        <f>'Ingreso de Datos 2026'!L116</f>
        <v>0</v>
      </c>
      <c r="AO185" s="122">
        <f t="shared" si="69"/>
        <v>62309.440000000002</v>
      </c>
      <c r="AQ185" s="99"/>
    </row>
    <row r="186" spans="1:43" ht="12.75" customHeight="1" x14ac:dyDescent="0.25">
      <c r="A186" s="166"/>
      <c r="B186" s="156" t="s">
        <v>67</v>
      </c>
      <c r="C186" s="10" t="s">
        <v>0</v>
      </c>
      <c r="D186" s="97">
        <v>0</v>
      </c>
      <c r="E186" s="97">
        <v>0</v>
      </c>
      <c r="F186" s="97">
        <v>0</v>
      </c>
      <c r="G186" s="97">
        <v>0</v>
      </c>
      <c r="H186" s="97">
        <v>0</v>
      </c>
      <c r="I186" s="97">
        <v>0</v>
      </c>
      <c r="J186" s="97">
        <v>0</v>
      </c>
      <c r="K186" s="97">
        <v>0</v>
      </c>
      <c r="L186" s="97">
        <v>0</v>
      </c>
      <c r="M186" s="97">
        <v>0</v>
      </c>
      <c r="N186" s="97">
        <v>0</v>
      </c>
      <c r="O186" s="97">
        <v>0</v>
      </c>
      <c r="P186" s="97">
        <v>0</v>
      </c>
      <c r="Q186" s="97">
        <v>0</v>
      </c>
      <c r="R186" s="97">
        <v>0</v>
      </c>
      <c r="S186" s="97">
        <v>0</v>
      </c>
      <c r="T186" s="97">
        <v>0</v>
      </c>
      <c r="U186" s="97">
        <v>0</v>
      </c>
      <c r="V186" s="97">
        <v>0</v>
      </c>
      <c r="W186" s="97">
        <v>0</v>
      </c>
      <c r="X186" s="97">
        <v>0</v>
      </c>
      <c r="Y186" s="97">
        <v>0</v>
      </c>
      <c r="Z186" s="97">
        <v>0</v>
      </c>
      <c r="AA186" s="97">
        <v>0</v>
      </c>
      <c r="AB186" s="97">
        <v>0</v>
      </c>
      <c r="AC186" s="97">
        <v>0</v>
      </c>
      <c r="AD186" s="97">
        <v>0</v>
      </c>
      <c r="AE186" s="97">
        <v>0</v>
      </c>
      <c r="AF186" s="89">
        <v>0</v>
      </c>
      <c r="AG186" s="89">
        <v>0</v>
      </c>
      <c r="AH186" s="89">
        <v>0</v>
      </c>
      <c r="AI186" s="89">
        <v>0</v>
      </c>
      <c r="AJ186" s="89">
        <v>0</v>
      </c>
      <c r="AK186" s="89">
        <v>0</v>
      </c>
      <c r="AL186" s="89">
        <v>0</v>
      </c>
      <c r="AM186" s="89">
        <v>0</v>
      </c>
      <c r="AN186" s="89">
        <f>'Ingreso de Datos 2026'!L117</f>
        <v>0</v>
      </c>
      <c r="AO186" s="121">
        <f t="shared" si="69"/>
        <v>0</v>
      </c>
      <c r="AQ186" s="99"/>
    </row>
    <row r="187" spans="1:43" ht="12.75" customHeight="1" x14ac:dyDescent="0.25">
      <c r="A187" s="167"/>
      <c r="B187" s="157"/>
      <c r="C187" s="11" t="s">
        <v>3</v>
      </c>
      <c r="D187" s="98">
        <v>0</v>
      </c>
      <c r="E187" s="98">
        <v>0</v>
      </c>
      <c r="F187" s="98">
        <v>0</v>
      </c>
      <c r="G187" s="98">
        <v>0</v>
      </c>
      <c r="H187" s="98">
        <v>0</v>
      </c>
      <c r="I187" s="98">
        <v>0</v>
      </c>
      <c r="J187" s="98">
        <v>0</v>
      </c>
      <c r="K187" s="98">
        <v>0</v>
      </c>
      <c r="L187" s="98">
        <v>0</v>
      </c>
      <c r="M187" s="98">
        <v>0</v>
      </c>
      <c r="N187" s="98">
        <v>0</v>
      </c>
      <c r="O187" s="98">
        <v>0</v>
      </c>
      <c r="P187" s="98">
        <v>0</v>
      </c>
      <c r="Q187" s="98">
        <v>0</v>
      </c>
      <c r="R187" s="98">
        <v>0</v>
      </c>
      <c r="S187" s="98">
        <v>0</v>
      </c>
      <c r="T187" s="98">
        <v>0</v>
      </c>
      <c r="U187" s="98">
        <v>0</v>
      </c>
      <c r="V187" s="98">
        <v>0</v>
      </c>
      <c r="W187" s="98">
        <v>0</v>
      </c>
      <c r="X187" s="98">
        <v>0</v>
      </c>
      <c r="Y187" s="98">
        <v>0</v>
      </c>
      <c r="Z187" s="98">
        <v>0</v>
      </c>
      <c r="AA187" s="98">
        <v>0</v>
      </c>
      <c r="AB187" s="98">
        <v>0</v>
      </c>
      <c r="AC187" s="98">
        <v>0</v>
      </c>
      <c r="AD187" s="98">
        <v>0</v>
      </c>
      <c r="AE187" s="98">
        <v>0</v>
      </c>
      <c r="AF187" s="90">
        <v>0</v>
      </c>
      <c r="AG187" s="90">
        <v>0</v>
      </c>
      <c r="AH187" s="90">
        <v>0</v>
      </c>
      <c r="AI187" s="90">
        <v>0</v>
      </c>
      <c r="AJ187" s="90">
        <v>0</v>
      </c>
      <c r="AK187" s="90">
        <v>0</v>
      </c>
      <c r="AL187" s="90">
        <v>0</v>
      </c>
      <c r="AM187" s="90">
        <v>0</v>
      </c>
      <c r="AN187" s="90">
        <f>'Ingreso de Datos 2026'!L118</f>
        <v>0</v>
      </c>
      <c r="AO187" s="122">
        <f t="shared" si="69"/>
        <v>0</v>
      </c>
      <c r="AQ187" s="99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97">
        <v>0</v>
      </c>
      <c r="E188" s="97">
        <v>0</v>
      </c>
      <c r="F188" s="97">
        <v>0</v>
      </c>
      <c r="G188" s="97">
        <v>0</v>
      </c>
      <c r="H188" s="97">
        <v>0</v>
      </c>
      <c r="I188" s="97">
        <v>0</v>
      </c>
      <c r="J188" s="97">
        <v>0</v>
      </c>
      <c r="K188" s="97">
        <v>0</v>
      </c>
      <c r="L188" s="97">
        <v>0</v>
      </c>
      <c r="M188" s="97">
        <v>0</v>
      </c>
      <c r="N188" s="97">
        <v>0</v>
      </c>
      <c r="O188" s="97">
        <v>0</v>
      </c>
      <c r="P188" s="97">
        <v>0</v>
      </c>
      <c r="Q188" s="97">
        <v>0</v>
      </c>
      <c r="R188" s="97">
        <v>0</v>
      </c>
      <c r="S188" s="97">
        <v>0</v>
      </c>
      <c r="T188" s="97">
        <v>0</v>
      </c>
      <c r="U188" s="97">
        <v>0</v>
      </c>
      <c r="V188" s="97">
        <v>0</v>
      </c>
      <c r="W188" s="97">
        <v>0</v>
      </c>
      <c r="X188" s="97">
        <v>0</v>
      </c>
      <c r="Y188" s="97">
        <v>0</v>
      </c>
      <c r="Z188" s="97">
        <v>0</v>
      </c>
      <c r="AA188" s="97">
        <v>0</v>
      </c>
      <c r="AB188" s="97">
        <v>0</v>
      </c>
      <c r="AC188" s="97">
        <v>0</v>
      </c>
      <c r="AD188" s="97">
        <v>0</v>
      </c>
      <c r="AE188" s="97">
        <v>0</v>
      </c>
      <c r="AF188" s="89">
        <v>0</v>
      </c>
      <c r="AG188" s="89">
        <v>0</v>
      </c>
      <c r="AH188" s="89">
        <v>0</v>
      </c>
      <c r="AI188" s="89">
        <v>0</v>
      </c>
      <c r="AJ188" s="89">
        <v>0</v>
      </c>
      <c r="AK188" s="89">
        <v>0</v>
      </c>
      <c r="AL188" s="89">
        <v>0</v>
      </c>
      <c r="AM188" s="89">
        <v>0</v>
      </c>
      <c r="AN188" s="89">
        <f>'Ingreso de Datos 2026'!L119</f>
        <v>0</v>
      </c>
      <c r="AO188" s="121">
        <f t="shared" si="69"/>
        <v>0</v>
      </c>
      <c r="AQ188" s="99"/>
    </row>
    <row r="189" spans="1:43" ht="12.75" customHeight="1" x14ac:dyDescent="0.25">
      <c r="A189" s="174"/>
      <c r="B189" s="177"/>
      <c r="C189" s="11" t="s">
        <v>3</v>
      </c>
      <c r="D189" s="98">
        <v>0</v>
      </c>
      <c r="E189" s="98">
        <v>0</v>
      </c>
      <c r="F189" s="98">
        <v>0</v>
      </c>
      <c r="G189" s="98">
        <v>0</v>
      </c>
      <c r="H189" s="98">
        <v>0</v>
      </c>
      <c r="I189" s="98">
        <v>0</v>
      </c>
      <c r="J189" s="98">
        <v>0</v>
      </c>
      <c r="K189" s="98">
        <v>0</v>
      </c>
      <c r="L189" s="98">
        <v>0</v>
      </c>
      <c r="M189" s="98">
        <v>0</v>
      </c>
      <c r="N189" s="98">
        <v>0</v>
      </c>
      <c r="O189" s="98">
        <v>0</v>
      </c>
      <c r="P189" s="98">
        <v>0</v>
      </c>
      <c r="Q189" s="98">
        <v>0</v>
      </c>
      <c r="R189" s="98">
        <v>0</v>
      </c>
      <c r="S189" s="98">
        <v>0</v>
      </c>
      <c r="T189" s="98">
        <v>0</v>
      </c>
      <c r="U189" s="98">
        <v>0</v>
      </c>
      <c r="V189" s="98">
        <v>0</v>
      </c>
      <c r="W189" s="98">
        <v>0</v>
      </c>
      <c r="X189" s="98">
        <v>0</v>
      </c>
      <c r="Y189" s="98">
        <v>0</v>
      </c>
      <c r="Z189" s="98">
        <v>0</v>
      </c>
      <c r="AA189" s="98">
        <v>0</v>
      </c>
      <c r="AB189" s="98">
        <v>0</v>
      </c>
      <c r="AC189" s="98">
        <v>0</v>
      </c>
      <c r="AD189" s="98">
        <v>0</v>
      </c>
      <c r="AE189" s="98">
        <v>0</v>
      </c>
      <c r="AF189" s="90">
        <v>0</v>
      </c>
      <c r="AG189" s="90">
        <v>0</v>
      </c>
      <c r="AH189" s="90">
        <v>0</v>
      </c>
      <c r="AI189" s="90">
        <v>0</v>
      </c>
      <c r="AJ189" s="90">
        <v>0</v>
      </c>
      <c r="AK189" s="90">
        <v>0</v>
      </c>
      <c r="AL189" s="90">
        <v>0</v>
      </c>
      <c r="AM189" s="90">
        <v>0</v>
      </c>
      <c r="AN189" s="90">
        <f>'Ingreso de Datos 2026'!L120</f>
        <v>0</v>
      </c>
      <c r="AO189" s="122">
        <f t="shared" si="69"/>
        <v>0</v>
      </c>
      <c r="AQ189" s="99"/>
    </row>
    <row r="190" spans="1:43" ht="21.75" customHeight="1" x14ac:dyDescent="0.25">
      <c r="A190" s="174"/>
      <c r="B190" s="177" t="s">
        <v>82</v>
      </c>
      <c r="C190" s="10" t="s">
        <v>0</v>
      </c>
      <c r="D190" s="97">
        <v>0</v>
      </c>
      <c r="E190" s="97">
        <v>0</v>
      </c>
      <c r="F190" s="97">
        <v>0</v>
      </c>
      <c r="G190" s="97">
        <v>0</v>
      </c>
      <c r="H190" s="97">
        <v>0</v>
      </c>
      <c r="I190" s="97">
        <v>0</v>
      </c>
      <c r="J190" s="97">
        <v>0</v>
      </c>
      <c r="K190" s="97">
        <v>0</v>
      </c>
      <c r="L190" s="97">
        <v>0</v>
      </c>
      <c r="M190" s="97">
        <v>0</v>
      </c>
      <c r="N190" s="97">
        <v>0</v>
      </c>
      <c r="O190" s="97">
        <v>0</v>
      </c>
      <c r="P190" s="97">
        <v>0</v>
      </c>
      <c r="Q190" s="97">
        <v>0</v>
      </c>
      <c r="R190" s="97">
        <v>0</v>
      </c>
      <c r="S190" s="97">
        <v>0</v>
      </c>
      <c r="T190" s="97">
        <v>0</v>
      </c>
      <c r="U190" s="97">
        <v>0</v>
      </c>
      <c r="V190" s="97">
        <v>0</v>
      </c>
      <c r="W190" s="97">
        <v>0</v>
      </c>
      <c r="X190" s="97">
        <v>0</v>
      </c>
      <c r="Y190" s="97">
        <v>0</v>
      </c>
      <c r="Z190" s="97">
        <v>0</v>
      </c>
      <c r="AA190" s="97">
        <v>0</v>
      </c>
      <c r="AB190" s="97">
        <v>0</v>
      </c>
      <c r="AC190" s="97">
        <v>0</v>
      </c>
      <c r="AD190" s="97">
        <v>0</v>
      </c>
      <c r="AE190" s="97">
        <v>0</v>
      </c>
      <c r="AF190" s="89">
        <v>0</v>
      </c>
      <c r="AG190" s="89">
        <v>0</v>
      </c>
      <c r="AH190" s="89">
        <v>544</v>
      </c>
      <c r="AI190" s="89">
        <v>739</v>
      </c>
      <c r="AJ190" s="89">
        <v>0</v>
      </c>
      <c r="AK190" s="89">
        <v>0</v>
      </c>
      <c r="AL190" s="89">
        <v>0</v>
      </c>
      <c r="AM190" s="89">
        <v>0</v>
      </c>
      <c r="AN190" s="89">
        <f>'Ingreso de Datos 2026'!L121</f>
        <v>0</v>
      </c>
      <c r="AO190" s="121">
        <f t="shared" si="69"/>
        <v>1283</v>
      </c>
      <c r="AQ190" s="99"/>
    </row>
    <row r="191" spans="1:43" ht="17.25" customHeight="1" x14ac:dyDescent="0.25">
      <c r="A191" s="174"/>
      <c r="B191" s="177"/>
      <c r="C191" s="11" t="s">
        <v>3</v>
      </c>
      <c r="D191" s="98">
        <v>0</v>
      </c>
      <c r="E191" s="98">
        <v>0</v>
      </c>
      <c r="F191" s="98">
        <v>0</v>
      </c>
      <c r="G191" s="98">
        <v>0</v>
      </c>
      <c r="H191" s="98">
        <v>0</v>
      </c>
      <c r="I191" s="98">
        <v>0</v>
      </c>
      <c r="J191" s="98">
        <v>0</v>
      </c>
      <c r="K191" s="98">
        <v>0</v>
      </c>
      <c r="L191" s="98">
        <v>0</v>
      </c>
      <c r="M191" s="98">
        <v>0</v>
      </c>
      <c r="N191" s="98">
        <v>0</v>
      </c>
      <c r="O191" s="98">
        <v>0</v>
      </c>
      <c r="P191" s="98">
        <v>0</v>
      </c>
      <c r="Q191" s="98">
        <v>0</v>
      </c>
      <c r="R191" s="98">
        <v>0</v>
      </c>
      <c r="S191" s="98">
        <v>0</v>
      </c>
      <c r="T191" s="98">
        <v>0</v>
      </c>
      <c r="U191" s="98">
        <v>0</v>
      </c>
      <c r="V191" s="98">
        <v>0</v>
      </c>
      <c r="W191" s="98">
        <v>0</v>
      </c>
      <c r="X191" s="98">
        <v>0</v>
      </c>
      <c r="Y191" s="98">
        <v>0</v>
      </c>
      <c r="Z191" s="98">
        <v>0</v>
      </c>
      <c r="AA191" s="98">
        <v>0</v>
      </c>
      <c r="AB191" s="98">
        <v>0</v>
      </c>
      <c r="AC191" s="98">
        <v>0</v>
      </c>
      <c r="AD191" s="98">
        <v>0</v>
      </c>
      <c r="AE191" s="98">
        <v>0</v>
      </c>
      <c r="AF191" s="90">
        <v>0</v>
      </c>
      <c r="AG191" s="90">
        <v>0</v>
      </c>
      <c r="AH191" s="90">
        <v>9197.34</v>
      </c>
      <c r="AI191" s="90">
        <v>11972.18</v>
      </c>
      <c r="AJ191" s="90">
        <v>0</v>
      </c>
      <c r="AK191" s="90">
        <v>0</v>
      </c>
      <c r="AL191" s="90">
        <v>0</v>
      </c>
      <c r="AM191" s="90">
        <v>0</v>
      </c>
      <c r="AN191" s="90">
        <f>'Ingreso de Datos 2026'!L122</f>
        <v>0</v>
      </c>
      <c r="AO191" s="122">
        <f t="shared" si="69"/>
        <v>21169.52</v>
      </c>
      <c r="AQ191" s="99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56:B57"/>
    <mergeCell ref="B58:B59"/>
    <mergeCell ref="B60:B61"/>
    <mergeCell ref="B64:B65"/>
    <mergeCell ref="B62:B63"/>
    <mergeCell ref="B48:B49"/>
    <mergeCell ref="B52:B53"/>
    <mergeCell ref="B40:B41"/>
    <mergeCell ref="B107:B108"/>
    <mergeCell ref="B50:B51"/>
    <mergeCell ref="B66:B67"/>
    <mergeCell ref="A76:C77"/>
    <mergeCell ref="B93:B94"/>
    <mergeCell ref="A93:A112"/>
    <mergeCell ref="B109:B110"/>
    <mergeCell ref="B111:B112"/>
    <mergeCell ref="B95:B96"/>
    <mergeCell ref="B97:B98"/>
    <mergeCell ref="A26:A49"/>
    <mergeCell ref="A50:A65"/>
    <mergeCell ref="B54:B55"/>
    <mergeCell ref="AO7:AO8"/>
    <mergeCell ref="B12:B13"/>
    <mergeCell ref="B14:B15"/>
    <mergeCell ref="B16:B17"/>
    <mergeCell ref="B18:B19"/>
    <mergeCell ref="D7:AN7"/>
    <mergeCell ref="A7:C8"/>
    <mergeCell ref="A12:A25"/>
    <mergeCell ref="B20:B21"/>
    <mergeCell ref="B24:B25"/>
    <mergeCell ref="B26:B27"/>
    <mergeCell ref="B28:B29"/>
    <mergeCell ref="B30:B31"/>
    <mergeCell ref="B22:B23"/>
    <mergeCell ref="B32:B33"/>
    <mergeCell ref="B34:B35"/>
    <mergeCell ref="B36:B37"/>
    <mergeCell ref="B44:B45"/>
    <mergeCell ref="B46:B47"/>
    <mergeCell ref="B38:B39"/>
    <mergeCell ref="B42:B43"/>
    <mergeCell ref="AO76:AO77"/>
    <mergeCell ref="A66:A69"/>
    <mergeCell ref="B68:B69"/>
    <mergeCell ref="D76:AN76"/>
    <mergeCell ref="B91:B92"/>
    <mergeCell ref="A81:A92"/>
    <mergeCell ref="B81:B82"/>
    <mergeCell ref="B83:B84"/>
    <mergeCell ref="B85:B86"/>
    <mergeCell ref="B87:B88"/>
    <mergeCell ref="B89:B90"/>
    <mergeCell ref="A113:A124"/>
    <mergeCell ref="B115:B116"/>
    <mergeCell ref="B117:B118"/>
    <mergeCell ref="B119:B120"/>
    <mergeCell ref="B121:B122"/>
    <mergeCell ref="B123:B124"/>
    <mergeCell ref="B99:B100"/>
    <mergeCell ref="B101:B102"/>
    <mergeCell ref="B103:B104"/>
    <mergeCell ref="B105:B106"/>
    <mergeCell ref="B113:B114"/>
    <mergeCell ref="B168:B169"/>
    <mergeCell ref="B138:B139"/>
    <mergeCell ref="B140:B141"/>
    <mergeCell ref="B142:B143"/>
    <mergeCell ref="B144:B145"/>
    <mergeCell ref="B146:B147"/>
    <mergeCell ref="B150:B151"/>
    <mergeCell ref="B152:B153"/>
    <mergeCell ref="B166:B167"/>
    <mergeCell ref="B164:B165"/>
    <mergeCell ref="B148:B149"/>
    <mergeCell ref="AO133:AO134"/>
    <mergeCell ref="A125:A126"/>
    <mergeCell ref="D133:AN133"/>
    <mergeCell ref="B160:B161"/>
    <mergeCell ref="B162:B163"/>
    <mergeCell ref="A138:A151"/>
    <mergeCell ref="B154:B155"/>
    <mergeCell ref="B156:B157"/>
    <mergeCell ref="B158:B159"/>
    <mergeCell ref="A152:A171"/>
    <mergeCell ref="B170:B171"/>
    <mergeCell ref="B125:B126"/>
    <mergeCell ref="A133:C134"/>
    <mergeCell ref="A188:A191"/>
    <mergeCell ref="B190:B191"/>
    <mergeCell ref="B188:B189"/>
    <mergeCell ref="B172:B173"/>
    <mergeCell ref="B176:B177"/>
    <mergeCell ref="B178:B179"/>
    <mergeCell ref="B180:B181"/>
    <mergeCell ref="B182:B183"/>
    <mergeCell ref="B186:B187"/>
    <mergeCell ref="B184:B185"/>
    <mergeCell ref="A172:A187"/>
    <mergeCell ref="B174:B17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5038</v>
      </c>
      <c r="E9" s="50">
        <f t="shared" si="0"/>
        <v>5595</v>
      </c>
      <c r="F9" s="50">
        <f t="shared" si="0"/>
        <v>4965</v>
      </c>
      <c r="G9" s="50">
        <f t="shared" si="0"/>
        <v>5721</v>
      </c>
      <c r="H9" s="50">
        <f t="shared" si="0"/>
        <v>6840</v>
      </c>
      <c r="I9" s="50">
        <f t="shared" si="0"/>
        <v>7447</v>
      </c>
      <c r="J9" s="50">
        <f t="shared" si="0"/>
        <v>10221</v>
      </c>
      <c r="K9" s="50">
        <f t="shared" si="0"/>
        <v>8621</v>
      </c>
      <c r="L9" s="50">
        <f t="shared" si="0"/>
        <v>8316</v>
      </c>
      <c r="M9" s="50">
        <f t="shared" si="0"/>
        <v>7968</v>
      </c>
      <c r="N9" s="50">
        <f t="shared" si="0"/>
        <v>8143</v>
      </c>
      <c r="O9" s="50">
        <f t="shared" si="0"/>
        <v>9015</v>
      </c>
      <c r="P9" s="50">
        <f t="shared" si="0"/>
        <v>13765</v>
      </c>
      <c r="Q9" s="50">
        <f t="shared" si="0"/>
        <v>12703</v>
      </c>
      <c r="R9" s="50">
        <f t="shared" si="0"/>
        <v>11242</v>
      </c>
      <c r="S9" s="50">
        <f t="shared" si="0"/>
        <v>17433</v>
      </c>
      <c r="T9" s="50">
        <f t="shared" si="0"/>
        <v>22209</v>
      </c>
      <c r="U9" s="50">
        <f t="shared" si="0"/>
        <v>32183</v>
      </c>
      <c r="V9" s="50">
        <f t="shared" si="0"/>
        <v>15863</v>
      </c>
      <c r="W9" s="50">
        <f t="shared" si="0"/>
        <v>26415</v>
      </c>
      <c r="X9" s="50">
        <f t="shared" si="0"/>
        <v>60675</v>
      </c>
      <c r="Y9" s="50">
        <f t="shared" si="0"/>
        <v>51320</v>
      </c>
      <c r="Z9" s="50">
        <f t="shared" si="0"/>
        <v>24411</v>
      </c>
      <c r="AA9" s="50">
        <f t="shared" si="0"/>
        <v>31184</v>
      </c>
      <c r="AB9" s="50">
        <f t="shared" si="0"/>
        <v>28356</v>
      </c>
      <c r="AC9" s="50">
        <f t="shared" si="0"/>
        <v>34746</v>
      </c>
      <c r="AD9" s="50">
        <f t="shared" si="0"/>
        <v>38891</v>
      </c>
      <c r="AE9" s="50">
        <f t="shared" si="0"/>
        <v>41943</v>
      </c>
      <c r="AF9" s="50">
        <f t="shared" si="0"/>
        <v>27472</v>
      </c>
      <c r="AG9" s="50">
        <f t="shared" si="0"/>
        <v>22141</v>
      </c>
      <c r="AH9" s="50">
        <f t="shared" si="0"/>
        <v>31213</v>
      </c>
      <c r="AI9" s="50">
        <f t="shared" si="0"/>
        <v>29704</v>
      </c>
      <c r="AJ9" s="50">
        <f t="shared" si="0"/>
        <v>17477</v>
      </c>
      <c r="AK9" s="50">
        <f t="shared" si="0"/>
        <v>19800</v>
      </c>
      <c r="AL9" s="50">
        <f t="shared" si="0"/>
        <v>16868</v>
      </c>
      <c r="AM9" s="50">
        <f t="shared" si="0"/>
        <v>19480</v>
      </c>
      <c r="AN9" s="50">
        <f>AN12+AN14+AN16+AN18+AN20+AN22+AN24+AN26+AN28+AN30+AN32+AN34+AN36+AN38+AN40+AN42+AN44+AN46+AN48+AN50+AN54+AN52+AN56+AN58+AN60+AN62+AN64+AN66+AN68</f>
        <v>1604</v>
      </c>
      <c r="AO9" s="31">
        <f>SUM(D9:AN9)</f>
        <v>736988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558780</v>
      </c>
      <c r="E10" s="51">
        <f t="shared" si="1"/>
        <v>618980</v>
      </c>
      <c r="F10" s="51">
        <f t="shared" si="1"/>
        <v>536620</v>
      </c>
      <c r="G10" s="51">
        <f t="shared" si="1"/>
        <v>602760</v>
      </c>
      <c r="H10" s="51">
        <f t="shared" si="1"/>
        <v>759698</v>
      </c>
      <c r="I10" s="51">
        <f t="shared" si="1"/>
        <v>843870</v>
      </c>
      <c r="J10" s="51">
        <f t="shared" si="1"/>
        <v>1169506</v>
      </c>
      <c r="K10" s="51">
        <f t="shared" si="1"/>
        <v>1035260</v>
      </c>
      <c r="L10" s="51">
        <f t="shared" si="1"/>
        <v>1078927</v>
      </c>
      <c r="M10" s="51">
        <f t="shared" si="1"/>
        <v>981710</v>
      </c>
      <c r="N10" s="51">
        <f t="shared" si="1"/>
        <v>1008860</v>
      </c>
      <c r="O10" s="51">
        <f t="shared" si="1"/>
        <v>1271789</v>
      </c>
      <c r="P10" s="51">
        <f t="shared" si="1"/>
        <v>2125007</v>
      </c>
      <c r="Q10" s="51">
        <f t="shared" si="1"/>
        <v>2095184</v>
      </c>
      <c r="R10" s="51">
        <f t="shared" si="1"/>
        <v>2040944</v>
      </c>
      <c r="S10" s="51">
        <f t="shared" si="1"/>
        <v>2849781</v>
      </c>
      <c r="T10" s="51">
        <f t="shared" si="1"/>
        <v>3272584</v>
      </c>
      <c r="U10" s="51">
        <f t="shared" si="1"/>
        <v>4520510</v>
      </c>
      <c r="V10" s="51">
        <f t="shared" si="1"/>
        <v>3760996.84</v>
      </c>
      <c r="W10" s="51">
        <f t="shared" si="1"/>
        <v>7817186.96</v>
      </c>
      <c r="X10" s="51">
        <f t="shared" si="1"/>
        <v>14337572.6</v>
      </c>
      <c r="Y10" s="51">
        <f t="shared" si="1"/>
        <v>17259685.699999999</v>
      </c>
      <c r="Z10" s="51">
        <f t="shared" si="1"/>
        <v>7678099.04</v>
      </c>
      <c r="AA10" s="51">
        <f t="shared" si="1"/>
        <v>7149223.4100000001</v>
      </c>
      <c r="AB10" s="51">
        <f t="shared" si="1"/>
        <v>6539084.6698728362</v>
      </c>
      <c r="AC10" s="51">
        <f t="shared" si="1"/>
        <v>10519225.996698709</v>
      </c>
      <c r="AD10" s="51">
        <f t="shared" si="1"/>
        <v>10990841.169738423</v>
      </c>
      <c r="AE10" s="51">
        <f t="shared" si="1"/>
        <v>11181726.507997204</v>
      </c>
      <c r="AF10" s="51">
        <f t="shared" si="1"/>
        <v>8684584.7678965963</v>
      </c>
      <c r="AG10" s="51">
        <f t="shared" si="1"/>
        <v>7660436.1000834415</v>
      </c>
      <c r="AH10" s="51">
        <f t="shared" si="1"/>
        <v>9506266.2893902212</v>
      </c>
      <c r="AI10" s="51">
        <f t="shared" si="1"/>
        <v>8386062.2189999996</v>
      </c>
      <c r="AJ10" s="51">
        <f t="shared" si="1"/>
        <v>10149414.461800002</v>
      </c>
      <c r="AK10" s="51">
        <f t="shared" si="1"/>
        <v>11440243.1282</v>
      </c>
      <c r="AL10" s="51">
        <f t="shared" si="1"/>
        <v>9507129.466</v>
      </c>
      <c r="AM10" s="51">
        <f t="shared" si="1"/>
        <v>12993537.731499998</v>
      </c>
      <c r="AN10" s="51">
        <f>AN13+AN15+AN17+AN19+AN21+AN23+AN25+AN27+AN29+AN31+AN33+AN35+AN37+AN39+AN41+AN43+AN45+AN47+AN49+AN51+AN55+AN53+AN57+AN59+AN61+AN63+AN65+AN67+AN69</f>
        <v>2788143.6</v>
      </c>
      <c r="AO10" s="33">
        <f>SUM(D10:AN10)</f>
        <v>205720230.65817741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1112</v>
      </c>
      <c r="E12" s="59">
        <f t="shared" si="2"/>
        <v>1098</v>
      </c>
      <c r="F12" s="59">
        <f t="shared" si="2"/>
        <v>1154</v>
      </c>
      <c r="G12" s="59">
        <f t="shared" si="2"/>
        <v>1146</v>
      </c>
      <c r="H12" s="59">
        <f t="shared" si="2"/>
        <v>1147</v>
      </c>
      <c r="I12" s="59">
        <f t="shared" si="2"/>
        <v>1488</v>
      </c>
      <c r="J12" s="59">
        <f t="shared" si="2"/>
        <v>1676</v>
      </c>
      <c r="K12" s="59">
        <f t="shared" si="2"/>
        <v>1634</v>
      </c>
      <c r="L12" s="59">
        <f t="shared" si="2"/>
        <v>1381</v>
      </c>
      <c r="M12" s="59">
        <f t="shared" si="2"/>
        <v>1516</v>
      </c>
      <c r="N12" s="59">
        <f t="shared" si="2"/>
        <v>1722</v>
      </c>
      <c r="O12" s="59">
        <f t="shared" si="2"/>
        <v>2299</v>
      </c>
      <c r="P12" s="59">
        <f t="shared" si="2"/>
        <v>2426</v>
      </c>
      <c r="Q12" s="59">
        <f t="shared" si="2"/>
        <v>2274</v>
      </c>
      <c r="R12" s="59">
        <f t="shared" si="2"/>
        <v>1911</v>
      </c>
      <c r="S12" s="59">
        <f t="shared" si="2"/>
        <v>2961</v>
      </c>
      <c r="T12" s="59">
        <f t="shared" si="2"/>
        <v>2660</v>
      </c>
      <c r="U12" s="59">
        <f t="shared" si="2"/>
        <v>2190</v>
      </c>
      <c r="V12" s="59">
        <f t="shared" si="2"/>
        <v>541</v>
      </c>
      <c r="W12" s="59">
        <f t="shared" si="2"/>
        <v>740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33076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123000</v>
      </c>
      <c r="E13" s="60">
        <f t="shared" si="4"/>
        <v>121680</v>
      </c>
      <c r="F13" s="60">
        <f t="shared" si="4"/>
        <v>127940</v>
      </c>
      <c r="G13" s="60">
        <f t="shared" si="4"/>
        <v>126860</v>
      </c>
      <c r="H13" s="60">
        <f t="shared" si="4"/>
        <v>126510</v>
      </c>
      <c r="I13" s="60">
        <f t="shared" si="4"/>
        <v>185070</v>
      </c>
      <c r="J13" s="60">
        <f t="shared" si="4"/>
        <v>223720</v>
      </c>
      <c r="K13" s="60">
        <f t="shared" si="4"/>
        <v>237300</v>
      </c>
      <c r="L13" s="60">
        <f t="shared" si="4"/>
        <v>207600</v>
      </c>
      <c r="M13" s="60">
        <f t="shared" si="4"/>
        <v>221140</v>
      </c>
      <c r="N13" s="60">
        <f t="shared" si="4"/>
        <v>258090</v>
      </c>
      <c r="O13" s="60">
        <f t="shared" si="4"/>
        <v>348440</v>
      </c>
      <c r="P13" s="60">
        <f t="shared" si="4"/>
        <v>444440</v>
      </c>
      <c r="Q13" s="60">
        <f t="shared" si="4"/>
        <v>426470</v>
      </c>
      <c r="R13" s="60">
        <f t="shared" si="4"/>
        <v>348953</v>
      </c>
      <c r="S13" s="60">
        <f t="shared" si="4"/>
        <v>529453</v>
      </c>
      <c r="T13" s="60">
        <f t="shared" si="4"/>
        <v>466020</v>
      </c>
      <c r="U13" s="60">
        <f t="shared" si="4"/>
        <v>510906</v>
      </c>
      <c r="V13" s="60">
        <f t="shared" si="4"/>
        <v>217827.34</v>
      </c>
      <c r="W13" s="60">
        <f t="shared" si="4"/>
        <v>293729.98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5545149.3200000003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0</v>
      </c>
      <c r="G14" s="59">
        <f t="shared" si="5"/>
        <v>140</v>
      </c>
      <c r="H14" s="59">
        <f t="shared" si="5"/>
        <v>954</v>
      </c>
      <c r="I14" s="59">
        <f t="shared" si="5"/>
        <v>1221</v>
      </c>
      <c r="J14" s="59">
        <f t="shared" si="5"/>
        <v>2015</v>
      </c>
      <c r="K14" s="59">
        <f t="shared" si="5"/>
        <v>1731</v>
      </c>
      <c r="L14" s="59">
        <f t="shared" si="5"/>
        <v>1882</v>
      </c>
      <c r="M14" s="59">
        <f t="shared" si="5"/>
        <v>1227</v>
      </c>
      <c r="N14" s="59">
        <f t="shared" si="5"/>
        <v>1445</v>
      </c>
      <c r="O14" s="59">
        <f t="shared" si="5"/>
        <v>1784</v>
      </c>
      <c r="P14" s="59">
        <f t="shared" si="5"/>
        <v>1666</v>
      </c>
      <c r="Q14" s="59">
        <f t="shared" si="5"/>
        <v>1546</v>
      </c>
      <c r="R14" s="59">
        <f t="shared" si="5"/>
        <v>799</v>
      </c>
      <c r="S14" s="59">
        <f t="shared" si="5"/>
        <v>796</v>
      </c>
      <c r="T14" s="59">
        <f t="shared" si="5"/>
        <v>260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17466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0</v>
      </c>
      <c r="G15" s="60">
        <f t="shared" si="6"/>
        <v>2520</v>
      </c>
      <c r="H15" s="60">
        <f t="shared" si="6"/>
        <v>125928</v>
      </c>
      <c r="I15" s="60">
        <f t="shared" si="6"/>
        <v>129750</v>
      </c>
      <c r="J15" s="60">
        <f t="shared" si="6"/>
        <v>223236</v>
      </c>
      <c r="K15" s="60">
        <f t="shared" si="6"/>
        <v>222050</v>
      </c>
      <c r="L15" s="60">
        <f t="shared" si="6"/>
        <v>292957</v>
      </c>
      <c r="M15" s="60">
        <f t="shared" si="6"/>
        <v>170270</v>
      </c>
      <c r="N15" s="60">
        <f t="shared" si="6"/>
        <v>201090</v>
      </c>
      <c r="O15" s="60">
        <f t="shared" si="6"/>
        <v>267052</v>
      </c>
      <c r="P15" s="60">
        <f t="shared" si="6"/>
        <v>260055</v>
      </c>
      <c r="Q15" s="60">
        <f t="shared" si="6"/>
        <v>238455</v>
      </c>
      <c r="R15" s="60">
        <f t="shared" si="6"/>
        <v>113432</v>
      </c>
      <c r="S15" s="60">
        <f t="shared" si="6"/>
        <v>129900</v>
      </c>
      <c r="T15" s="60">
        <f t="shared" si="6"/>
        <v>71770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2448465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300</v>
      </c>
      <c r="J16" s="59">
        <f t="shared" si="7"/>
        <v>1176</v>
      </c>
      <c r="K16" s="59">
        <f t="shared" si="7"/>
        <v>714</v>
      </c>
      <c r="L16" s="59">
        <f t="shared" si="7"/>
        <v>1096</v>
      </c>
      <c r="M16" s="59">
        <f t="shared" si="7"/>
        <v>1206</v>
      </c>
      <c r="N16" s="59">
        <f t="shared" si="7"/>
        <v>729</v>
      </c>
      <c r="O16" s="59">
        <f t="shared" si="7"/>
        <v>1345</v>
      </c>
      <c r="P16" s="59">
        <f t="shared" si="7"/>
        <v>1933</v>
      </c>
      <c r="Q16" s="59">
        <f t="shared" si="7"/>
        <v>2464</v>
      </c>
      <c r="R16" s="59">
        <f t="shared" si="7"/>
        <v>131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11094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42000</v>
      </c>
      <c r="J17" s="60">
        <f t="shared" si="8"/>
        <v>164640</v>
      </c>
      <c r="K17" s="60">
        <f t="shared" si="8"/>
        <v>99960</v>
      </c>
      <c r="L17" s="60">
        <f t="shared" si="8"/>
        <v>153440</v>
      </c>
      <c r="M17" s="60">
        <f t="shared" si="8"/>
        <v>169680</v>
      </c>
      <c r="N17" s="60">
        <f t="shared" si="8"/>
        <v>103020</v>
      </c>
      <c r="O17" s="60">
        <f t="shared" si="8"/>
        <v>190300</v>
      </c>
      <c r="P17" s="60">
        <f t="shared" si="8"/>
        <v>231960</v>
      </c>
      <c r="Q17" s="60">
        <f t="shared" si="8"/>
        <v>295680</v>
      </c>
      <c r="R17" s="60">
        <f t="shared" si="8"/>
        <v>15720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1466400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587</v>
      </c>
      <c r="P18" s="59">
        <f t="shared" si="9"/>
        <v>2587</v>
      </c>
      <c r="Q18" s="59">
        <f t="shared" si="9"/>
        <v>2968</v>
      </c>
      <c r="R18" s="59">
        <f t="shared" si="9"/>
        <v>3831</v>
      </c>
      <c r="S18" s="59">
        <f t="shared" si="9"/>
        <v>4794</v>
      </c>
      <c r="T18" s="59">
        <f t="shared" si="9"/>
        <v>4926</v>
      </c>
      <c r="U18" s="59">
        <f t="shared" si="9"/>
        <v>4283</v>
      </c>
      <c r="V18" s="59">
        <f t="shared" si="9"/>
        <v>6464</v>
      </c>
      <c r="W18" s="59">
        <f t="shared" si="9"/>
        <v>7810</v>
      </c>
      <c r="X18" s="14">
        <f t="shared" si="9"/>
        <v>23583</v>
      </c>
      <c r="Y18" s="14">
        <f t="shared" si="9"/>
        <v>24910</v>
      </c>
      <c r="Z18" s="14">
        <f t="shared" si="9"/>
        <v>5765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92508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156217</v>
      </c>
      <c r="P19" s="60">
        <f t="shared" si="10"/>
        <v>706892</v>
      </c>
      <c r="Q19" s="60">
        <f t="shared" si="10"/>
        <v>800236</v>
      </c>
      <c r="R19" s="60">
        <f t="shared" si="10"/>
        <v>1056682</v>
      </c>
      <c r="S19" s="60">
        <f t="shared" si="10"/>
        <v>1369501</v>
      </c>
      <c r="T19" s="60">
        <f t="shared" si="10"/>
        <v>1518760</v>
      </c>
      <c r="U19" s="60">
        <f t="shared" si="10"/>
        <v>1826667</v>
      </c>
      <c r="V19" s="60">
        <f t="shared" si="10"/>
        <v>2781305</v>
      </c>
      <c r="W19" s="60">
        <f t="shared" si="10"/>
        <v>3984150</v>
      </c>
      <c r="X19" s="15">
        <f t="shared" si="10"/>
        <v>11585056.6</v>
      </c>
      <c r="Y19" s="15">
        <f t="shared" si="10"/>
        <v>14216168.699999999</v>
      </c>
      <c r="Z19" s="15">
        <f t="shared" si="10"/>
        <v>3832211.53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43833846.829999998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3016</v>
      </c>
      <c r="AA20" s="14">
        <f t="shared" si="11"/>
        <v>4969</v>
      </c>
      <c r="AB20" s="14">
        <f t="shared" si="11"/>
        <v>4135</v>
      </c>
      <c r="AC20" s="14">
        <f t="shared" si="11"/>
        <v>4382</v>
      </c>
      <c r="AD20" s="14">
        <f t="shared" si="11"/>
        <v>3004</v>
      </c>
      <c r="AE20" s="14">
        <f t="shared" si="11"/>
        <v>4997</v>
      </c>
      <c r="AF20" s="14">
        <f t="shared" si="11"/>
        <v>3178</v>
      </c>
      <c r="AG20" s="14">
        <f t="shared" si="11"/>
        <v>3209</v>
      </c>
      <c r="AH20" s="14">
        <f t="shared" si="11"/>
        <v>3020</v>
      </c>
      <c r="AI20" s="14">
        <f t="shared" si="11"/>
        <v>2692</v>
      </c>
      <c r="AJ20" s="14">
        <f t="shared" si="11"/>
        <v>3701</v>
      </c>
      <c r="AK20" s="14">
        <f t="shared" si="11"/>
        <v>4842</v>
      </c>
      <c r="AL20" s="14">
        <f t="shared" si="11"/>
        <v>2577</v>
      </c>
      <c r="AM20" s="14">
        <f t="shared" si="11"/>
        <v>3728</v>
      </c>
      <c r="AN20" s="14">
        <f t="shared" si="11"/>
        <v>1009</v>
      </c>
      <c r="AO20" s="121">
        <f t="shared" si="3"/>
        <v>52459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1805024.98</v>
      </c>
      <c r="AA21" s="15">
        <f t="shared" si="12"/>
        <v>3416942</v>
      </c>
      <c r="AB21" s="15">
        <f t="shared" si="12"/>
        <v>3109783.3798728362</v>
      </c>
      <c r="AC21" s="15">
        <f t="shared" si="12"/>
        <v>3832497.1266987105</v>
      </c>
      <c r="AD21" s="15">
        <f t="shared" si="12"/>
        <v>3127856.5397384241</v>
      </c>
      <c r="AE21" s="15">
        <f t="shared" si="12"/>
        <v>4509168.9329972044</v>
      </c>
      <c r="AF21" s="15">
        <f t="shared" si="12"/>
        <v>2962748.2378965952</v>
      </c>
      <c r="AG21" s="15">
        <f t="shared" si="12"/>
        <v>3188643.3030834417</v>
      </c>
      <c r="AH21" s="15">
        <f t="shared" si="12"/>
        <v>3269376.4693902205</v>
      </c>
      <c r="AI21" s="15">
        <f t="shared" si="12"/>
        <v>2916813.7560000001</v>
      </c>
      <c r="AJ21" s="15">
        <f t="shared" si="12"/>
        <v>5407508.1317999996</v>
      </c>
      <c r="AK21" s="15">
        <f t="shared" si="12"/>
        <v>7106129.1502</v>
      </c>
      <c r="AL21" s="15">
        <f t="shared" si="12"/>
        <v>4647291.307</v>
      </c>
      <c r="AM21" s="15">
        <f t="shared" si="12"/>
        <v>7482599.2839999981</v>
      </c>
      <c r="AN21" s="15">
        <f t="shared" si="12"/>
        <v>1897316</v>
      </c>
      <c r="AO21" s="122">
        <f t="shared" si="3"/>
        <v>58679698.598677427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607</v>
      </c>
      <c r="AE24" s="14">
        <f t="shared" si="16"/>
        <v>380</v>
      </c>
      <c r="AF24" s="14">
        <f t="shared" si="16"/>
        <v>576</v>
      </c>
      <c r="AG24" s="14">
        <f t="shared" si="16"/>
        <v>277</v>
      </c>
      <c r="AH24" s="14">
        <f t="shared" si="16"/>
        <v>298</v>
      </c>
      <c r="AI24" s="14">
        <f t="shared" si="16"/>
        <v>32</v>
      </c>
      <c r="AJ24" s="14">
        <f t="shared" si="16"/>
        <v>25</v>
      </c>
      <c r="AK24" s="14">
        <f t="shared" si="16"/>
        <v>74</v>
      </c>
      <c r="AL24" s="14">
        <f t="shared" si="16"/>
        <v>75</v>
      </c>
      <c r="AM24" s="14">
        <f t="shared" si="16"/>
        <v>264</v>
      </c>
      <c r="AN24" s="14">
        <f t="shared" si="16"/>
        <v>0</v>
      </c>
      <c r="AO24" s="121">
        <f t="shared" si="3"/>
        <v>2608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787667.85</v>
      </c>
      <c r="AE25" s="15">
        <f t="shared" si="17"/>
        <v>509063.67000000004</v>
      </c>
      <c r="AF25" s="15">
        <f t="shared" si="17"/>
        <v>508829.53</v>
      </c>
      <c r="AG25" s="15">
        <f t="shared" si="17"/>
        <v>215807.12700000001</v>
      </c>
      <c r="AH25" s="15">
        <f t="shared" si="17"/>
        <v>435254.25999999995</v>
      </c>
      <c r="AI25" s="15">
        <f t="shared" si="17"/>
        <v>77082.460000000006</v>
      </c>
      <c r="AJ25" s="15">
        <f t="shared" si="17"/>
        <v>191286.81999999998</v>
      </c>
      <c r="AK25" s="15">
        <f t="shared" si="17"/>
        <v>366089.42999999993</v>
      </c>
      <c r="AL25" s="15">
        <f t="shared" si="17"/>
        <v>133809.16000000003</v>
      </c>
      <c r="AM25" s="15">
        <f t="shared" si="17"/>
        <v>468565.5675</v>
      </c>
      <c r="AN25" s="15">
        <f t="shared" si="17"/>
        <v>188.7</v>
      </c>
      <c r="AO25" s="122">
        <f t="shared" si="3"/>
        <v>3693644.5745000001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2241</v>
      </c>
      <c r="E26" s="59">
        <f t="shared" si="18"/>
        <v>2817</v>
      </c>
      <c r="F26" s="59">
        <f t="shared" si="18"/>
        <v>2101</v>
      </c>
      <c r="G26" s="59">
        <f t="shared" si="18"/>
        <v>2647</v>
      </c>
      <c r="H26" s="59">
        <f t="shared" si="18"/>
        <v>2949</v>
      </c>
      <c r="I26" s="59">
        <f t="shared" si="18"/>
        <v>3073</v>
      </c>
      <c r="J26" s="59">
        <f t="shared" si="18"/>
        <v>3657</v>
      </c>
      <c r="K26" s="59">
        <f t="shared" si="18"/>
        <v>3176</v>
      </c>
      <c r="L26" s="59">
        <f t="shared" si="18"/>
        <v>3131</v>
      </c>
      <c r="M26" s="59">
        <f t="shared" si="18"/>
        <v>2485</v>
      </c>
      <c r="N26" s="59">
        <f t="shared" si="18"/>
        <v>2771</v>
      </c>
      <c r="O26" s="59">
        <f t="shared" si="18"/>
        <v>1539</v>
      </c>
      <c r="P26" s="59">
        <f t="shared" si="18"/>
        <v>924</v>
      </c>
      <c r="Q26" s="59">
        <f t="shared" si="18"/>
        <v>906</v>
      </c>
      <c r="R26" s="59">
        <f t="shared" si="18"/>
        <v>6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34423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300980</v>
      </c>
      <c r="E27" s="60">
        <f t="shared" si="19"/>
        <v>362900</v>
      </c>
      <c r="F27" s="60">
        <f t="shared" si="19"/>
        <v>271880</v>
      </c>
      <c r="G27" s="60">
        <f t="shared" si="19"/>
        <v>330340</v>
      </c>
      <c r="H27" s="60">
        <f t="shared" si="19"/>
        <v>346160</v>
      </c>
      <c r="I27" s="60">
        <f t="shared" si="19"/>
        <v>364200</v>
      </c>
      <c r="J27" s="60">
        <f t="shared" si="19"/>
        <v>405180</v>
      </c>
      <c r="K27" s="60">
        <f t="shared" si="19"/>
        <v>353010</v>
      </c>
      <c r="L27" s="60">
        <f t="shared" si="19"/>
        <v>347790</v>
      </c>
      <c r="M27" s="60">
        <f t="shared" si="19"/>
        <v>282460</v>
      </c>
      <c r="N27" s="60">
        <f t="shared" si="19"/>
        <v>313060</v>
      </c>
      <c r="O27" s="60">
        <f t="shared" si="19"/>
        <v>174890</v>
      </c>
      <c r="P27" s="60">
        <f t="shared" si="19"/>
        <v>97130</v>
      </c>
      <c r="Q27" s="60">
        <f t="shared" si="19"/>
        <v>99540</v>
      </c>
      <c r="R27" s="60">
        <f t="shared" si="19"/>
        <v>1200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4050720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1685</v>
      </c>
      <c r="E28" s="59">
        <f t="shared" si="20"/>
        <v>1680</v>
      </c>
      <c r="F28" s="59">
        <f t="shared" si="20"/>
        <v>1710</v>
      </c>
      <c r="G28" s="59">
        <f t="shared" si="20"/>
        <v>1788</v>
      </c>
      <c r="H28" s="59">
        <f t="shared" si="20"/>
        <v>1790</v>
      </c>
      <c r="I28" s="59">
        <f t="shared" si="20"/>
        <v>1365</v>
      </c>
      <c r="J28" s="59">
        <f t="shared" si="20"/>
        <v>1697</v>
      </c>
      <c r="K28" s="59">
        <f t="shared" si="20"/>
        <v>1366</v>
      </c>
      <c r="L28" s="59">
        <f t="shared" si="20"/>
        <v>820</v>
      </c>
      <c r="M28" s="59">
        <f t="shared" si="20"/>
        <v>1529</v>
      </c>
      <c r="N28" s="59">
        <f t="shared" si="20"/>
        <v>1439</v>
      </c>
      <c r="O28" s="59">
        <f t="shared" si="20"/>
        <v>1409</v>
      </c>
      <c r="P28" s="59">
        <f t="shared" si="20"/>
        <v>4126</v>
      </c>
      <c r="Q28" s="59">
        <f t="shared" si="20"/>
        <v>2375</v>
      </c>
      <c r="R28" s="59">
        <f t="shared" si="20"/>
        <v>119</v>
      </c>
      <c r="S28" s="59">
        <f t="shared" si="20"/>
        <v>874</v>
      </c>
      <c r="T28" s="59">
        <f t="shared" si="20"/>
        <v>420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26192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134800</v>
      </c>
      <c r="E29" s="60">
        <f t="shared" si="21"/>
        <v>134400</v>
      </c>
      <c r="F29" s="60">
        <f t="shared" si="21"/>
        <v>136800</v>
      </c>
      <c r="G29" s="60">
        <f t="shared" si="21"/>
        <v>143040</v>
      </c>
      <c r="H29" s="60">
        <f t="shared" si="21"/>
        <v>161100</v>
      </c>
      <c r="I29" s="60">
        <f t="shared" si="21"/>
        <v>122850</v>
      </c>
      <c r="J29" s="60">
        <f t="shared" si="21"/>
        <v>152730</v>
      </c>
      <c r="K29" s="60">
        <f t="shared" si="21"/>
        <v>122940</v>
      </c>
      <c r="L29" s="60">
        <f t="shared" si="21"/>
        <v>76400</v>
      </c>
      <c r="M29" s="60">
        <f t="shared" si="21"/>
        <v>137610</v>
      </c>
      <c r="N29" s="60">
        <f t="shared" si="21"/>
        <v>129510</v>
      </c>
      <c r="O29" s="60">
        <f t="shared" si="21"/>
        <v>128610</v>
      </c>
      <c r="P29" s="60">
        <f t="shared" si="21"/>
        <v>372220</v>
      </c>
      <c r="Q29" s="60">
        <f t="shared" si="21"/>
        <v>215750</v>
      </c>
      <c r="R29" s="60">
        <f t="shared" si="21"/>
        <v>10710</v>
      </c>
      <c r="S29" s="60">
        <f t="shared" si="21"/>
        <v>78660</v>
      </c>
      <c r="T29" s="60">
        <f t="shared" si="21"/>
        <v>37800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2295930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6</v>
      </c>
      <c r="M30" s="59">
        <f t="shared" si="22"/>
        <v>5</v>
      </c>
      <c r="N30" s="59">
        <f t="shared" si="22"/>
        <v>37</v>
      </c>
      <c r="O30" s="59">
        <f t="shared" si="22"/>
        <v>52</v>
      </c>
      <c r="P30" s="59">
        <f t="shared" si="22"/>
        <v>103</v>
      </c>
      <c r="Q30" s="59">
        <f t="shared" si="22"/>
        <v>170</v>
      </c>
      <c r="R30" s="59">
        <f t="shared" si="22"/>
        <v>263</v>
      </c>
      <c r="S30" s="59">
        <f t="shared" si="22"/>
        <v>253</v>
      </c>
      <c r="T30" s="59">
        <f t="shared" si="22"/>
        <v>268</v>
      </c>
      <c r="U30" s="59">
        <f t="shared" si="22"/>
        <v>198</v>
      </c>
      <c r="V30" s="59">
        <f t="shared" si="22"/>
        <v>206</v>
      </c>
      <c r="W30" s="59">
        <f t="shared" si="22"/>
        <v>80</v>
      </c>
      <c r="X30" s="14">
        <f t="shared" si="22"/>
        <v>17</v>
      </c>
      <c r="Y30" s="14">
        <f t="shared" si="22"/>
        <v>27</v>
      </c>
      <c r="Z30" s="14">
        <f t="shared" si="22"/>
        <v>26</v>
      </c>
      <c r="AA30" s="14">
        <f t="shared" si="22"/>
        <v>83</v>
      </c>
      <c r="AB30" s="14">
        <f t="shared" si="22"/>
        <v>76</v>
      </c>
      <c r="AC30" s="14">
        <f t="shared" si="22"/>
        <v>195</v>
      </c>
      <c r="AD30" s="14">
        <f t="shared" si="22"/>
        <v>170</v>
      </c>
      <c r="AE30" s="14">
        <f t="shared" si="22"/>
        <v>143</v>
      </c>
      <c r="AF30" s="14">
        <f t="shared" si="22"/>
        <v>92</v>
      </c>
      <c r="AG30" s="14">
        <f t="shared" si="22"/>
        <v>63</v>
      </c>
      <c r="AH30" s="14">
        <f t="shared" si="22"/>
        <v>74</v>
      </c>
      <c r="AI30" s="14">
        <f t="shared" si="22"/>
        <v>125</v>
      </c>
      <c r="AJ30" s="14">
        <f t="shared" si="22"/>
        <v>122</v>
      </c>
      <c r="AK30" s="14">
        <f t="shared" si="22"/>
        <v>150</v>
      </c>
      <c r="AL30" s="14">
        <f t="shared" si="22"/>
        <v>82</v>
      </c>
      <c r="AM30" s="14">
        <f t="shared" si="22"/>
        <v>96</v>
      </c>
      <c r="AN30" s="14">
        <f t="shared" si="22"/>
        <v>45</v>
      </c>
      <c r="AO30" s="121">
        <f t="shared" si="3"/>
        <v>3227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740</v>
      </c>
      <c r="M31" s="60">
        <f t="shared" si="23"/>
        <v>550</v>
      </c>
      <c r="N31" s="60">
        <f t="shared" si="23"/>
        <v>4090</v>
      </c>
      <c r="O31" s="60">
        <f t="shared" si="23"/>
        <v>6280</v>
      </c>
      <c r="P31" s="60">
        <f t="shared" si="23"/>
        <v>12310</v>
      </c>
      <c r="Q31" s="60">
        <f t="shared" si="23"/>
        <v>19053</v>
      </c>
      <c r="R31" s="60">
        <f t="shared" si="23"/>
        <v>32831</v>
      </c>
      <c r="S31" s="60">
        <f t="shared" si="23"/>
        <v>32746</v>
      </c>
      <c r="T31" s="60">
        <f t="shared" si="23"/>
        <v>32778</v>
      </c>
      <c r="U31" s="60">
        <f t="shared" si="23"/>
        <v>24084</v>
      </c>
      <c r="V31" s="60">
        <f t="shared" si="23"/>
        <v>29836</v>
      </c>
      <c r="W31" s="60">
        <f t="shared" si="23"/>
        <v>11452.14</v>
      </c>
      <c r="X31" s="15">
        <f t="shared" si="23"/>
        <v>3253</v>
      </c>
      <c r="Y31" s="15">
        <f t="shared" si="23"/>
        <v>4793</v>
      </c>
      <c r="Z31" s="15">
        <f t="shared" si="23"/>
        <v>4845.8500000000004</v>
      </c>
      <c r="AA31" s="15">
        <f t="shared" si="23"/>
        <v>24357</v>
      </c>
      <c r="AB31" s="15">
        <f t="shared" si="23"/>
        <v>21506</v>
      </c>
      <c r="AC31" s="15">
        <f t="shared" si="23"/>
        <v>55272.5</v>
      </c>
      <c r="AD31" s="15">
        <f t="shared" si="23"/>
        <v>54367.5</v>
      </c>
      <c r="AE31" s="15">
        <f t="shared" si="23"/>
        <v>47806</v>
      </c>
      <c r="AF31" s="15">
        <f t="shared" si="23"/>
        <v>30468</v>
      </c>
      <c r="AG31" s="15">
        <f t="shared" si="23"/>
        <v>20812</v>
      </c>
      <c r="AH31" s="15">
        <f t="shared" si="23"/>
        <v>23057</v>
      </c>
      <c r="AI31" s="15">
        <f t="shared" si="23"/>
        <v>39705</v>
      </c>
      <c r="AJ31" s="15">
        <f t="shared" si="23"/>
        <v>40268</v>
      </c>
      <c r="AK31" s="15">
        <f t="shared" si="23"/>
        <v>49154</v>
      </c>
      <c r="AL31" s="15">
        <f t="shared" si="23"/>
        <v>25785</v>
      </c>
      <c r="AM31" s="15">
        <f t="shared" si="23"/>
        <v>29128</v>
      </c>
      <c r="AN31" s="15">
        <f t="shared" si="23"/>
        <v>13864</v>
      </c>
      <c r="AO31" s="122">
        <f t="shared" si="3"/>
        <v>695191.99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3968</v>
      </c>
      <c r="S32" s="59">
        <f t="shared" si="24"/>
        <v>5884</v>
      </c>
      <c r="T32" s="59">
        <f t="shared" si="24"/>
        <v>6686</v>
      </c>
      <c r="U32" s="59">
        <f t="shared" si="24"/>
        <v>6045</v>
      </c>
      <c r="V32" s="59">
        <f t="shared" si="24"/>
        <v>2469</v>
      </c>
      <c r="W32" s="59">
        <f t="shared" si="24"/>
        <v>2735</v>
      </c>
      <c r="X32" s="14">
        <f t="shared" si="24"/>
        <v>3306</v>
      </c>
      <c r="Y32" s="14">
        <f t="shared" si="24"/>
        <v>1444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32537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457120</v>
      </c>
      <c r="S33" s="60">
        <f t="shared" si="25"/>
        <v>667710</v>
      </c>
      <c r="T33" s="60">
        <f t="shared" si="25"/>
        <v>746468</v>
      </c>
      <c r="U33" s="60">
        <f t="shared" si="25"/>
        <v>825265</v>
      </c>
      <c r="V33" s="60">
        <f t="shared" si="25"/>
        <v>383937.5</v>
      </c>
      <c r="W33" s="60">
        <f t="shared" si="25"/>
        <v>483781.25</v>
      </c>
      <c r="X33" s="15">
        <f t="shared" si="25"/>
        <v>581406</v>
      </c>
      <c r="Y33" s="15">
        <f t="shared" si="25"/>
        <v>520500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4666187.75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5588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5588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2310300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2310300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3191</v>
      </c>
      <c r="Z36" s="14">
        <f t="shared" si="28"/>
        <v>4298</v>
      </c>
      <c r="AA36" s="14">
        <f t="shared" si="28"/>
        <v>5320</v>
      </c>
      <c r="AB36" s="14">
        <f t="shared" si="28"/>
        <v>4741</v>
      </c>
      <c r="AC36" s="14">
        <f t="shared" si="28"/>
        <v>4665</v>
      </c>
      <c r="AD36" s="14">
        <f t="shared" si="28"/>
        <v>3009</v>
      </c>
      <c r="AE36" s="14">
        <f t="shared" si="28"/>
        <v>2584</v>
      </c>
      <c r="AF36" s="14">
        <f t="shared" si="28"/>
        <v>2350</v>
      </c>
      <c r="AG36" s="14">
        <f t="shared" si="28"/>
        <v>1863</v>
      </c>
      <c r="AH36" s="14">
        <f t="shared" si="28"/>
        <v>2107</v>
      </c>
      <c r="AI36" s="14">
        <f t="shared" si="28"/>
        <v>1739</v>
      </c>
      <c r="AJ36" s="14">
        <f t="shared" si="28"/>
        <v>2001</v>
      </c>
      <c r="AK36" s="14">
        <f t="shared" si="28"/>
        <v>2256</v>
      </c>
      <c r="AL36" s="14">
        <f t="shared" si="28"/>
        <v>2365</v>
      </c>
      <c r="AM36" s="14">
        <f t="shared" si="28"/>
        <v>2294</v>
      </c>
      <c r="AN36" s="14">
        <f t="shared" si="28"/>
        <v>457</v>
      </c>
      <c r="AO36" s="121">
        <f t="shared" si="3"/>
        <v>45240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837155</v>
      </c>
      <c r="Z37" s="15">
        <f t="shared" si="29"/>
        <v>1166570</v>
      </c>
      <c r="AA37" s="15">
        <f t="shared" si="29"/>
        <v>1774341.1200000001</v>
      </c>
      <c r="AB37" s="15">
        <f t="shared" si="29"/>
        <v>1665045</v>
      </c>
      <c r="AC37" s="15">
        <f t="shared" si="29"/>
        <v>1628920</v>
      </c>
      <c r="AD37" s="15">
        <f t="shared" si="29"/>
        <v>1206180</v>
      </c>
      <c r="AE37" s="15">
        <f t="shared" si="29"/>
        <v>1072229.895</v>
      </c>
      <c r="AF37" s="15">
        <f t="shared" si="29"/>
        <v>1056302</v>
      </c>
      <c r="AG37" s="15">
        <f t="shared" si="29"/>
        <v>818115</v>
      </c>
      <c r="AH37" s="15">
        <f t="shared" si="29"/>
        <v>804052.16</v>
      </c>
      <c r="AI37" s="15">
        <f t="shared" si="29"/>
        <v>775840</v>
      </c>
      <c r="AJ37" s="15">
        <f t="shared" si="29"/>
        <v>862240</v>
      </c>
      <c r="AK37" s="15">
        <f t="shared" si="29"/>
        <v>1074152.3500000001</v>
      </c>
      <c r="AL37" s="15">
        <f t="shared" si="29"/>
        <v>1040720</v>
      </c>
      <c r="AM37" s="15">
        <f t="shared" si="29"/>
        <v>962400</v>
      </c>
      <c r="AN37" s="15">
        <f t="shared" si="29"/>
        <v>851000</v>
      </c>
      <c r="AO37" s="122">
        <f t="shared" si="3"/>
        <v>17595262.524999999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8</v>
      </c>
      <c r="AK38" s="59">
        <f t="shared" si="30"/>
        <v>156</v>
      </c>
      <c r="AL38" s="59">
        <f t="shared" si="30"/>
        <v>39</v>
      </c>
      <c r="AM38" s="59">
        <f t="shared" si="30"/>
        <v>30</v>
      </c>
      <c r="AN38" s="59">
        <f t="shared" si="30"/>
        <v>0</v>
      </c>
      <c r="AO38" s="121">
        <f t="shared" ref="AO38:AO41" si="31">SUM(D38:AN38)</f>
        <v>233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3080</v>
      </c>
      <c r="AK39" s="60">
        <f t="shared" si="32"/>
        <v>61700</v>
      </c>
      <c r="AL39" s="60">
        <f t="shared" si="32"/>
        <v>18570</v>
      </c>
      <c r="AM39" s="60">
        <f t="shared" si="32"/>
        <v>13425</v>
      </c>
      <c r="AN39" s="60">
        <f t="shared" si="32"/>
        <v>0</v>
      </c>
      <c r="AO39" s="122">
        <f t="shared" si="31"/>
        <v>96775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70</v>
      </c>
      <c r="AN40" s="142">
        <f t="shared" si="33"/>
        <v>0</v>
      </c>
      <c r="AO40" s="121">
        <f t="shared" si="31"/>
        <v>70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55300</v>
      </c>
      <c r="AN41" s="142">
        <f t="shared" si="34"/>
        <v>0</v>
      </c>
      <c r="AO41" s="122">
        <f t="shared" si="31"/>
        <v>55300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8348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8348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3472768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3472768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7034</v>
      </c>
      <c r="AE46" s="14">
        <f t="shared" si="39"/>
        <v>4459</v>
      </c>
      <c r="AF46" s="14">
        <f t="shared" si="39"/>
        <v>4285</v>
      </c>
      <c r="AG46" s="14">
        <f t="shared" si="39"/>
        <v>3813</v>
      </c>
      <c r="AH46" s="14">
        <f t="shared" si="39"/>
        <v>3464</v>
      </c>
      <c r="AI46" s="14">
        <f t="shared" si="39"/>
        <v>2822</v>
      </c>
      <c r="AJ46" s="14">
        <f t="shared" si="39"/>
        <v>2037</v>
      </c>
      <c r="AK46" s="14">
        <f t="shared" si="39"/>
        <v>868</v>
      </c>
      <c r="AL46" s="14">
        <f t="shared" si="39"/>
        <v>2195</v>
      </c>
      <c r="AM46" s="14">
        <f t="shared" si="39"/>
        <v>2878</v>
      </c>
      <c r="AN46" s="14">
        <f t="shared" si="39"/>
        <v>0</v>
      </c>
      <c r="AO46" s="121">
        <f t="shared" si="3"/>
        <v>33855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3270810</v>
      </c>
      <c r="AE47" s="15">
        <f t="shared" si="40"/>
        <v>2077894</v>
      </c>
      <c r="AF47" s="15">
        <f t="shared" si="40"/>
        <v>1996810</v>
      </c>
      <c r="AG47" s="15">
        <f t="shared" si="40"/>
        <v>1776858</v>
      </c>
      <c r="AH47" s="15">
        <f t="shared" si="40"/>
        <v>1614224</v>
      </c>
      <c r="AI47" s="15">
        <f t="shared" si="40"/>
        <v>1419466</v>
      </c>
      <c r="AJ47" s="15">
        <f t="shared" si="40"/>
        <v>1253977.2000000002</v>
      </c>
      <c r="AK47" s="15">
        <f t="shared" si="40"/>
        <v>534688</v>
      </c>
      <c r="AL47" s="15">
        <f t="shared" si="40"/>
        <v>1336755</v>
      </c>
      <c r="AM47" s="15">
        <f t="shared" si="40"/>
        <v>1752702</v>
      </c>
      <c r="AN47" s="15">
        <f t="shared" si="40"/>
        <v>0</v>
      </c>
      <c r="AO47" s="122">
        <f t="shared" si="3"/>
        <v>17034184.199999999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1495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1495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696670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696670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214</v>
      </c>
      <c r="S50" s="59">
        <f t="shared" si="43"/>
        <v>1871</v>
      </c>
      <c r="T50" s="59">
        <f t="shared" si="43"/>
        <v>108</v>
      </c>
      <c r="U50" s="59">
        <f t="shared" si="43"/>
        <v>12617</v>
      </c>
      <c r="V50" s="59">
        <f t="shared" si="43"/>
        <v>6183</v>
      </c>
      <c r="W50" s="59">
        <f t="shared" si="43"/>
        <v>7174</v>
      </c>
      <c r="X50" s="14">
        <f t="shared" si="43"/>
        <v>32280</v>
      </c>
      <c r="Y50" s="14">
        <f t="shared" si="43"/>
        <v>19741</v>
      </c>
      <c r="Z50" s="14">
        <f t="shared" si="43"/>
        <v>9876</v>
      </c>
      <c r="AA50" s="14">
        <f t="shared" si="43"/>
        <v>17640</v>
      </c>
      <c r="AB50" s="14">
        <f t="shared" si="43"/>
        <v>18223</v>
      </c>
      <c r="AC50" s="14">
        <f t="shared" si="43"/>
        <v>16656</v>
      </c>
      <c r="AD50" s="14">
        <f t="shared" si="43"/>
        <v>23062</v>
      </c>
      <c r="AE50" s="14">
        <f t="shared" si="43"/>
        <v>27332</v>
      </c>
      <c r="AF50" s="14">
        <f t="shared" si="43"/>
        <v>14804</v>
      </c>
      <c r="AG50" s="14">
        <f t="shared" si="43"/>
        <v>10788</v>
      </c>
      <c r="AH50" s="14">
        <f t="shared" si="43"/>
        <v>8085</v>
      </c>
      <c r="AI50" s="14">
        <f t="shared" si="43"/>
        <v>4601</v>
      </c>
      <c r="AJ50" s="14">
        <f t="shared" si="43"/>
        <v>3647</v>
      </c>
      <c r="AK50" s="14">
        <f t="shared" si="43"/>
        <v>5651</v>
      </c>
      <c r="AL50" s="14">
        <f t="shared" si="43"/>
        <v>2637</v>
      </c>
      <c r="AM50" s="14">
        <f t="shared" si="43"/>
        <v>0</v>
      </c>
      <c r="AN50" s="14">
        <f t="shared" si="43"/>
        <v>0</v>
      </c>
      <c r="AO50" s="121">
        <f t="shared" si="3"/>
        <v>243190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4296</v>
      </c>
      <c r="S51" s="60">
        <f t="shared" si="44"/>
        <v>41811</v>
      </c>
      <c r="T51" s="60">
        <f t="shared" si="44"/>
        <v>3448</v>
      </c>
      <c r="U51" s="60">
        <f t="shared" si="44"/>
        <v>903648</v>
      </c>
      <c r="V51" s="60">
        <f t="shared" si="44"/>
        <v>348091</v>
      </c>
      <c r="W51" s="60">
        <f t="shared" si="44"/>
        <v>466999.09</v>
      </c>
      <c r="X51" s="15">
        <f t="shared" si="44"/>
        <v>1998060</v>
      </c>
      <c r="Y51" s="15">
        <f t="shared" si="44"/>
        <v>1466443</v>
      </c>
      <c r="Z51" s="15">
        <f t="shared" si="44"/>
        <v>721738.2</v>
      </c>
      <c r="AA51" s="15">
        <f t="shared" si="44"/>
        <v>1585848.71</v>
      </c>
      <c r="AB51" s="15">
        <f t="shared" si="44"/>
        <v>1548062.29</v>
      </c>
      <c r="AC51" s="15">
        <f t="shared" si="44"/>
        <v>1446889.17</v>
      </c>
      <c r="AD51" s="15">
        <f t="shared" si="44"/>
        <v>2211006.33</v>
      </c>
      <c r="AE51" s="15">
        <f t="shared" si="44"/>
        <v>2583149.19</v>
      </c>
      <c r="AF51" s="15">
        <f t="shared" si="44"/>
        <v>1674962.5099999998</v>
      </c>
      <c r="AG51" s="15">
        <f t="shared" si="44"/>
        <v>1144127.82</v>
      </c>
      <c r="AH51" s="15">
        <f t="shared" si="44"/>
        <v>953151.20000000007</v>
      </c>
      <c r="AI51" s="15">
        <f t="shared" si="44"/>
        <v>611585.93999999983</v>
      </c>
      <c r="AJ51" s="15">
        <f t="shared" si="44"/>
        <v>789601.19</v>
      </c>
      <c r="AK51" s="15">
        <f t="shared" si="44"/>
        <v>823241.25</v>
      </c>
      <c r="AL51" s="15">
        <f t="shared" si="44"/>
        <v>702285.9099999998</v>
      </c>
      <c r="AM51" s="15">
        <f t="shared" si="44"/>
        <v>0</v>
      </c>
      <c r="AN51" s="15">
        <f t="shared" si="44"/>
        <v>0</v>
      </c>
      <c r="AO51" s="122">
        <f t="shared" si="3"/>
        <v>22028445.800000001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4145</v>
      </c>
      <c r="AI52" s="142">
        <f t="shared" si="45"/>
        <v>6431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10576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428832.85</v>
      </c>
      <c r="AI53" s="142">
        <f t="shared" si="46"/>
        <v>551218.15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980051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6881</v>
      </c>
      <c r="U54" s="59">
        <f t="shared" si="47"/>
        <v>6850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13731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395540</v>
      </c>
      <c r="U55" s="60">
        <f t="shared" si="48"/>
        <v>429940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825480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2288</v>
      </c>
      <c r="X56" s="14">
        <f t="shared" si="49"/>
        <v>1489</v>
      </c>
      <c r="Y56" s="14">
        <f t="shared" si="49"/>
        <v>1887</v>
      </c>
      <c r="Z56" s="14">
        <f t="shared" si="49"/>
        <v>1286</v>
      </c>
      <c r="AA56" s="14">
        <f t="shared" si="49"/>
        <v>3172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10122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266774.5</v>
      </c>
      <c r="X57" s="15">
        <f t="shared" si="50"/>
        <v>169797</v>
      </c>
      <c r="Y57" s="15">
        <f t="shared" si="50"/>
        <v>207744</v>
      </c>
      <c r="Z57" s="15">
        <f t="shared" si="50"/>
        <v>139238.48000000001</v>
      </c>
      <c r="AA57" s="15">
        <f t="shared" si="50"/>
        <v>347734.57999999996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1131288.56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120</v>
      </c>
      <c r="Z58" s="14">
        <f t="shared" si="51"/>
        <v>144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264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6882</v>
      </c>
      <c r="Z59" s="15">
        <f t="shared" si="52"/>
        <v>8470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15352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134</v>
      </c>
      <c r="AH60" s="86">
        <f t="shared" si="53"/>
        <v>4167</v>
      </c>
      <c r="AI60" s="86">
        <f t="shared" si="53"/>
        <v>4889</v>
      </c>
      <c r="AJ60" s="86">
        <f t="shared" si="53"/>
        <v>3828</v>
      </c>
      <c r="AK60" s="86">
        <f t="shared" si="53"/>
        <v>3287</v>
      </c>
      <c r="AL60" s="86">
        <f t="shared" si="53"/>
        <v>4483</v>
      </c>
      <c r="AM60" s="86">
        <f t="shared" si="53"/>
        <v>7826</v>
      </c>
      <c r="AN60" s="86">
        <f t="shared" si="53"/>
        <v>0</v>
      </c>
      <c r="AO60" s="124">
        <f t="shared" si="3"/>
        <v>28614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75597.53</v>
      </c>
      <c r="AH61" s="87">
        <f t="shared" si="54"/>
        <v>867923.63</v>
      </c>
      <c r="AI61" s="87">
        <f t="shared" si="54"/>
        <v>1335574.3899999999</v>
      </c>
      <c r="AJ61" s="87">
        <f t="shared" si="54"/>
        <v>1171963.8</v>
      </c>
      <c r="AK61" s="87">
        <f t="shared" si="54"/>
        <v>957767.62799999991</v>
      </c>
      <c r="AL61" s="87">
        <f t="shared" si="54"/>
        <v>1125415.159</v>
      </c>
      <c r="AM61" s="87">
        <f t="shared" si="54"/>
        <v>1801080.8800000001</v>
      </c>
      <c r="AN61" s="87">
        <f t="shared" si="54"/>
        <v>457.9</v>
      </c>
      <c r="AO61" s="125">
        <f t="shared" si="3"/>
        <v>7335780.9169999994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1406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1406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185586.53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185586.53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7</v>
      </c>
      <c r="AE64" s="86">
        <f t="shared" si="57"/>
        <v>160</v>
      </c>
      <c r="AF64" s="86">
        <f t="shared" si="57"/>
        <v>298</v>
      </c>
      <c r="AG64" s="86">
        <f t="shared" si="57"/>
        <v>448</v>
      </c>
      <c r="AH64" s="86">
        <f t="shared" si="57"/>
        <v>131</v>
      </c>
      <c r="AI64" s="86">
        <f t="shared" si="57"/>
        <v>21</v>
      </c>
      <c r="AJ64" s="86">
        <f t="shared" si="57"/>
        <v>1</v>
      </c>
      <c r="AK64" s="86">
        <f t="shared" si="57"/>
        <v>14</v>
      </c>
      <c r="AL64" s="86">
        <f t="shared" si="57"/>
        <v>4</v>
      </c>
      <c r="AM64" s="86">
        <f t="shared" si="57"/>
        <v>0</v>
      </c>
      <c r="AN64" s="86">
        <f t="shared" si="57"/>
        <v>0</v>
      </c>
      <c r="AO64" s="124">
        <f t="shared" si="3"/>
        <v>1084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2095.9499999999998</v>
      </c>
      <c r="AE65" s="87">
        <f t="shared" si="58"/>
        <v>52470.42</v>
      </c>
      <c r="AF65" s="87">
        <f t="shared" si="58"/>
        <v>108822.48999999999</v>
      </c>
      <c r="AG65" s="87">
        <f t="shared" si="58"/>
        <v>153323.51999999999</v>
      </c>
      <c r="AH65" s="87">
        <f t="shared" si="58"/>
        <v>37506.879999999997</v>
      </c>
      <c r="AI65" s="87">
        <f t="shared" si="58"/>
        <v>6333.8729999999996</v>
      </c>
      <c r="AJ65" s="87">
        <f t="shared" si="58"/>
        <v>22196.32</v>
      </c>
      <c r="AK65" s="87">
        <f t="shared" si="58"/>
        <v>7061.32</v>
      </c>
      <c r="AL65" s="87">
        <f t="shared" si="58"/>
        <v>7712.9299999999994</v>
      </c>
      <c r="AM65" s="87">
        <f t="shared" si="58"/>
        <v>0</v>
      </c>
      <c r="AN65" s="87">
        <f t="shared" si="58"/>
        <v>0</v>
      </c>
      <c r="AO65" s="125">
        <f t="shared" si="3"/>
        <v>397523.70300000004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1181</v>
      </c>
      <c r="AC66" s="14">
        <f t="shared" si="59"/>
        <v>500</v>
      </c>
      <c r="AD66" s="14">
        <f t="shared" si="59"/>
        <v>1998</v>
      </c>
      <c r="AE66" s="14">
        <f t="shared" si="59"/>
        <v>1888</v>
      </c>
      <c r="AF66" s="14">
        <f t="shared" si="59"/>
        <v>1889</v>
      </c>
      <c r="AG66" s="14">
        <f t="shared" si="59"/>
        <v>1546</v>
      </c>
      <c r="AH66" s="14">
        <f t="shared" si="59"/>
        <v>1835</v>
      </c>
      <c r="AI66" s="14">
        <f t="shared" si="59"/>
        <v>2211</v>
      </c>
      <c r="AJ66" s="14">
        <f t="shared" si="59"/>
        <v>2107</v>
      </c>
      <c r="AK66" s="14">
        <f t="shared" si="59"/>
        <v>2502</v>
      </c>
      <c r="AL66" s="14">
        <f t="shared" si="59"/>
        <v>2411</v>
      </c>
      <c r="AM66" s="14">
        <f t="shared" si="59"/>
        <v>2294</v>
      </c>
      <c r="AN66" s="14">
        <f t="shared" si="59"/>
        <v>93</v>
      </c>
      <c r="AO66" s="121">
        <f t="shared" si="3"/>
        <v>22455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194688</v>
      </c>
      <c r="AC67" s="15">
        <f t="shared" si="60"/>
        <v>82879.199999999997</v>
      </c>
      <c r="AD67" s="15">
        <f t="shared" si="60"/>
        <v>330857</v>
      </c>
      <c r="AE67" s="15">
        <f t="shared" si="60"/>
        <v>329944.40000000002</v>
      </c>
      <c r="AF67" s="15">
        <f t="shared" si="60"/>
        <v>345642</v>
      </c>
      <c r="AG67" s="15">
        <f t="shared" si="60"/>
        <v>267151.8</v>
      </c>
      <c r="AH67" s="15">
        <f t="shared" si="60"/>
        <v>330746</v>
      </c>
      <c r="AI67" s="15">
        <f t="shared" si="60"/>
        <v>415819.2</v>
      </c>
      <c r="AJ67" s="15">
        <f t="shared" si="60"/>
        <v>407293</v>
      </c>
      <c r="AK67" s="15">
        <f t="shared" si="60"/>
        <v>460260</v>
      </c>
      <c r="AL67" s="15">
        <f t="shared" si="60"/>
        <v>468785</v>
      </c>
      <c r="AM67" s="15">
        <f t="shared" si="60"/>
        <v>428337</v>
      </c>
      <c r="AN67" s="15">
        <f t="shared" si="60"/>
        <v>25317</v>
      </c>
      <c r="AO67" s="122">
        <f t="shared" si="3"/>
        <v>4087719.6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2392</v>
      </c>
      <c r="AI68" s="59">
        <f t="shared" si="61"/>
        <v>2735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5127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45471.839999999997</v>
      </c>
      <c r="AI69" s="60">
        <f t="shared" si="62"/>
        <v>51036.92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96508.76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5038</v>
      </c>
      <c r="E78" s="50">
        <f t="shared" si="63"/>
        <v>5595</v>
      </c>
      <c r="F78" s="50">
        <f t="shared" si="63"/>
        <v>4965</v>
      </c>
      <c r="G78" s="50">
        <f t="shared" si="63"/>
        <v>5721</v>
      </c>
      <c r="H78" s="50">
        <f t="shared" si="63"/>
        <v>6840</v>
      </c>
      <c r="I78" s="50">
        <f t="shared" si="63"/>
        <v>7447</v>
      </c>
      <c r="J78" s="50">
        <f t="shared" si="63"/>
        <v>10221</v>
      </c>
      <c r="K78" s="50">
        <f t="shared" si="63"/>
        <v>8621</v>
      </c>
      <c r="L78" s="50">
        <f t="shared" si="63"/>
        <v>8316</v>
      </c>
      <c r="M78" s="50">
        <f t="shared" si="63"/>
        <v>7968</v>
      </c>
      <c r="N78" s="50">
        <f t="shared" si="63"/>
        <v>8143</v>
      </c>
      <c r="O78" s="50">
        <f t="shared" si="63"/>
        <v>9015</v>
      </c>
      <c r="P78" s="50">
        <f t="shared" si="63"/>
        <v>13765</v>
      </c>
      <c r="Q78" s="50">
        <f t="shared" si="63"/>
        <v>12703</v>
      </c>
      <c r="R78" s="50">
        <f t="shared" si="63"/>
        <v>11242</v>
      </c>
      <c r="S78" s="50">
        <f t="shared" si="63"/>
        <v>17433</v>
      </c>
      <c r="T78" s="50">
        <f t="shared" si="63"/>
        <v>22209</v>
      </c>
      <c r="U78" s="50">
        <f t="shared" si="63"/>
        <v>32183</v>
      </c>
      <c r="V78" s="50">
        <f t="shared" si="63"/>
        <v>15863</v>
      </c>
      <c r="W78" s="50">
        <f t="shared" si="63"/>
        <v>26415</v>
      </c>
      <c r="X78" s="50">
        <f t="shared" si="63"/>
        <v>9782</v>
      </c>
      <c r="Y78" s="50">
        <f t="shared" si="63"/>
        <v>13156</v>
      </c>
      <c r="Z78" s="50">
        <f t="shared" si="63"/>
        <v>16152</v>
      </c>
      <c r="AA78" s="50">
        <f t="shared" si="63"/>
        <v>31184</v>
      </c>
      <c r="AB78" s="50">
        <f t="shared" si="63"/>
        <v>28356</v>
      </c>
      <c r="AC78" s="50">
        <f t="shared" si="63"/>
        <v>34746</v>
      </c>
      <c r="AD78" s="50">
        <f t="shared" si="63"/>
        <v>38891</v>
      </c>
      <c r="AE78" s="50">
        <f t="shared" si="63"/>
        <v>41242</v>
      </c>
      <c r="AF78" s="50">
        <f t="shared" si="63"/>
        <v>27472</v>
      </c>
      <c r="AG78" s="50">
        <f t="shared" si="63"/>
        <v>22141</v>
      </c>
      <c r="AH78" s="50">
        <f t="shared" si="63"/>
        <v>23181</v>
      </c>
      <c r="AI78" s="50">
        <f t="shared" si="63"/>
        <v>19132</v>
      </c>
      <c r="AJ78" s="50">
        <f t="shared" si="63"/>
        <v>17477</v>
      </c>
      <c r="AK78" s="50">
        <f t="shared" si="63"/>
        <v>19800</v>
      </c>
      <c r="AL78" s="50">
        <f t="shared" si="63"/>
        <v>16868</v>
      </c>
      <c r="AM78" s="50">
        <f t="shared" si="63"/>
        <v>19480</v>
      </c>
      <c r="AN78" s="50">
        <f>AN81+AN83+AN85+AN87+AN89+AN91+AN93+AN95+AN97+AN99+AN101+AN103+AN105+AN107+AN109+AN111+AN113+AN115+AN117+AN119+AN121+AN123+AN125</f>
        <v>1604</v>
      </c>
      <c r="AO78" s="31">
        <f>SUM(D78:AN78)</f>
        <v>620367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558780</v>
      </c>
      <c r="E79" s="51">
        <f t="shared" si="64"/>
        <v>618980</v>
      </c>
      <c r="F79" s="51">
        <f t="shared" si="64"/>
        <v>536620</v>
      </c>
      <c r="G79" s="51">
        <f t="shared" si="64"/>
        <v>602760</v>
      </c>
      <c r="H79" s="51">
        <f t="shared" si="64"/>
        <v>759698</v>
      </c>
      <c r="I79" s="51">
        <f t="shared" si="64"/>
        <v>843870</v>
      </c>
      <c r="J79" s="51">
        <f t="shared" si="64"/>
        <v>1169506</v>
      </c>
      <c r="K79" s="51">
        <f t="shared" si="64"/>
        <v>1035260</v>
      </c>
      <c r="L79" s="51">
        <f t="shared" si="64"/>
        <v>1078927</v>
      </c>
      <c r="M79" s="51">
        <f t="shared" si="64"/>
        <v>981710</v>
      </c>
      <c r="N79" s="51">
        <f t="shared" si="64"/>
        <v>1008860</v>
      </c>
      <c r="O79" s="51">
        <f t="shared" si="64"/>
        <v>1271789</v>
      </c>
      <c r="P79" s="51">
        <f t="shared" si="64"/>
        <v>2125007</v>
      </c>
      <c r="Q79" s="51">
        <f t="shared" si="64"/>
        <v>2095184</v>
      </c>
      <c r="R79" s="51">
        <f t="shared" si="64"/>
        <v>2040944</v>
      </c>
      <c r="S79" s="51">
        <f t="shared" si="64"/>
        <v>2849781</v>
      </c>
      <c r="T79" s="51">
        <f t="shared" si="64"/>
        <v>3272584</v>
      </c>
      <c r="U79" s="51">
        <f t="shared" si="64"/>
        <v>4520510</v>
      </c>
      <c r="V79" s="51">
        <f t="shared" si="64"/>
        <v>3760996.84</v>
      </c>
      <c r="W79" s="51">
        <f t="shared" si="64"/>
        <v>7817186.96</v>
      </c>
      <c r="X79" s="51">
        <f t="shared" si="64"/>
        <v>2405959.6</v>
      </c>
      <c r="Y79" s="51">
        <f t="shared" si="64"/>
        <v>2862874.7</v>
      </c>
      <c r="Z79" s="51">
        <f t="shared" si="64"/>
        <v>2929187.44</v>
      </c>
      <c r="AA79" s="51">
        <f t="shared" si="64"/>
        <v>7149223.4100000001</v>
      </c>
      <c r="AB79" s="51">
        <f t="shared" si="64"/>
        <v>6539084.6698728362</v>
      </c>
      <c r="AC79" s="51">
        <f t="shared" si="64"/>
        <v>10519225.996698709</v>
      </c>
      <c r="AD79" s="51">
        <f t="shared" si="64"/>
        <v>10990841.169738423</v>
      </c>
      <c r="AE79" s="51">
        <f t="shared" si="64"/>
        <v>10996816.507997204</v>
      </c>
      <c r="AF79" s="51">
        <f t="shared" si="64"/>
        <v>8684584.7678965963</v>
      </c>
      <c r="AG79" s="51">
        <f t="shared" si="64"/>
        <v>7660436.1000834415</v>
      </c>
      <c r="AH79" s="51">
        <f t="shared" si="64"/>
        <v>8335291.5993902199</v>
      </c>
      <c r="AI79" s="51">
        <f t="shared" si="64"/>
        <v>7598220.618999999</v>
      </c>
      <c r="AJ79" s="51">
        <f t="shared" si="64"/>
        <v>10149414.461800002</v>
      </c>
      <c r="AK79" s="51">
        <f t="shared" si="64"/>
        <v>11440243.1282</v>
      </c>
      <c r="AL79" s="51">
        <f t="shared" si="64"/>
        <v>9507129.466</v>
      </c>
      <c r="AM79" s="51">
        <f t="shared" si="64"/>
        <v>12993537.731499998</v>
      </c>
      <c r="AN79" s="51">
        <f>AN82+AN84+AN86+AN88+AN90+AN92+AN94+AN96+AN98+AN100+AN102+AN104+AN106+AN108+AN110+AN112+AN114+AN116+AN118+AN120+AN122+AN124+AN126</f>
        <v>2788143.6</v>
      </c>
      <c r="AO79" s="33">
        <f>SUM(D79:AN79)</f>
        <v>172499168.76817742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1112</v>
      </c>
      <c r="E81" s="59">
        <v>1098</v>
      </c>
      <c r="F81" s="59">
        <v>1154</v>
      </c>
      <c r="G81" s="59">
        <v>1146</v>
      </c>
      <c r="H81" s="59">
        <v>1147</v>
      </c>
      <c r="I81" s="59">
        <v>1488</v>
      </c>
      <c r="J81" s="59">
        <v>1676</v>
      </c>
      <c r="K81" s="59">
        <v>1634</v>
      </c>
      <c r="L81" s="59">
        <v>1381</v>
      </c>
      <c r="M81" s="59">
        <v>1516</v>
      </c>
      <c r="N81" s="59">
        <v>1722</v>
      </c>
      <c r="O81" s="59">
        <v>2299</v>
      </c>
      <c r="P81" s="59">
        <v>2426</v>
      </c>
      <c r="Q81" s="59">
        <v>2274</v>
      </c>
      <c r="R81" s="59">
        <v>1911</v>
      </c>
      <c r="S81" s="59">
        <v>2961</v>
      </c>
      <c r="T81" s="59">
        <v>2660</v>
      </c>
      <c r="U81" s="59">
        <v>2190</v>
      </c>
      <c r="V81" s="59">
        <v>541</v>
      </c>
      <c r="W81" s="59">
        <v>740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2026'!M9</f>
        <v>0</v>
      </c>
      <c r="AO81" s="121">
        <f t="shared" ref="AO81:AO126" si="65">SUM(D81:AN81)</f>
        <v>33076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123000</v>
      </c>
      <c r="E82" s="60">
        <v>121680</v>
      </c>
      <c r="F82" s="60">
        <v>127940</v>
      </c>
      <c r="G82" s="60">
        <v>126860</v>
      </c>
      <c r="H82" s="60">
        <v>126510</v>
      </c>
      <c r="I82" s="60">
        <v>185070</v>
      </c>
      <c r="J82" s="60">
        <v>223720</v>
      </c>
      <c r="K82" s="60">
        <v>237300</v>
      </c>
      <c r="L82" s="60">
        <v>207600</v>
      </c>
      <c r="M82" s="60">
        <v>221140</v>
      </c>
      <c r="N82" s="60">
        <v>258090</v>
      </c>
      <c r="O82" s="60">
        <v>348440</v>
      </c>
      <c r="P82" s="60">
        <v>444440</v>
      </c>
      <c r="Q82" s="60">
        <v>426470</v>
      </c>
      <c r="R82" s="60">
        <v>348953</v>
      </c>
      <c r="S82" s="60">
        <v>529453</v>
      </c>
      <c r="T82" s="60">
        <v>466020</v>
      </c>
      <c r="U82" s="60">
        <v>510906</v>
      </c>
      <c r="V82" s="60">
        <v>217827.34</v>
      </c>
      <c r="W82" s="60">
        <v>293729.98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2026'!M10</f>
        <v>0</v>
      </c>
      <c r="AO82" s="122">
        <f t="shared" si="65"/>
        <v>5545149.3200000003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0</v>
      </c>
      <c r="G83" s="59">
        <v>140</v>
      </c>
      <c r="H83" s="59">
        <v>954</v>
      </c>
      <c r="I83" s="59">
        <v>1221</v>
      </c>
      <c r="J83" s="59">
        <v>2015</v>
      </c>
      <c r="K83" s="59">
        <v>1731</v>
      </c>
      <c r="L83" s="59">
        <v>1882</v>
      </c>
      <c r="M83" s="59">
        <v>1227</v>
      </c>
      <c r="N83" s="59">
        <v>1445</v>
      </c>
      <c r="O83" s="59">
        <v>1784</v>
      </c>
      <c r="P83" s="59">
        <v>1666</v>
      </c>
      <c r="Q83" s="59">
        <v>1546</v>
      </c>
      <c r="R83" s="59">
        <v>799</v>
      </c>
      <c r="S83" s="59">
        <v>796</v>
      </c>
      <c r="T83" s="59">
        <v>260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2026'!M11</f>
        <v>0</v>
      </c>
      <c r="AO83" s="121">
        <f t="shared" si="65"/>
        <v>17466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0</v>
      </c>
      <c r="G84" s="60">
        <v>2520</v>
      </c>
      <c r="H84" s="60">
        <v>125928</v>
      </c>
      <c r="I84" s="60">
        <v>129750</v>
      </c>
      <c r="J84" s="60">
        <v>223236</v>
      </c>
      <c r="K84" s="60">
        <v>222050</v>
      </c>
      <c r="L84" s="60">
        <v>292957</v>
      </c>
      <c r="M84" s="60">
        <v>170270</v>
      </c>
      <c r="N84" s="60">
        <v>201090</v>
      </c>
      <c r="O84" s="60">
        <v>267052</v>
      </c>
      <c r="P84" s="60">
        <v>260055</v>
      </c>
      <c r="Q84" s="60">
        <v>238455</v>
      </c>
      <c r="R84" s="60">
        <v>113432</v>
      </c>
      <c r="S84" s="60">
        <v>129900</v>
      </c>
      <c r="T84" s="60">
        <v>71770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2026'!M12</f>
        <v>0</v>
      </c>
      <c r="AO84" s="122">
        <f t="shared" si="65"/>
        <v>2448465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300</v>
      </c>
      <c r="J85" s="59">
        <v>1176</v>
      </c>
      <c r="K85" s="59">
        <v>714</v>
      </c>
      <c r="L85" s="59">
        <v>1096</v>
      </c>
      <c r="M85" s="59">
        <v>1206</v>
      </c>
      <c r="N85" s="59">
        <v>729</v>
      </c>
      <c r="O85" s="59">
        <v>1345</v>
      </c>
      <c r="P85" s="59">
        <v>1933</v>
      </c>
      <c r="Q85" s="59">
        <v>2464</v>
      </c>
      <c r="R85" s="59">
        <v>131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2026'!M13</f>
        <v>0</v>
      </c>
      <c r="AO85" s="121">
        <f t="shared" si="65"/>
        <v>11094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42000</v>
      </c>
      <c r="J86" s="60">
        <v>164640</v>
      </c>
      <c r="K86" s="60">
        <v>99960</v>
      </c>
      <c r="L86" s="60">
        <v>153440</v>
      </c>
      <c r="M86" s="60">
        <v>169680</v>
      </c>
      <c r="N86" s="60">
        <v>103020</v>
      </c>
      <c r="O86" s="60">
        <v>190300</v>
      </c>
      <c r="P86" s="60">
        <v>231960</v>
      </c>
      <c r="Q86" s="60">
        <v>295680</v>
      </c>
      <c r="R86" s="60">
        <v>15720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2026'!M14</f>
        <v>0</v>
      </c>
      <c r="AO86" s="122">
        <f t="shared" si="65"/>
        <v>1466400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587</v>
      </c>
      <c r="P87" s="59">
        <v>2587</v>
      </c>
      <c r="Q87" s="59">
        <v>2968</v>
      </c>
      <c r="R87" s="59">
        <v>3831</v>
      </c>
      <c r="S87" s="59">
        <v>4794</v>
      </c>
      <c r="T87" s="59">
        <v>4926</v>
      </c>
      <c r="U87" s="59">
        <v>4283</v>
      </c>
      <c r="V87" s="59">
        <v>6464</v>
      </c>
      <c r="W87" s="59">
        <v>7810</v>
      </c>
      <c r="X87" s="14">
        <v>3304</v>
      </c>
      <c r="Y87" s="14">
        <v>2733</v>
      </c>
      <c r="Z87" s="14">
        <v>17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2026'!M15</f>
        <v>0</v>
      </c>
      <c r="AO87" s="121">
        <f t="shared" si="65"/>
        <v>44304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156217</v>
      </c>
      <c r="P88" s="60">
        <v>706892</v>
      </c>
      <c r="Q88" s="60">
        <v>800236</v>
      </c>
      <c r="R88" s="60">
        <v>1056682</v>
      </c>
      <c r="S88" s="60">
        <v>1369501</v>
      </c>
      <c r="T88" s="60">
        <v>1518760</v>
      </c>
      <c r="U88" s="60">
        <v>1826667</v>
      </c>
      <c r="V88" s="60">
        <v>2781305</v>
      </c>
      <c r="W88" s="60">
        <v>3984150</v>
      </c>
      <c r="X88" s="15">
        <v>1578487.6</v>
      </c>
      <c r="Y88" s="15">
        <v>1424888.7</v>
      </c>
      <c r="Z88" s="15">
        <v>9771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2026'!M16</f>
        <v>0</v>
      </c>
      <c r="AO88" s="122">
        <f t="shared" si="65"/>
        <v>17213557.300000001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1927</v>
      </c>
      <c r="AA89" s="14">
        <v>4969</v>
      </c>
      <c r="AB89" s="14">
        <v>4135</v>
      </c>
      <c r="AC89" s="14">
        <v>4382</v>
      </c>
      <c r="AD89" s="14">
        <v>3004</v>
      </c>
      <c r="AE89" s="14">
        <v>4997</v>
      </c>
      <c r="AF89" s="14">
        <v>3178</v>
      </c>
      <c r="AG89" s="14">
        <v>3209</v>
      </c>
      <c r="AH89" s="14">
        <v>3020</v>
      </c>
      <c r="AI89" s="14">
        <v>2692</v>
      </c>
      <c r="AJ89" s="14">
        <v>3701</v>
      </c>
      <c r="AK89" s="14">
        <v>4842</v>
      </c>
      <c r="AL89" s="14">
        <v>2577</v>
      </c>
      <c r="AM89" s="14">
        <v>3728</v>
      </c>
      <c r="AN89" s="14">
        <f>'Ingreso de Datos 2026'!M17</f>
        <v>1009</v>
      </c>
      <c r="AO89" s="121">
        <f t="shared" si="65"/>
        <v>51370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1041812.98</v>
      </c>
      <c r="AA90" s="15">
        <v>3416942</v>
      </c>
      <c r="AB90" s="15">
        <v>3109783.3798728362</v>
      </c>
      <c r="AC90" s="15">
        <v>3832497.1266987105</v>
      </c>
      <c r="AD90" s="15">
        <v>3127856.5397384241</v>
      </c>
      <c r="AE90" s="15">
        <v>4509168.9329972044</v>
      </c>
      <c r="AF90" s="15">
        <v>2962748.2378965952</v>
      </c>
      <c r="AG90" s="15">
        <v>3188643.3030834417</v>
      </c>
      <c r="AH90" s="15">
        <v>3269376.4693902205</v>
      </c>
      <c r="AI90" s="15">
        <v>2916813.7560000001</v>
      </c>
      <c r="AJ90" s="15">
        <v>5407508.1317999996</v>
      </c>
      <c r="AK90" s="15">
        <v>7106129.1502</v>
      </c>
      <c r="AL90" s="15">
        <v>4647291.307</v>
      </c>
      <c r="AM90" s="15">
        <v>7482599.2839999981</v>
      </c>
      <c r="AN90" s="15">
        <f>'Ingreso de Datos 2026'!M18</f>
        <v>1897316</v>
      </c>
      <c r="AO90" s="122">
        <f t="shared" si="65"/>
        <v>57916486.598677427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607</v>
      </c>
      <c r="AE91" s="17">
        <v>380</v>
      </c>
      <c r="AF91" s="17">
        <v>576</v>
      </c>
      <c r="AG91" s="17">
        <v>277</v>
      </c>
      <c r="AH91" s="17">
        <v>298</v>
      </c>
      <c r="AI91" s="17">
        <v>32</v>
      </c>
      <c r="AJ91" s="17">
        <v>25</v>
      </c>
      <c r="AK91" s="17">
        <v>74</v>
      </c>
      <c r="AL91" s="17">
        <v>75</v>
      </c>
      <c r="AM91" s="17">
        <v>264</v>
      </c>
      <c r="AN91" s="17">
        <f>'Ingreso de Datos 2026'!M19</f>
        <v>0</v>
      </c>
      <c r="AO91" s="121">
        <f t="shared" si="65"/>
        <v>2608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787667.85</v>
      </c>
      <c r="AE92" s="18">
        <v>509063.67000000004</v>
      </c>
      <c r="AF92" s="18">
        <v>508829.53</v>
      </c>
      <c r="AG92" s="18">
        <v>215807.12700000001</v>
      </c>
      <c r="AH92" s="18">
        <v>435254.25999999995</v>
      </c>
      <c r="AI92" s="18">
        <v>77082.460000000006</v>
      </c>
      <c r="AJ92" s="18">
        <v>191286.81999999998</v>
      </c>
      <c r="AK92" s="18">
        <v>366089.42999999993</v>
      </c>
      <c r="AL92" s="18">
        <v>133809.16000000003</v>
      </c>
      <c r="AM92" s="18">
        <v>468565.5675</v>
      </c>
      <c r="AN92" s="18">
        <f>'Ingreso de Datos 2026'!M20</f>
        <v>188.7</v>
      </c>
      <c r="AO92" s="122">
        <f t="shared" si="65"/>
        <v>3693644.5745000001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2241</v>
      </c>
      <c r="E93" s="14">
        <v>2817</v>
      </c>
      <c r="F93" s="14">
        <v>2101</v>
      </c>
      <c r="G93" s="14">
        <v>2647</v>
      </c>
      <c r="H93" s="14">
        <v>2949</v>
      </c>
      <c r="I93" s="14">
        <v>3073</v>
      </c>
      <c r="J93" s="14">
        <v>3657</v>
      </c>
      <c r="K93" s="14">
        <v>3176</v>
      </c>
      <c r="L93" s="14">
        <v>3131</v>
      </c>
      <c r="M93" s="14">
        <v>2485</v>
      </c>
      <c r="N93" s="14">
        <v>2771</v>
      </c>
      <c r="O93" s="14">
        <v>1539</v>
      </c>
      <c r="P93" s="14">
        <v>924</v>
      </c>
      <c r="Q93" s="14">
        <v>906</v>
      </c>
      <c r="R93" s="14">
        <v>6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2026'!M21</f>
        <v>0</v>
      </c>
      <c r="AO93" s="121">
        <f t="shared" si="65"/>
        <v>34423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300980</v>
      </c>
      <c r="E94" s="15">
        <v>362900</v>
      </c>
      <c r="F94" s="15">
        <v>271880</v>
      </c>
      <c r="G94" s="15">
        <v>330340</v>
      </c>
      <c r="H94" s="15">
        <v>346160</v>
      </c>
      <c r="I94" s="15">
        <v>364200</v>
      </c>
      <c r="J94" s="15">
        <v>405180</v>
      </c>
      <c r="K94" s="15">
        <v>353010</v>
      </c>
      <c r="L94" s="15">
        <v>347790</v>
      </c>
      <c r="M94" s="15">
        <v>282460</v>
      </c>
      <c r="N94" s="15">
        <v>313060</v>
      </c>
      <c r="O94" s="15">
        <v>174890</v>
      </c>
      <c r="P94" s="15">
        <v>97130</v>
      </c>
      <c r="Q94" s="15">
        <v>99540</v>
      </c>
      <c r="R94" s="15">
        <v>1200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2026'!M22</f>
        <v>0</v>
      </c>
      <c r="AO94" s="122">
        <f t="shared" si="65"/>
        <v>4050720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1685</v>
      </c>
      <c r="E95" s="59">
        <v>1680</v>
      </c>
      <c r="F95" s="59">
        <v>1710</v>
      </c>
      <c r="G95" s="59">
        <v>1788</v>
      </c>
      <c r="H95" s="59">
        <v>1790</v>
      </c>
      <c r="I95" s="59">
        <v>1365</v>
      </c>
      <c r="J95" s="59">
        <v>1697</v>
      </c>
      <c r="K95" s="59">
        <v>1366</v>
      </c>
      <c r="L95" s="59">
        <v>820</v>
      </c>
      <c r="M95" s="59">
        <v>1529</v>
      </c>
      <c r="N95" s="59">
        <v>1439</v>
      </c>
      <c r="O95" s="59">
        <v>1409</v>
      </c>
      <c r="P95" s="59">
        <v>4126</v>
      </c>
      <c r="Q95" s="59">
        <v>2375</v>
      </c>
      <c r="R95" s="59">
        <v>119</v>
      </c>
      <c r="S95" s="59">
        <v>874</v>
      </c>
      <c r="T95" s="59">
        <v>420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2026'!M23</f>
        <v>0</v>
      </c>
      <c r="AO95" s="121">
        <f t="shared" si="65"/>
        <v>26192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134800</v>
      </c>
      <c r="E96" s="60">
        <v>134400</v>
      </c>
      <c r="F96" s="60">
        <v>136800</v>
      </c>
      <c r="G96" s="60">
        <v>143040</v>
      </c>
      <c r="H96" s="60">
        <v>161100</v>
      </c>
      <c r="I96" s="60">
        <v>122850</v>
      </c>
      <c r="J96" s="60">
        <v>152730</v>
      </c>
      <c r="K96" s="60">
        <v>122940</v>
      </c>
      <c r="L96" s="60">
        <v>76400</v>
      </c>
      <c r="M96" s="60">
        <v>137610</v>
      </c>
      <c r="N96" s="60">
        <v>129510</v>
      </c>
      <c r="O96" s="60">
        <v>128610</v>
      </c>
      <c r="P96" s="60">
        <v>372220</v>
      </c>
      <c r="Q96" s="60">
        <v>215750</v>
      </c>
      <c r="R96" s="60">
        <v>10710</v>
      </c>
      <c r="S96" s="60">
        <v>78660</v>
      </c>
      <c r="T96" s="60">
        <v>37800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2026'!M24</f>
        <v>0</v>
      </c>
      <c r="AO96" s="122">
        <f t="shared" si="65"/>
        <v>2295930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6</v>
      </c>
      <c r="M97" s="59">
        <v>5</v>
      </c>
      <c r="N97" s="59">
        <v>37</v>
      </c>
      <c r="O97" s="59">
        <v>52</v>
      </c>
      <c r="P97" s="59">
        <v>103</v>
      </c>
      <c r="Q97" s="59">
        <v>170</v>
      </c>
      <c r="R97" s="59">
        <v>263</v>
      </c>
      <c r="S97" s="59">
        <v>253</v>
      </c>
      <c r="T97" s="59">
        <v>268</v>
      </c>
      <c r="U97" s="59">
        <v>198</v>
      </c>
      <c r="V97" s="59">
        <v>206</v>
      </c>
      <c r="W97" s="59">
        <v>80</v>
      </c>
      <c r="X97" s="14">
        <v>17</v>
      </c>
      <c r="Y97" s="14">
        <v>27</v>
      </c>
      <c r="Z97" s="14">
        <v>26</v>
      </c>
      <c r="AA97" s="14">
        <v>83</v>
      </c>
      <c r="AB97" s="14">
        <v>76</v>
      </c>
      <c r="AC97" s="14">
        <v>195</v>
      </c>
      <c r="AD97" s="14">
        <v>170</v>
      </c>
      <c r="AE97" s="14">
        <v>143</v>
      </c>
      <c r="AF97" s="14">
        <v>92</v>
      </c>
      <c r="AG97" s="14">
        <v>63</v>
      </c>
      <c r="AH97" s="14">
        <v>74</v>
      </c>
      <c r="AI97" s="14">
        <v>125</v>
      </c>
      <c r="AJ97" s="14">
        <v>122</v>
      </c>
      <c r="AK97" s="14">
        <v>150</v>
      </c>
      <c r="AL97" s="14">
        <v>82</v>
      </c>
      <c r="AM97" s="14">
        <v>96</v>
      </c>
      <c r="AN97" s="14">
        <f>'Ingreso de Datos 2026'!M25</f>
        <v>45</v>
      </c>
      <c r="AO97" s="121">
        <f t="shared" si="65"/>
        <v>3227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740</v>
      </c>
      <c r="M98" s="60">
        <v>550</v>
      </c>
      <c r="N98" s="60">
        <v>4090</v>
      </c>
      <c r="O98" s="60">
        <v>6280</v>
      </c>
      <c r="P98" s="60">
        <v>12310</v>
      </c>
      <c r="Q98" s="60">
        <v>19053</v>
      </c>
      <c r="R98" s="60">
        <v>32831</v>
      </c>
      <c r="S98" s="60">
        <v>32746</v>
      </c>
      <c r="T98" s="60">
        <v>32778</v>
      </c>
      <c r="U98" s="60">
        <v>24084</v>
      </c>
      <c r="V98" s="60">
        <v>29836</v>
      </c>
      <c r="W98" s="60">
        <v>11452.14</v>
      </c>
      <c r="X98" s="15">
        <v>3253</v>
      </c>
      <c r="Y98" s="15">
        <v>4793</v>
      </c>
      <c r="Z98" s="15">
        <v>4845.8500000000004</v>
      </c>
      <c r="AA98" s="15">
        <v>24357</v>
      </c>
      <c r="AB98" s="15">
        <v>21506</v>
      </c>
      <c r="AC98" s="15">
        <v>55272.5</v>
      </c>
      <c r="AD98" s="15">
        <v>54367.5</v>
      </c>
      <c r="AE98" s="15">
        <v>47806</v>
      </c>
      <c r="AF98" s="15">
        <v>30468</v>
      </c>
      <c r="AG98" s="15">
        <v>20812</v>
      </c>
      <c r="AH98" s="15">
        <v>23057</v>
      </c>
      <c r="AI98" s="15">
        <v>39705</v>
      </c>
      <c r="AJ98" s="15">
        <v>40268</v>
      </c>
      <c r="AK98" s="15">
        <v>49154</v>
      </c>
      <c r="AL98" s="15">
        <v>25785</v>
      </c>
      <c r="AM98" s="15">
        <v>29128</v>
      </c>
      <c r="AN98" s="15">
        <f>'Ingreso de Datos 2026'!M26</f>
        <v>13864</v>
      </c>
      <c r="AO98" s="122">
        <f t="shared" si="65"/>
        <v>695191.99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3968</v>
      </c>
      <c r="S99" s="59">
        <v>5884</v>
      </c>
      <c r="T99" s="59">
        <v>6686</v>
      </c>
      <c r="U99" s="59">
        <v>6045</v>
      </c>
      <c r="V99" s="59">
        <v>2469</v>
      </c>
      <c r="W99" s="59">
        <v>2735</v>
      </c>
      <c r="X99" s="14">
        <v>2421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2026'!M27</f>
        <v>0</v>
      </c>
      <c r="AO99" s="121">
        <f t="shared" si="65"/>
        <v>30208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457120</v>
      </c>
      <c r="S100" s="60">
        <v>667710</v>
      </c>
      <c r="T100" s="60">
        <v>746468</v>
      </c>
      <c r="U100" s="60">
        <v>825265</v>
      </c>
      <c r="V100" s="60">
        <v>383937.5</v>
      </c>
      <c r="W100" s="60">
        <v>483781.25</v>
      </c>
      <c r="X100" s="15">
        <v>426531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2026'!M28</f>
        <v>0</v>
      </c>
      <c r="AO100" s="122">
        <f t="shared" si="65"/>
        <v>3990812.75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5588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2026'!M29</f>
        <v>0</v>
      </c>
      <c r="AO101" s="121">
        <f t="shared" si="65"/>
        <v>5588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2310300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2026'!M30</f>
        <v>0</v>
      </c>
      <c r="AO102" s="122">
        <f t="shared" si="65"/>
        <v>2310300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3057</v>
      </c>
      <c r="Z103" s="14">
        <v>3920</v>
      </c>
      <c r="AA103" s="14">
        <v>5320</v>
      </c>
      <c r="AB103" s="14">
        <v>4741</v>
      </c>
      <c r="AC103" s="14">
        <v>4665</v>
      </c>
      <c r="AD103" s="14">
        <v>3009</v>
      </c>
      <c r="AE103" s="14">
        <v>2392</v>
      </c>
      <c r="AF103" s="14">
        <v>2350</v>
      </c>
      <c r="AG103" s="14">
        <v>1863</v>
      </c>
      <c r="AH103" s="14">
        <v>2107</v>
      </c>
      <c r="AI103" s="14">
        <v>1739</v>
      </c>
      <c r="AJ103" s="14">
        <v>2001</v>
      </c>
      <c r="AK103" s="14">
        <v>2256</v>
      </c>
      <c r="AL103" s="14">
        <v>2365</v>
      </c>
      <c r="AM103" s="14">
        <v>2294</v>
      </c>
      <c r="AN103" s="14">
        <f>'Ingreso de Datos 2026'!M31</f>
        <v>457</v>
      </c>
      <c r="AO103" s="121">
        <f t="shared" si="65"/>
        <v>44536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790425</v>
      </c>
      <c r="Z104" s="15">
        <v>1061550</v>
      </c>
      <c r="AA104" s="15">
        <v>1774341.1200000001</v>
      </c>
      <c r="AB104" s="15">
        <v>1665045</v>
      </c>
      <c r="AC104" s="15">
        <v>1628920</v>
      </c>
      <c r="AD104" s="15">
        <v>1206180</v>
      </c>
      <c r="AE104" s="15">
        <v>912869.89500000002</v>
      </c>
      <c r="AF104" s="15">
        <v>1056302</v>
      </c>
      <c r="AG104" s="15">
        <v>818115</v>
      </c>
      <c r="AH104" s="15">
        <v>804052.16</v>
      </c>
      <c r="AI104" s="15">
        <v>775840</v>
      </c>
      <c r="AJ104" s="15">
        <v>862240</v>
      </c>
      <c r="AK104" s="15">
        <v>1074152.3500000001</v>
      </c>
      <c r="AL104" s="15">
        <v>1040720</v>
      </c>
      <c r="AM104" s="15">
        <v>962400</v>
      </c>
      <c r="AN104" s="15">
        <f>'Ingreso de Datos 2026'!M32</f>
        <v>851000</v>
      </c>
      <c r="AO104" s="122">
        <f t="shared" si="65"/>
        <v>17284152.524999999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8</v>
      </c>
      <c r="AK105" s="14">
        <v>156</v>
      </c>
      <c r="AL105" s="14">
        <v>39</v>
      </c>
      <c r="AM105" s="14">
        <v>30</v>
      </c>
      <c r="AN105" s="14">
        <f>'Ingreso de Datos 2026'!M33</f>
        <v>0</v>
      </c>
      <c r="AO105" s="121">
        <f t="shared" ref="AO105:AO108" si="66">SUM(D105:AN105)</f>
        <v>233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3080</v>
      </c>
      <c r="AK106" s="15">
        <v>61700</v>
      </c>
      <c r="AL106" s="15">
        <v>18570</v>
      </c>
      <c r="AM106" s="15">
        <v>13425</v>
      </c>
      <c r="AN106" s="15">
        <f>'Ingreso de Datos 2026'!M34</f>
        <v>0</v>
      </c>
      <c r="AO106" s="122">
        <f t="shared" si="66"/>
        <v>96775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70</v>
      </c>
      <c r="AN107" s="142">
        <f>'Ingreso de Datos 2026'!M35</f>
        <v>0</v>
      </c>
      <c r="AO107" s="121">
        <f t="shared" si="66"/>
        <v>70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55300</v>
      </c>
      <c r="AN108" s="142">
        <f>'Ingreso de Datos 2026'!M36</f>
        <v>0</v>
      </c>
      <c r="AO108" s="122">
        <f t="shared" si="66"/>
        <v>55300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8348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2026'!M37</f>
        <v>0</v>
      </c>
      <c r="AO109" s="121">
        <f t="shared" si="65"/>
        <v>8348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3472768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2026'!M38</f>
        <v>0</v>
      </c>
      <c r="AO110" s="122">
        <f t="shared" si="65"/>
        <v>3472768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7034</v>
      </c>
      <c r="AE111" s="14">
        <v>4459</v>
      </c>
      <c r="AF111" s="14">
        <v>4285</v>
      </c>
      <c r="AG111" s="14">
        <v>3813</v>
      </c>
      <c r="AH111" s="14">
        <v>3464</v>
      </c>
      <c r="AI111" s="14">
        <v>2822</v>
      </c>
      <c r="AJ111" s="14">
        <v>2037</v>
      </c>
      <c r="AK111" s="14">
        <v>868</v>
      </c>
      <c r="AL111" s="14">
        <v>2195</v>
      </c>
      <c r="AM111" s="14">
        <v>2878</v>
      </c>
      <c r="AN111" s="14">
        <f>'Ingreso de Datos 2026'!M39</f>
        <v>0</v>
      </c>
      <c r="AO111" s="121">
        <f t="shared" si="65"/>
        <v>33855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3270810</v>
      </c>
      <c r="AE112" s="15">
        <v>2077894</v>
      </c>
      <c r="AF112" s="15">
        <v>1996810</v>
      </c>
      <c r="AG112" s="15">
        <v>1776858</v>
      </c>
      <c r="AH112" s="15">
        <v>1614224</v>
      </c>
      <c r="AI112" s="15">
        <v>1419466</v>
      </c>
      <c r="AJ112" s="15">
        <v>1253977.2000000002</v>
      </c>
      <c r="AK112" s="15">
        <v>534688</v>
      </c>
      <c r="AL112" s="15">
        <v>1336755</v>
      </c>
      <c r="AM112" s="15">
        <v>1752702</v>
      </c>
      <c r="AN112" s="15">
        <f>'Ingreso de Datos 2026'!M40</f>
        <v>0</v>
      </c>
      <c r="AO112" s="122">
        <f t="shared" si="65"/>
        <v>17034184.199999999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214</v>
      </c>
      <c r="S113" s="59">
        <v>1871</v>
      </c>
      <c r="T113" s="59">
        <v>108</v>
      </c>
      <c r="U113" s="59">
        <v>12617</v>
      </c>
      <c r="V113" s="59">
        <v>6183</v>
      </c>
      <c r="W113" s="59">
        <v>7174</v>
      </c>
      <c r="X113" s="14">
        <v>2551</v>
      </c>
      <c r="Y113" s="14">
        <v>5332</v>
      </c>
      <c r="Z113" s="14">
        <v>8832</v>
      </c>
      <c r="AA113" s="14">
        <v>17640</v>
      </c>
      <c r="AB113" s="14">
        <v>18223</v>
      </c>
      <c r="AC113" s="14">
        <v>16656</v>
      </c>
      <c r="AD113" s="14">
        <v>23062</v>
      </c>
      <c r="AE113" s="14">
        <v>26823</v>
      </c>
      <c r="AF113" s="14">
        <v>14804</v>
      </c>
      <c r="AG113" s="14">
        <v>10788</v>
      </c>
      <c r="AH113" s="14">
        <v>8085</v>
      </c>
      <c r="AI113" s="14">
        <v>4601</v>
      </c>
      <c r="AJ113" s="14">
        <v>3647</v>
      </c>
      <c r="AK113" s="14">
        <v>5651</v>
      </c>
      <c r="AL113" s="14">
        <v>2637</v>
      </c>
      <c r="AM113" s="14">
        <v>0</v>
      </c>
      <c r="AN113" s="14">
        <f>'Ingreso de Datos 2026'!M41</f>
        <v>0</v>
      </c>
      <c r="AO113" s="121">
        <f t="shared" si="65"/>
        <v>197499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4296</v>
      </c>
      <c r="S114" s="60">
        <v>41811</v>
      </c>
      <c r="T114" s="60">
        <v>3448</v>
      </c>
      <c r="U114" s="60">
        <v>903648</v>
      </c>
      <c r="V114" s="60">
        <v>348091</v>
      </c>
      <c r="W114" s="60">
        <v>466999.09</v>
      </c>
      <c r="X114" s="15">
        <v>227891</v>
      </c>
      <c r="Y114" s="15">
        <v>428142</v>
      </c>
      <c r="Z114" s="15">
        <v>663499.13</v>
      </c>
      <c r="AA114" s="15">
        <v>1585848.71</v>
      </c>
      <c r="AB114" s="15">
        <v>1548062.29</v>
      </c>
      <c r="AC114" s="15">
        <v>1446889.17</v>
      </c>
      <c r="AD114" s="15">
        <v>2211006.33</v>
      </c>
      <c r="AE114" s="15">
        <v>2557599.19</v>
      </c>
      <c r="AF114" s="15">
        <v>1674962.5099999998</v>
      </c>
      <c r="AG114" s="15">
        <v>1144127.82</v>
      </c>
      <c r="AH114" s="15">
        <v>953151.20000000007</v>
      </c>
      <c r="AI114" s="15">
        <v>611585.93999999983</v>
      </c>
      <c r="AJ114" s="15">
        <v>789601.19</v>
      </c>
      <c r="AK114" s="15">
        <v>823241.25</v>
      </c>
      <c r="AL114" s="15">
        <v>702285.9099999998</v>
      </c>
      <c r="AM114" s="15">
        <v>0</v>
      </c>
      <c r="AN114" s="15">
        <f>'Ingreso de Datos 2026'!M42</f>
        <v>0</v>
      </c>
      <c r="AO114" s="122">
        <f t="shared" si="65"/>
        <v>19136186.73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6881</v>
      </c>
      <c r="U115" s="59">
        <v>6850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2026'!M43</f>
        <v>0</v>
      </c>
      <c r="AO115" s="121">
        <f t="shared" si="65"/>
        <v>13731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395540</v>
      </c>
      <c r="U116" s="60">
        <v>429940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2026'!M44</f>
        <v>0</v>
      </c>
      <c r="AO116" s="122">
        <f t="shared" si="65"/>
        <v>825480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2288</v>
      </c>
      <c r="X117" s="14">
        <v>1489</v>
      </c>
      <c r="Y117" s="14">
        <v>1887</v>
      </c>
      <c r="Z117" s="14">
        <v>1286</v>
      </c>
      <c r="AA117" s="14">
        <v>3172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2026'!M45</f>
        <v>0</v>
      </c>
      <c r="AO117" s="121">
        <f t="shared" si="65"/>
        <v>10122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266774.5</v>
      </c>
      <c r="X118" s="15">
        <v>169797</v>
      </c>
      <c r="Y118" s="15">
        <v>207744</v>
      </c>
      <c r="Z118" s="15">
        <v>139238.48000000001</v>
      </c>
      <c r="AA118" s="15">
        <v>347734.57999999996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2026'!M46</f>
        <v>0</v>
      </c>
      <c r="AO118" s="122">
        <f t="shared" si="65"/>
        <v>1131288.56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120</v>
      </c>
      <c r="Z119" s="14">
        <v>144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2026'!M47</f>
        <v>0</v>
      </c>
      <c r="AO119" s="121">
        <f t="shared" si="65"/>
        <v>264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6882</v>
      </c>
      <c r="Z120" s="15">
        <v>8470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2026'!M48</f>
        <v>0</v>
      </c>
      <c r="AO120" s="122">
        <f t="shared" si="65"/>
        <v>15352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134</v>
      </c>
      <c r="AH121" s="14">
        <v>4167</v>
      </c>
      <c r="AI121" s="14">
        <v>4889</v>
      </c>
      <c r="AJ121" s="14">
        <v>3828</v>
      </c>
      <c r="AK121" s="14">
        <v>3287</v>
      </c>
      <c r="AL121" s="14">
        <v>4483</v>
      </c>
      <c r="AM121" s="14">
        <v>7826</v>
      </c>
      <c r="AN121" s="14">
        <f>'Ingreso de Datos 2026'!M49</f>
        <v>0</v>
      </c>
      <c r="AO121" s="124">
        <f t="shared" si="65"/>
        <v>28614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75597.53</v>
      </c>
      <c r="AH122" s="15">
        <v>867923.63</v>
      </c>
      <c r="AI122" s="15">
        <v>1335574.3899999999</v>
      </c>
      <c r="AJ122" s="15">
        <v>1171963.8</v>
      </c>
      <c r="AK122" s="15">
        <v>957767.62799999991</v>
      </c>
      <c r="AL122" s="15">
        <v>1125415.159</v>
      </c>
      <c r="AM122" s="15">
        <v>1801080.8800000001</v>
      </c>
      <c r="AN122" s="15">
        <f>'Ingreso de Datos 2026'!M50</f>
        <v>457.9</v>
      </c>
      <c r="AO122" s="125">
        <f t="shared" si="65"/>
        <v>7335780.9169999994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7</v>
      </c>
      <c r="AE123" s="59">
        <v>160</v>
      </c>
      <c r="AF123" s="86">
        <v>298</v>
      </c>
      <c r="AG123" s="59">
        <v>448</v>
      </c>
      <c r="AH123" s="59">
        <v>131</v>
      </c>
      <c r="AI123" s="59">
        <v>21</v>
      </c>
      <c r="AJ123" s="59">
        <v>1</v>
      </c>
      <c r="AK123" s="59">
        <v>14</v>
      </c>
      <c r="AL123" s="59">
        <v>4</v>
      </c>
      <c r="AM123" s="59">
        <v>0</v>
      </c>
      <c r="AN123" s="59">
        <f>'Ingreso de Datos 2026'!M51</f>
        <v>0</v>
      </c>
      <c r="AO123" s="124">
        <f t="shared" si="65"/>
        <v>1084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2095.9499999999998</v>
      </c>
      <c r="AE124" s="60">
        <v>52470.42</v>
      </c>
      <c r="AF124" s="87">
        <v>108822.48999999999</v>
      </c>
      <c r="AG124" s="60">
        <v>153323.51999999999</v>
      </c>
      <c r="AH124" s="60">
        <v>37506.879999999997</v>
      </c>
      <c r="AI124" s="60">
        <v>6333.8729999999996</v>
      </c>
      <c r="AJ124" s="60">
        <v>22196.32</v>
      </c>
      <c r="AK124" s="60">
        <v>7061.32</v>
      </c>
      <c r="AL124" s="60">
        <v>7712.9299999999994</v>
      </c>
      <c r="AM124" s="60">
        <v>0</v>
      </c>
      <c r="AN124" s="60">
        <f>'Ingreso de Datos 2026'!M52</f>
        <v>0</v>
      </c>
      <c r="AO124" s="125">
        <f t="shared" si="65"/>
        <v>397523.70300000004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1181</v>
      </c>
      <c r="AC125" s="14">
        <v>500</v>
      </c>
      <c r="AD125" s="14">
        <v>1998</v>
      </c>
      <c r="AE125" s="17">
        <v>1888</v>
      </c>
      <c r="AF125" s="17">
        <v>1889</v>
      </c>
      <c r="AG125" s="17">
        <v>1546</v>
      </c>
      <c r="AH125" s="17">
        <v>1835</v>
      </c>
      <c r="AI125" s="17">
        <v>2211</v>
      </c>
      <c r="AJ125" s="17">
        <v>2107</v>
      </c>
      <c r="AK125" s="17">
        <v>2502</v>
      </c>
      <c r="AL125" s="17">
        <v>2411</v>
      </c>
      <c r="AM125" s="17">
        <v>2294</v>
      </c>
      <c r="AN125" s="17">
        <f>'Ingreso de Datos 2026'!M53</f>
        <v>93</v>
      </c>
      <c r="AO125" s="121">
        <f t="shared" si="65"/>
        <v>22455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194688</v>
      </c>
      <c r="AC126" s="15">
        <v>82879.199999999997</v>
      </c>
      <c r="AD126" s="15">
        <v>330857</v>
      </c>
      <c r="AE126" s="18">
        <v>329944.40000000002</v>
      </c>
      <c r="AF126" s="18">
        <v>345642</v>
      </c>
      <c r="AG126" s="18">
        <v>267151.8</v>
      </c>
      <c r="AH126" s="18">
        <v>330746</v>
      </c>
      <c r="AI126" s="18">
        <v>415819.2</v>
      </c>
      <c r="AJ126" s="18">
        <v>407293</v>
      </c>
      <c r="AK126" s="18">
        <v>460260</v>
      </c>
      <c r="AL126" s="18">
        <v>468785</v>
      </c>
      <c r="AM126" s="18">
        <v>428337</v>
      </c>
      <c r="AN126" s="18">
        <f>'Ingreso de Datos 2026'!M54</f>
        <v>25317</v>
      </c>
      <c r="AO126" s="122">
        <f t="shared" si="65"/>
        <v>4087719.6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50893</v>
      </c>
      <c r="Y135" s="50">
        <f t="shared" si="67"/>
        <v>38164</v>
      </c>
      <c r="Z135" s="50">
        <f t="shared" si="67"/>
        <v>8259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701</v>
      </c>
      <c r="AF135" s="50">
        <f t="shared" si="67"/>
        <v>0</v>
      </c>
      <c r="AG135" s="50">
        <f t="shared" si="67"/>
        <v>0</v>
      </c>
      <c r="AH135" s="50">
        <f t="shared" si="67"/>
        <v>8032</v>
      </c>
      <c r="AI135" s="50">
        <f t="shared" si="67"/>
        <v>10572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116621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11931613</v>
      </c>
      <c r="Y136" s="51">
        <f t="shared" si="68"/>
        <v>14396811</v>
      </c>
      <c r="Z136" s="51">
        <f t="shared" si="68"/>
        <v>4748911.5999999996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184910</v>
      </c>
      <c r="AF136" s="51">
        <f t="shared" si="68"/>
        <v>0</v>
      </c>
      <c r="AG136" s="51">
        <f t="shared" si="68"/>
        <v>0</v>
      </c>
      <c r="AH136" s="51">
        <f t="shared" si="68"/>
        <v>1170974.6900000002</v>
      </c>
      <c r="AI136" s="51">
        <f t="shared" si="68"/>
        <v>787841.60000000009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33221061.890000004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2026'!M69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2026'!M70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2026'!M71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2026'!M72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2026'!M73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2026'!M74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20279</v>
      </c>
      <c r="Y144" s="14">
        <v>22177</v>
      </c>
      <c r="Z144" s="14">
        <v>5748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2026'!M75</f>
        <v>0</v>
      </c>
      <c r="AO144" s="121">
        <f t="shared" si="69"/>
        <v>48204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10006569</v>
      </c>
      <c r="Y145" s="15">
        <v>12791280</v>
      </c>
      <c r="Z145" s="15">
        <v>3822440.53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2026'!M76</f>
        <v>0</v>
      </c>
      <c r="AO145" s="122">
        <f t="shared" si="69"/>
        <v>26620289.530000001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1089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2026'!M77</f>
        <v>0</v>
      </c>
      <c r="AO146" s="121">
        <f t="shared" si="69"/>
        <v>1089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763212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2026'!M78</f>
        <v>0</v>
      </c>
      <c r="AO147" s="122">
        <f t="shared" si="69"/>
        <v>763212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2026'!M79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2026'!M80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2026'!M81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2026'!M82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2026'!M83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2026'!M84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2026'!M85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2026'!M86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2026'!M87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2026'!M88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885</v>
      </c>
      <c r="Y158" s="14">
        <v>1444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2026'!M89</f>
        <v>0</v>
      </c>
      <c r="AO158" s="121">
        <f t="shared" si="69"/>
        <v>2329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154875</v>
      </c>
      <c r="Y159" s="15">
        <v>520500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2026'!M90</f>
        <v>0</v>
      </c>
      <c r="AO159" s="122">
        <f t="shared" si="69"/>
        <v>675375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2026'!M91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2026'!M92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134</v>
      </c>
      <c r="Z162" s="132">
        <v>378</v>
      </c>
      <c r="AA162" s="132">
        <v>0</v>
      </c>
      <c r="AB162" s="132">
        <v>0</v>
      </c>
      <c r="AC162" s="132">
        <v>0</v>
      </c>
      <c r="AD162" s="132">
        <v>0</v>
      </c>
      <c r="AE162" s="132">
        <v>192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2026'!M93</f>
        <v>0</v>
      </c>
      <c r="AO162" s="121">
        <f t="shared" si="69"/>
        <v>704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46730</v>
      </c>
      <c r="Z163" s="134">
        <v>105020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159360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2026'!M94</f>
        <v>0</v>
      </c>
      <c r="AO163" s="122">
        <f t="shared" si="69"/>
        <v>311110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2026'!M95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2026'!M96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2026'!M97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2026'!M98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2026'!M99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2026'!M100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1495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2026'!M101</f>
        <v>0</v>
      </c>
      <c r="AO170" s="121">
        <f t="shared" si="69"/>
        <v>1495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696670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2026'!M102</f>
        <v>0</v>
      </c>
      <c r="AO171" s="122">
        <f t="shared" si="69"/>
        <v>696670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29729</v>
      </c>
      <c r="Y172" s="14">
        <v>14409</v>
      </c>
      <c r="Z172" s="14">
        <v>1044</v>
      </c>
      <c r="AA172" s="14">
        <v>0</v>
      </c>
      <c r="AB172" s="14">
        <v>0</v>
      </c>
      <c r="AC172" s="14">
        <v>0</v>
      </c>
      <c r="AD172" s="14">
        <v>0</v>
      </c>
      <c r="AE172" s="14">
        <v>509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2026'!M103</f>
        <v>0</v>
      </c>
      <c r="AO172" s="121">
        <f t="shared" si="69"/>
        <v>45691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1770169</v>
      </c>
      <c r="Y173" s="15">
        <v>1038301</v>
      </c>
      <c r="Z173" s="15">
        <v>58239.07</v>
      </c>
      <c r="AA173" s="15">
        <v>0</v>
      </c>
      <c r="AB173" s="15">
        <v>0</v>
      </c>
      <c r="AC173" s="15">
        <v>0</v>
      </c>
      <c r="AD173" s="15">
        <v>0</v>
      </c>
      <c r="AE173" s="15">
        <v>25550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2026'!M104</f>
        <v>0</v>
      </c>
      <c r="AO173" s="122">
        <f t="shared" si="69"/>
        <v>2892259.07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4145</v>
      </c>
      <c r="AI174" s="59">
        <v>6431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2026'!M105</f>
        <v>0</v>
      </c>
      <c r="AO174" s="121">
        <f t="shared" si="69"/>
        <v>10576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428832.85</v>
      </c>
      <c r="AI175" s="60">
        <v>551218.15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2026'!M106</f>
        <v>0</v>
      </c>
      <c r="AO175" s="122">
        <f t="shared" si="69"/>
        <v>980051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2026'!M107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2026'!M108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2026'!M109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2026'!M110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2026'!M111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2026'!M112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2026'!M113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2026'!M114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1406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2026'!M115</f>
        <v>0</v>
      </c>
      <c r="AO184" s="121">
        <f t="shared" si="69"/>
        <v>1406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185586.53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2026'!M116</f>
        <v>0</v>
      </c>
      <c r="AO185" s="122">
        <f t="shared" si="69"/>
        <v>185586.53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2026'!M117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2026'!M118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2026'!M119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2026'!M120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2392</v>
      </c>
      <c r="AI190" s="17">
        <v>2735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2026'!M121</f>
        <v>0</v>
      </c>
      <c r="AO190" s="121">
        <f t="shared" si="69"/>
        <v>5127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45471.839999999997</v>
      </c>
      <c r="AI191" s="18">
        <v>51036.92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2026'!M122</f>
        <v>0</v>
      </c>
      <c r="AO191" s="122">
        <f t="shared" si="69"/>
        <v>96508.76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2321</v>
      </c>
      <c r="E9" s="50">
        <f t="shared" si="0"/>
        <v>3242</v>
      </c>
      <c r="F9" s="50">
        <f t="shared" si="0"/>
        <v>3581</v>
      </c>
      <c r="G9" s="50">
        <f t="shared" si="0"/>
        <v>4587</v>
      </c>
      <c r="H9" s="50">
        <f t="shared" si="0"/>
        <v>4280</v>
      </c>
      <c r="I9" s="50">
        <f t="shared" si="0"/>
        <v>3824</v>
      </c>
      <c r="J9" s="50">
        <f t="shared" si="0"/>
        <v>4710</v>
      </c>
      <c r="K9" s="50">
        <f t="shared" si="0"/>
        <v>4750</v>
      </c>
      <c r="L9" s="50">
        <f t="shared" si="0"/>
        <v>4265</v>
      </c>
      <c r="M9" s="50">
        <f t="shared" si="0"/>
        <v>4852</v>
      </c>
      <c r="N9" s="50">
        <f t="shared" si="0"/>
        <v>3799</v>
      </c>
      <c r="O9" s="50">
        <f t="shared" si="0"/>
        <v>5087</v>
      </c>
      <c r="P9" s="50">
        <f t="shared" si="0"/>
        <v>4849</v>
      </c>
      <c r="Q9" s="50">
        <f t="shared" si="0"/>
        <v>5851</v>
      </c>
      <c r="R9" s="50">
        <f t="shared" si="0"/>
        <v>6556</v>
      </c>
      <c r="S9" s="50">
        <f t="shared" si="0"/>
        <v>8296</v>
      </c>
      <c r="T9" s="50">
        <f t="shared" si="0"/>
        <v>11457</v>
      </c>
      <c r="U9" s="50">
        <f t="shared" si="0"/>
        <v>25746</v>
      </c>
      <c r="V9" s="50">
        <f t="shared" si="0"/>
        <v>14727</v>
      </c>
      <c r="W9" s="50">
        <f t="shared" si="0"/>
        <v>23430</v>
      </c>
      <c r="X9" s="50">
        <f t="shared" si="0"/>
        <v>10367</v>
      </c>
      <c r="Y9" s="50">
        <f t="shared" si="0"/>
        <v>13528</v>
      </c>
      <c r="Z9" s="50">
        <f t="shared" si="0"/>
        <v>14751</v>
      </c>
      <c r="AA9" s="50">
        <f t="shared" si="0"/>
        <v>19827</v>
      </c>
      <c r="AB9" s="50">
        <f t="shared" si="0"/>
        <v>17933</v>
      </c>
      <c r="AC9" s="50">
        <f t="shared" si="0"/>
        <v>20359</v>
      </c>
      <c r="AD9" s="50">
        <f t="shared" si="0"/>
        <v>24638</v>
      </c>
      <c r="AE9" s="50">
        <f t="shared" si="0"/>
        <v>25440</v>
      </c>
      <c r="AF9" s="50">
        <f t="shared" si="0"/>
        <v>16453</v>
      </c>
      <c r="AG9" s="50">
        <f t="shared" si="0"/>
        <v>19011</v>
      </c>
      <c r="AH9" s="50">
        <f t="shared" si="0"/>
        <v>20260</v>
      </c>
      <c r="AI9" s="50">
        <f t="shared" si="0"/>
        <v>24576</v>
      </c>
      <c r="AJ9" s="50">
        <f t="shared" si="0"/>
        <v>16009</v>
      </c>
      <c r="AK9" s="50">
        <f t="shared" si="0"/>
        <v>12334</v>
      </c>
      <c r="AL9" s="50">
        <f t="shared" si="0"/>
        <v>12061</v>
      </c>
      <c r="AM9" s="50">
        <f t="shared" si="0"/>
        <v>12043</v>
      </c>
      <c r="AN9" s="50">
        <f>AN12+AN14+AN16+AN18+AN20+AN22+AN24+AN26+AN28+AN30+AN32+AN34+AN36+AN38+AN40+AN42+AN44+AN46+AN48+AN50+AN54+AN52+AN56+AN58+AN60+AN62+AN64+AN66+AN68</f>
        <v>55</v>
      </c>
      <c r="AO9" s="31">
        <f>SUM(D9:AN9)</f>
        <v>429855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249030</v>
      </c>
      <c r="E10" s="51">
        <f t="shared" si="1"/>
        <v>359770</v>
      </c>
      <c r="F10" s="51">
        <f t="shared" si="1"/>
        <v>398108</v>
      </c>
      <c r="G10" s="51">
        <f t="shared" si="1"/>
        <v>459872</v>
      </c>
      <c r="H10" s="51">
        <f t="shared" si="1"/>
        <v>477506</v>
      </c>
      <c r="I10" s="51">
        <f t="shared" si="1"/>
        <v>437747</v>
      </c>
      <c r="J10" s="51">
        <f t="shared" si="1"/>
        <v>569148</v>
      </c>
      <c r="K10" s="51">
        <f t="shared" si="1"/>
        <v>619017</v>
      </c>
      <c r="L10" s="51">
        <f t="shared" si="1"/>
        <v>529630</v>
      </c>
      <c r="M10" s="51">
        <f t="shared" si="1"/>
        <v>633192</v>
      </c>
      <c r="N10" s="51">
        <f t="shared" si="1"/>
        <v>483707</v>
      </c>
      <c r="O10" s="51">
        <f t="shared" si="1"/>
        <v>761497</v>
      </c>
      <c r="P10" s="51">
        <f t="shared" si="1"/>
        <v>722837</v>
      </c>
      <c r="Q10" s="51">
        <f t="shared" si="1"/>
        <v>1172000</v>
      </c>
      <c r="R10" s="51">
        <f t="shared" si="1"/>
        <v>1408494</v>
      </c>
      <c r="S10" s="51">
        <f t="shared" si="1"/>
        <v>1333490</v>
      </c>
      <c r="T10" s="51">
        <f t="shared" si="1"/>
        <v>2315012</v>
      </c>
      <c r="U10" s="51">
        <f t="shared" si="1"/>
        <v>3705293</v>
      </c>
      <c r="V10" s="51">
        <f t="shared" si="1"/>
        <v>2452894.5</v>
      </c>
      <c r="W10" s="51">
        <f t="shared" si="1"/>
        <v>4691703.6199999992</v>
      </c>
      <c r="X10" s="51">
        <f t="shared" si="1"/>
        <v>2268736.6</v>
      </c>
      <c r="Y10" s="51">
        <f t="shared" si="1"/>
        <v>3038949.02</v>
      </c>
      <c r="Z10" s="51">
        <f t="shared" si="1"/>
        <v>3081771.56</v>
      </c>
      <c r="AA10" s="51">
        <f t="shared" si="1"/>
        <v>4093217.1</v>
      </c>
      <c r="AB10" s="51">
        <f t="shared" si="1"/>
        <v>4001190.1596404803</v>
      </c>
      <c r="AC10" s="51">
        <f t="shared" si="1"/>
        <v>6252229.8199999975</v>
      </c>
      <c r="AD10" s="51">
        <f t="shared" si="1"/>
        <v>6229672.3200000003</v>
      </c>
      <c r="AE10" s="51">
        <f t="shared" si="1"/>
        <v>8403500.165000001</v>
      </c>
      <c r="AF10" s="51">
        <f t="shared" si="1"/>
        <v>5522581.9700000007</v>
      </c>
      <c r="AG10" s="51">
        <f t="shared" si="1"/>
        <v>7285604.6999999993</v>
      </c>
      <c r="AH10" s="51">
        <f t="shared" si="1"/>
        <v>6367673.8585600015</v>
      </c>
      <c r="AI10" s="51">
        <f t="shared" si="1"/>
        <v>8072338.5178000014</v>
      </c>
      <c r="AJ10" s="51">
        <f t="shared" si="1"/>
        <v>9928366.4930000007</v>
      </c>
      <c r="AK10" s="51">
        <f t="shared" si="1"/>
        <v>8427753.0735000018</v>
      </c>
      <c r="AL10" s="51">
        <f t="shared" si="1"/>
        <v>8928399.8560000006</v>
      </c>
      <c r="AM10" s="51">
        <f t="shared" si="1"/>
        <v>9162610.187400002</v>
      </c>
      <c r="AN10" s="51">
        <f>AN13+AN15+AN17+AN19+AN21+AN23+AN25+AN27+AN29+AN31+AN33+AN35+AN37+AN39+AN41+AN43+AN45+AN47+AN49+AN51+AN55+AN53+AN57+AN59+AN61+AN63+AN65+AN67+AN69</f>
        <v>16639.13</v>
      </c>
      <c r="AO10" s="33">
        <f>SUM(D10:AN10)</f>
        <v>124861182.65090048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1244</v>
      </c>
      <c r="E12" s="59">
        <f t="shared" si="2"/>
        <v>1405</v>
      </c>
      <c r="F12" s="59">
        <f t="shared" si="2"/>
        <v>2012</v>
      </c>
      <c r="G12" s="59">
        <f t="shared" si="2"/>
        <v>1870</v>
      </c>
      <c r="H12" s="59">
        <f t="shared" si="2"/>
        <v>1809</v>
      </c>
      <c r="I12" s="59">
        <f t="shared" si="2"/>
        <v>1804</v>
      </c>
      <c r="J12" s="59">
        <f t="shared" si="2"/>
        <v>1561</v>
      </c>
      <c r="K12" s="59">
        <f t="shared" si="2"/>
        <v>1529</v>
      </c>
      <c r="L12" s="59">
        <f t="shared" si="2"/>
        <v>1536</v>
      </c>
      <c r="M12" s="59">
        <f t="shared" si="2"/>
        <v>2117</v>
      </c>
      <c r="N12" s="59">
        <f t="shared" si="2"/>
        <v>1477</v>
      </c>
      <c r="O12" s="59">
        <f t="shared" si="2"/>
        <v>2293</v>
      </c>
      <c r="P12" s="59">
        <f t="shared" si="2"/>
        <v>1669</v>
      </c>
      <c r="Q12" s="59">
        <f t="shared" si="2"/>
        <v>1012</v>
      </c>
      <c r="R12" s="59">
        <f t="shared" si="2"/>
        <v>868</v>
      </c>
      <c r="S12" s="59">
        <f t="shared" si="2"/>
        <v>1162</v>
      </c>
      <c r="T12" s="59">
        <f t="shared" si="2"/>
        <v>875</v>
      </c>
      <c r="U12" s="59">
        <f t="shared" si="2"/>
        <v>934</v>
      </c>
      <c r="V12" s="59">
        <f t="shared" si="2"/>
        <v>1076</v>
      </c>
      <c r="W12" s="59">
        <f t="shared" si="2"/>
        <v>1206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29459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137920</v>
      </c>
      <c r="E13" s="60">
        <f t="shared" si="4"/>
        <v>155610</v>
      </c>
      <c r="F13" s="60">
        <f t="shared" si="4"/>
        <v>223000</v>
      </c>
      <c r="G13" s="60">
        <f t="shared" si="4"/>
        <v>206620</v>
      </c>
      <c r="H13" s="60">
        <f t="shared" si="4"/>
        <v>200010</v>
      </c>
      <c r="I13" s="60">
        <f t="shared" si="4"/>
        <v>223200</v>
      </c>
      <c r="J13" s="60">
        <f t="shared" si="4"/>
        <v>215870</v>
      </c>
      <c r="K13" s="60">
        <f t="shared" si="4"/>
        <v>238810</v>
      </c>
      <c r="L13" s="60">
        <f t="shared" si="4"/>
        <v>228000</v>
      </c>
      <c r="M13" s="60">
        <f t="shared" si="4"/>
        <v>308990</v>
      </c>
      <c r="N13" s="60">
        <f t="shared" si="4"/>
        <v>217850</v>
      </c>
      <c r="O13" s="60">
        <f t="shared" si="4"/>
        <v>362690</v>
      </c>
      <c r="P13" s="60">
        <f t="shared" si="4"/>
        <v>302597</v>
      </c>
      <c r="Q13" s="60">
        <f t="shared" si="4"/>
        <v>206630</v>
      </c>
      <c r="R13" s="60">
        <f t="shared" si="4"/>
        <v>158349</v>
      </c>
      <c r="S13" s="60">
        <f t="shared" si="4"/>
        <v>216798</v>
      </c>
      <c r="T13" s="60">
        <f t="shared" si="4"/>
        <v>170045</v>
      </c>
      <c r="U13" s="60">
        <f t="shared" si="4"/>
        <v>218039</v>
      </c>
      <c r="V13" s="60">
        <f t="shared" si="4"/>
        <v>437370</v>
      </c>
      <c r="W13" s="60">
        <f t="shared" si="4"/>
        <v>498747.99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4927145.99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229</v>
      </c>
      <c r="G14" s="59">
        <f t="shared" si="5"/>
        <v>1126</v>
      </c>
      <c r="H14" s="59">
        <f t="shared" si="5"/>
        <v>708</v>
      </c>
      <c r="I14" s="59">
        <f t="shared" si="5"/>
        <v>596</v>
      </c>
      <c r="J14" s="59">
        <f t="shared" si="5"/>
        <v>1361</v>
      </c>
      <c r="K14" s="59">
        <f t="shared" si="5"/>
        <v>1578</v>
      </c>
      <c r="L14" s="59">
        <f t="shared" si="5"/>
        <v>1225</v>
      </c>
      <c r="M14" s="59">
        <f t="shared" si="5"/>
        <v>1226</v>
      </c>
      <c r="N14" s="59">
        <f t="shared" si="5"/>
        <v>1035</v>
      </c>
      <c r="O14" s="59">
        <f t="shared" si="5"/>
        <v>561</v>
      </c>
      <c r="P14" s="59">
        <f t="shared" si="5"/>
        <v>279</v>
      </c>
      <c r="Q14" s="59">
        <f t="shared" si="5"/>
        <v>50</v>
      </c>
      <c r="R14" s="59">
        <f t="shared" si="5"/>
        <v>211</v>
      </c>
      <c r="S14" s="59">
        <f t="shared" si="5"/>
        <v>0</v>
      </c>
      <c r="T14" s="59">
        <f t="shared" si="5"/>
        <v>35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10220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30228</v>
      </c>
      <c r="G15" s="60">
        <f t="shared" si="6"/>
        <v>90432</v>
      </c>
      <c r="H15" s="60">
        <f t="shared" si="6"/>
        <v>87636</v>
      </c>
      <c r="I15" s="60">
        <f t="shared" si="6"/>
        <v>66347</v>
      </c>
      <c r="J15" s="60">
        <f t="shared" si="6"/>
        <v>165338</v>
      </c>
      <c r="K15" s="60">
        <f t="shared" si="6"/>
        <v>207847</v>
      </c>
      <c r="L15" s="60">
        <f t="shared" si="6"/>
        <v>136340</v>
      </c>
      <c r="M15" s="60">
        <f t="shared" si="6"/>
        <v>166752</v>
      </c>
      <c r="N15" s="60">
        <f t="shared" si="6"/>
        <v>132907</v>
      </c>
      <c r="O15" s="60">
        <f t="shared" si="6"/>
        <v>69124</v>
      </c>
      <c r="P15" s="60">
        <f t="shared" si="6"/>
        <v>26210</v>
      </c>
      <c r="Q15" s="60">
        <f t="shared" si="6"/>
        <v>7500</v>
      </c>
      <c r="R15" s="60">
        <f t="shared" si="6"/>
        <v>31650</v>
      </c>
      <c r="S15" s="60">
        <f t="shared" si="6"/>
        <v>0</v>
      </c>
      <c r="T15" s="60">
        <f t="shared" si="6"/>
        <v>5250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1223561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0</v>
      </c>
      <c r="J16" s="59">
        <f t="shared" si="7"/>
        <v>251</v>
      </c>
      <c r="K16" s="59">
        <f t="shared" si="7"/>
        <v>200</v>
      </c>
      <c r="L16" s="59">
        <f t="shared" si="7"/>
        <v>288</v>
      </c>
      <c r="M16" s="59">
        <f t="shared" si="7"/>
        <v>210</v>
      </c>
      <c r="N16" s="59">
        <f t="shared" si="7"/>
        <v>138</v>
      </c>
      <c r="O16" s="59">
        <f t="shared" si="7"/>
        <v>239</v>
      </c>
      <c r="P16" s="59">
        <f t="shared" si="7"/>
        <v>233</v>
      </c>
      <c r="Q16" s="59">
        <f t="shared" si="7"/>
        <v>1200</v>
      </c>
      <c r="R16" s="59">
        <f t="shared" si="7"/>
        <v>171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2930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0</v>
      </c>
      <c r="J17" s="60">
        <f t="shared" si="8"/>
        <v>35140</v>
      </c>
      <c r="K17" s="60">
        <f t="shared" si="8"/>
        <v>28000</v>
      </c>
      <c r="L17" s="60">
        <f t="shared" si="8"/>
        <v>40320</v>
      </c>
      <c r="M17" s="60">
        <f t="shared" si="8"/>
        <v>29400</v>
      </c>
      <c r="N17" s="60">
        <f t="shared" si="8"/>
        <v>19320</v>
      </c>
      <c r="O17" s="60">
        <f t="shared" si="8"/>
        <v>33460</v>
      </c>
      <c r="P17" s="60">
        <f t="shared" si="8"/>
        <v>27980</v>
      </c>
      <c r="Q17" s="60">
        <f t="shared" si="8"/>
        <v>144000</v>
      </c>
      <c r="R17" s="60">
        <f t="shared" si="8"/>
        <v>20520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378140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514</v>
      </c>
      <c r="P18" s="59">
        <f t="shared" si="9"/>
        <v>687</v>
      </c>
      <c r="Q18" s="59">
        <f t="shared" si="9"/>
        <v>2587</v>
      </c>
      <c r="R18" s="59">
        <f t="shared" si="9"/>
        <v>3757</v>
      </c>
      <c r="S18" s="59">
        <f t="shared" si="9"/>
        <v>2823</v>
      </c>
      <c r="T18" s="59">
        <f t="shared" si="9"/>
        <v>5556</v>
      </c>
      <c r="U18" s="59">
        <f t="shared" si="9"/>
        <v>5897</v>
      </c>
      <c r="V18" s="59">
        <f t="shared" si="9"/>
        <v>3057</v>
      </c>
      <c r="W18" s="59">
        <f t="shared" si="9"/>
        <v>5263</v>
      </c>
      <c r="X18" s="14">
        <f t="shared" si="9"/>
        <v>3564</v>
      </c>
      <c r="Y18" s="14">
        <f t="shared" si="9"/>
        <v>3749</v>
      </c>
      <c r="Z18" s="14">
        <f t="shared" si="9"/>
        <v>404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37858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143003</v>
      </c>
      <c r="P19" s="60">
        <f t="shared" si="10"/>
        <v>182460</v>
      </c>
      <c r="Q19" s="60">
        <f t="shared" si="10"/>
        <v>723000</v>
      </c>
      <c r="R19" s="60">
        <f t="shared" si="10"/>
        <v>1050946</v>
      </c>
      <c r="S19" s="60">
        <f t="shared" si="10"/>
        <v>818030</v>
      </c>
      <c r="T19" s="60">
        <f t="shared" si="10"/>
        <v>1751097</v>
      </c>
      <c r="U19" s="60">
        <f t="shared" si="10"/>
        <v>2115930</v>
      </c>
      <c r="V19" s="60">
        <f t="shared" si="10"/>
        <v>1197522</v>
      </c>
      <c r="W19" s="60">
        <f t="shared" si="10"/>
        <v>2244937</v>
      </c>
      <c r="X19" s="15">
        <f t="shared" si="10"/>
        <v>1690929.6</v>
      </c>
      <c r="Y19" s="15">
        <f t="shared" si="10"/>
        <v>1836976.02</v>
      </c>
      <c r="Z19" s="15">
        <f t="shared" si="10"/>
        <v>206148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13960978.619999999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2688</v>
      </c>
      <c r="AA20" s="14">
        <f t="shared" si="11"/>
        <v>3428</v>
      </c>
      <c r="AB20" s="14">
        <f t="shared" si="11"/>
        <v>3240</v>
      </c>
      <c r="AC20" s="14">
        <f t="shared" si="11"/>
        <v>3288</v>
      </c>
      <c r="AD20" s="14">
        <f t="shared" si="11"/>
        <v>1243</v>
      </c>
      <c r="AE20" s="14">
        <f t="shared" si="11"/>
        <v>3189</v>
      </c>
      <c r="AF20" s="14">
        <f t="shared" si="11"/>
        <v>1719</v>
      </c>
      <c r="AG20" s="14">
        <f t="shared" si="11"/>
        <v>2674</v>
      </c>
      <c r="AH20" s="14">
        <f t="shared" si="11"/>
        <v>1285</v>
      </c>
      <c r="AI20" s="14">
        <f t="shared" si="11"/>
        <v>3425</v>
      </c>
      <c r="AJ20" s="14">
        <f t="shared" si="11"/>
        <v>3661</v>
      </c>
      <c r="AK20" s="14">
        <f t="shared" si="11"/>
        <v>1873</v>
      </c>
      <c r="AL20" s="14">
        <f t="shared" si="11"/>
        <v>2148</v>
      </c>
      <c r="AM20" s="14">
        <f t="shared" si="11"/>
        <v>2031</v>
      </c>
      <c r="AN20" s="14">
        <f t="shared" si="11"/>
        <v>2</v>
      </c>
      <c r="AO20" s="121">
        <f t="shared" si="3"/>
        <v>35894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1421572.2</v>
      </c>
      <c r="AA21" s="15">
        <f t="shared" si="12"/>
        <v>1842061</v>
      </c>
      <c r="AB21" s="15">
        <f t="shared" si="12"/>
        <v>2156284.9896404804</v>
      </c>
      <c r="AC21" s="15">
        <f t="shared" si="12"/>
        <v>2667637.1899999976</v>
      </c>
      <c r="AD21" s="15">
        <f t="shared" si="12"/>
        <v>1081328.82</v>
      </c>
      <c r="AE21" s="15">
        <f t="shared" si="12"/>
        <v>2952341.0750000002</v>
      </c>
      <c r="AF21" s="15">
        <f t="shared" si="12"/>
        <v>1613840.51</v>
      </c>
      <c r="AG21" s="15">
        <f t="shared" si="12"/>
        <v>2542906.7149999989</v>
      </c>
      <c r="AH21" s="15">
        <f t="shared" si="12"/>
        <v>1244708.76</v>
      </c>
      <c r="AI21" s="15">
        <f t="shared" si="12"/>
        <v>3669289.8989999997</v>
      </c>
      <c r="AJ21" s="15">
        <f t="shared" si="12"/>
        <v>5123117.83</v>
      </c>
      <c r="AK21" s="15">
        <f t="shared" si="12"/>
        <v>2907114.37</v>
      </c>
      <c r="AL21" s="15">
        <f t="shared" si="12"/>
        <v>3659988.0720000002</v>
      </c>
      <c r="AM21" s="15">
        <f t="shared" si="12"/>
        <v>3413400.227</v>
      </c>
      <c r="AN21" s="15">
        <f t="shared" si="12"/>
        <v>2682</v>
      </c>
      <c r="AO21" s="122">
        <f t="shared" si="3"/>
        <v>36298273.65764048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931</v>
      </c>
      <c r="AE24" s="14">
        <f t="shared" si="16"/>
        <v>1048</v>
      </c>
      <c r="AF24" s="14">
        <f t="shared" si="16"/>
        <v>1267</v>
      </c>
      <c r="AG24" s="14">
        <f t="shared" si="16"/>
        <v>1520</v>
      </c>
      <c r="AH24" s="14">
        <f t="shared" si="16"/>
        <v>1114</v>
      </c>
      <c r="AI24" s="14">
        <f t="shared" si="16"/>
        <v>562</v>
      </c>
      <c r="AJ24" s="14">
        <f t="shared" si="16"/>
        <v>925</v>
      </c>
      <c r="AK24" s="14">
        <f t="shared" si="16"/>
        <v>1573</v>
      </c>
      <c r="AL24" s="14">
        <f t="shared" si="16"/>
        <v>1062</v>
      </c>
      <c r="AM24" s="14">
        <f t="shared" si="16"/>
        <v>1637</v>
      </c>
      <c r="AN24" s="14">
        <f t="shared" si="16"/>
        <v>1</v>
      </c>
      <c r="AO24" s="121">
        <f t="shared" si="3"/>
        <v>11640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1044503.99</v>
      </c>
      <c r="AE25" s="15">
        <f t="shared" si="17"/>
        <v>1180446.1800000002</v>
      </c>
      <c r="AF25" s="15">
        <f t="shared" si="17"/>
        <v>1162964.03</v>
      </c>
      <c r="AG25" s="15">
        <f t="shared" si="17"/>
        <v>1366949.905</v>
      </c>
      <c r="AH25" s="15">
        <f t="shared" si="17"/>
        <v>1396256.2900000003</v>
      </c>
      <c r="AI25" s="15">
        <f t="shared" si="17"/>
        <v>993368.05350000074</v>
      </c>
      <c r="AJ25" s="15">
        <f t="shared" si="17"/>
        <v>1571408.0330000005</v>
      </c>
      <c r="AK25" s="15">
        <f t="shared" si="17"/>
        <v>2573338.4555000011</v>
      </c>
      <c r="AL25" s="15">
        <f t="shared" si="17"/>
        <v>1922756.8840000003</v>
      </c>
      <c r="AM25" s="15">
        <f t="shared" si="17"/>
        <v>2791503.0804000017</v>
      </c>
      <c r="AN25" s="15">
        <f t="shared" si="17"/>
        <v>6374.13</v>
      </c>
      <c r="AO25" s="122">
        <f t="shared" si="3"/>
        <v>16009869.031400004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447</v>
      </c>
      <c r="E26" s="59">
        <f t="shared" si="18"/>
        <v>1132</v>
      </c>
      <c r="F26" s="59">
        <f t="shared" si="18"/>
        <v>740</v>
      </c>
      <c r="G26" s="59">
        <f t="shared" si="18"/>
        <v>812</v>
      </c>
      <c r="H26" s="59">
        <f t="shared" si="18"/>
        <v>997</v>
      </c>
      <c r="I26" s="59">
        <f t="shared" si="18"/>
        <v>803</v>
      </c>
      <c r="J26" s="59">
        <f t="shared" si="18"/>
        <v>779</v>
      </c>
      <c r="K26" s="59">
        <f t="shared" si="18"/>
        <v>713</v>
      </c>
      <c r="L26" s="59">
        <f t="shared" si="18"/>
        <v>726</v>
      </c>
      <c r="M26" s="59">
        <f t="shared" si="18"/>
        <v>578</v>
      </c>
      <c r="N26" s="59">
        <f t="shared" si="18"/>
        <v>549</v>
      </c>
      <c r="O26" s="59">
        <f t="shared" si="18"/>
        <v>742</v>
      </c>
      <c r="P26" s="59">
        <f t="shared" si="18"/>
        <v>420</v>
      </c>
      <c r="Q26" s="59">
        <f t="shared" si="18"/>
        <v>264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9702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60710</v>
      </c>
      <c r="E27" s="60">
        <f t="shared" si="19"/>
        <v>147760</v>
      </c>
      <c r="F27" s="60">
        <f t="shared" si="19"/>
        <v>96880</v>
      </c>
      <c r="G27" s="60">
        <f t="shared" si="19"/>
        <v>100500</v>
      </c>
      <c r="H27" s="60">
        <f t="shared" si="19"/>
        <v>120920</v>
      </c>
      <c r="I27" s="60">
        <f t="shared" si="19"/>
        <v>92310</v>
      </c>
      <c r="J27" s="60">
        <f t="shared" si="19"/>
        <v>84580</v>
      </c>
      <c r="K27" s="60">
        <f t="shared" si="19"/>
        <v>78660</v>
      </c>
      <c r="L27" s="60">
        <f t="shared" si="19"/>
        <v>80870</v>
      </c>
      <c r="M27" s="60">
        <f t="shared" si="19"/>
        <v>63140</v>
      </c>
      <c r="N27" s="60">
        <f t="shared" si="19"/>
        <v>59630</v>
      </c>
      <c r="O27" s="60">
        <f t="shared" si="19"/>
        <v>86800</v>
      </c>
      <c r="P27" s="60">
        <f t="shared" si="19"/>
        <v>42640</v>
      </c>
      <c r="Q27" s="60">
        <f t="shared" si="19"/>
        <v>30700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1146100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630</v>
      </c>
      <c r="E28" s="59">
        <f t="shared" si="20"/>
        <v>705</v>
      </c>
      <c r="F28" s="59">
        <f t="shared" si="20"/>
        <v>600</v>
      </c>
      <c r="G28" s="59">
        <f t="shared" si="20"/>
        <v>779</v>
      </c>
      <c r="H28" s="59">
        <f t="shared" si="20"/>
        <v>766</v>
      </c>
      <c r="I28" s="59">
        <f t="shared" si="20"/>
        <v>621</v>
      </c>
      <c r="J28" s="59">
        <f t="shared" si="20"/>
        <v>758</v>
      </c>
      <c r="K28" s="59">
        <f t="shared" si="20"/>
        <v>730</v>
      </c>
      <c r="L28" s="59">
        <f t="shared" si="20"/>
        <v>490</v>
      </c>
      <c r="M28" s="59">
        <f t="shared" si="20"/>
        <v>720</v>
      </c>
      <c r="N28" s="59">
        <f t="shared" si="20"/>
        <v>600</v>
      </c>
      <c r="O28" s="59">
        <f t="shared" si="20"/>
        <v>738</v>
      </c>
      <c r="P28" s="59">
        <f t="shared" si="20"/>
        <v>1530</v>
      </c>
      <c r="Q28" s="59">
        <f t="shared" si="20"/>
        <v>689</v>
      </c>
      <c r="R28" s="59">
        <f t="shared" si="20"/>
        <v>506</v>
      </c>
      <c r="S28" s="59">
        <f t="shared" si="20"/>
        <v>421</v>
      </c>
      <c r="T28" s="59">
        <f t="shared" si="20"/>
        <v>162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11445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50400</v>
      </c>
      <c r="E29" s="60">
        <f t="shared" si="21"/>
        <v>56400</v>
      </c>
      <c r="F29" s="60">
        <f t="shared" si="21"/>
        <v>48000</v>
      </c>
      <c r="G29" s="60">
        <f t="shared" si="21"/>
        <v>62320</v>
      </c>
      <c r="H29" s="60">
        <f t="shared" si="21"/>
        <v>68940</v>
      </c>
      <c r="I29" s="60">
        <f t="shared" si="21"/>
        <v>55890</v>
      </c>
      <c r="J29" s="60">
        <f t="shared" si="21"/>
        <v>68220</v>
      </c>
      <c r="K29" s="60">
        <f t="shared" si="21"/>
        <v>65700</v>
      </c>
      <c r="L29" s="60">
        <f t="shared" si="21"/>
        <v>44100</v>
      </c>
      <c r="M29" s="60">
        <f t="shared" si="21"/>
        <v>64800</v>
      </c>
      <c r="N29" s="60">
        <f t="shared" si="21"/>
        <v>54000</v>
      </c>
      <c r="O29" s="60">
        <f t="shared" si="21"/>
        <v>66420</v>
      </c>
      <c r="P29" s="60">
        <f t="shared" si="21"/>
        <v>137500</v>
      </c>
      <c r="Q29" s="60">
        <f t="shared" si="21"/>
        <v>54650</v>
      </c>
      <c r="R29" s="60">
        <f t="shared" si="21"/>
        <v>39380</v>
      </c>
      <c r="S29" s="60">
        <f t="shared" si="21"/>
        <v>29470</v>
      </c>
      <c r="T29" s="60">
        <f t="shared" si="21"/>
        <v>11340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977530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1</v>
      </c>
      <c r="N30" s="59">
        <f t="shared" si="22"/>
        <v>0</v>
      </c>
      <c r="O30" s="59">
        <f t="shared" si="22"/>
        <v>0</v>
      </c>
      <c r="P30" s="59">
        <f t="shared" si="22"/>
        <v>31</v>
      </c>
      <c r="Q30" s="59">
        <f t="shared" si="22"/>
        <v>49</v>
      </c>
      <c r="R30" s="59">
        <f t="shared" si="22"/>
        <v>81</v>
      </c>
      <c r="S30" s="59">
        <f t="shared" si="22"/>
        <v>70</v>
      </c>
      <c r="T30" s="59">
        <f t="shared" si="22"/>
        <v>82</v>
      </c>
      <c r="U30" s="59">
        <f t="shared" si="22"/>
        <v>106</v>
      </c>
      <c r="V30" s="59">
        <f t="shared" si="22"/>
        <v>75</v>
      </c>
      <c r="W30" s="59">
        <f t="shared" si="22"/>
        <v>119</v>
      </c>
      <c r="X30" s="14">
        <f t="shared" si="22"/>
        <v>11</v>
      </c>
      <c r="Y30" s="14">
        <f t="shared" si="22"/>
        <v>4</v>
      </c>
      <c r="Z30" s="14">
        <f t="shared" si="22"/>
        <v>0</v>
      </c>
      <c r="AA30" s="14">
        <f t="shared" si="22"/>
        <v>20</v>
      </c>
      <c r="AB30" s="14">
        <f t="shared" si="22"/>
        <v>9</v>
      </c>
      <c r="AC30" s="14">
        <f t="shared" si="22"/>
        <v>48</v>
      </c>
      <c r="AD30" s="14">
        <f t="shared" si="22"/>
        <v>20</v>
      </c>
      <c r="AE30" s="14">
        <f t="shared" si="22"/>
        <v>25</v>
      </c>
      <c r="AF30" s="14">
        <f t="shared" si="22"/>
        <v>52</v>
      </c>
      <c r="AG30" s="14">
        <f t="shared" si="22"/>
        <v>34</v>
      </c>
      <c r="AH30" s="14">
        <f t="shared" si="22"/>
        <v>26</v>
      </c>
      <c r="AI30" s="14">
        <f t="shared" si="22"/>
        <v>49</v>
      </c>
      <c r="AJ30" s="14">
        <f t="shared" si="22"/>
        <v>37</v>
      </c>
      <c r="AK30" s="14">
        <f t="shared" si="22"/>
        <v>48</v>
      </c>
      <c r="AL30" s="14">
        <f t="shared" si="22"/>
        <v>44</v>
      </c>
      <c r="AM30" s="14">
        <f t="shared" si="22"/>
        <v>50</v>
      </c>
      <c r="AN30" s="14">
        <f t="shared" si="22"/>
        <v>10</v>
      </c>
      <c r="AO30" s="121">
        <f t="shared" si="3"/>
        <v>1101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110</v>
      </c>
      <c r="N31" s="60">
        <f t="shared" si="23"/>
        <v>0</v>
      </c>
      <c r="O31" s="60">
        <f t="shared" si="23"/>
        <v>0</v>
      </c>
      <c r="P31" s="60">
        <f t="shared" si="23"/>
        <v>3450</v>
      </c>
      <c r="Q31" s="60">
        <f t="shared" si="23"/>
        <v>5520</v>
      </c>
      <c r="R31" s="60">
        <f t="shared" si="23"/>
        <v>9318</v>
      </c>
      <c r="S31" s="60">
        <f t="shared" si="23"/>
        <v>7150</v>
      </c>
      <c r="T31" s="60">
        <f t="shared" si="23"/>
        <v>8640</v>
      </c>
      <c r="U31" s="60">
        <f t="shared" si="23"/>
        <v>11670</v>
      </c>
      <c r="V31" s="60">
        <f t="shared" si="23"/>
        <v>11201</v>
      </c>
      <c r="W31" s="60">
        <f t="shared" si="23"/>
        <v>27236.34</v>
      </c>
      <c r="X31" s="15">
        <f t="shared" si="23"/>
        <v>2194</v>
      </c>
      <c r="Y31" s="15">
        <f t="shared" si="23"/>
        <v>800</v>
      </c>
      <c r="Z31" s="15">
        <f t="shared" si="23"/>
        <v>0</v>
      </c>
      <c r="AA31" s="15">
        <f t="shared" si="23"/>
        <v>6000</v>
      </c>
      <c r="AB31" s="15">
        <f t="shared" si="23"/>
        <v>2582.5</v>
      </c>
      <c r="AC31" s="15">
        <f t="shared" si="23"/>
        <v>14210</v>
      </c>
      <c r="AD31" s="15">
        <f t="shared" si="23"/>
        <v>6178</v>
      </c>
      <c r="AE31" s="15">
        <f t="shared" si="23"/>
        <v>9123</v>
      </c>
      <c r="AF31" s="15">
        <f t="shared" si="23"/>
        <v>19457</v>
      </c>
      <c r="AG31" s="15">
        <f t="shared" si="23"/>
        <v>12093</v>
      </c>
      <c r="AH31" s="15">
        <f t="shared" si="23"/>
        <v>9279</v>
      </c>
      <c r="AI31" s="15">
        <f t="shared" si="23"/>
        <v>16997</v>
      </c>
      <c r="AJ31" s="15">
        <f t="shared" si="23"/>
        <v>12430</v>
      </c>
      <c r="AK31" s="15">
        <f t="shared" si="23"/>
        <v>15789</v>
      </c>
      <c r="AL31" s="15">
        <f t="shared" si="23"/>
        <v>14372</v>
      </c>
      <c r="AM31" s="15">
        <f t="shared" si="23"/>
        <v>14823</v>
      </c>
      <c r="AN31" s="15">
        <f t="shared" si="23"/>
        <v>2795</v>
      </c>
      <c r="AO31" s="122">
        <f t="shared" si="3"/>
        <v>243417.84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868</v>
      </c>
      <c r="S32" s="59">
        <f t="shared" si="24"/>
        <v>1690</v>
      </c>
      <c r="T32" s="59">
        <f t="shared" si="24"/>
        <v>1935</v>
      </c>
      <c r="U32" s="59">
        <f t="shared" si="24"/>
        <v>1756</v>
      </c>
      <c r="V32" s="59">
        <f t="shared" si="24"/>
        <v>782</v>
      </c>
      <c r="W32" s="59">
        <f t="shared" si="24"/>
        <v>739</v>
      </c>
      <c r="X32" s="14">
        <f t="shared" si="24"/>
        <v>656</v>
      </c>
      <c r="Y32" s="14">
        <f t="shared" si="24"/>
        <v>97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8523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96465</v>
      </c>
      <c r="S33" s="60">
        <f t="shared" si="25"/>
        <v>188255</v>
      </c>
      <c r="T33" s="60">
        <f t="shared" si="25"/>
        <v>211355</v>
      </c>
      <c r="U33" s="60">
        <f t="shared" si="25"/>
        <v>244304</v>
      </c>
      <c r="V33" s="60">
        <f t="shared" si="25"/>
        <v>121412.5</v>
      </c>
      <c r="W33" s="60">
        <f t="shared" si="25"/>
        <v>129656.25</v>
      </c>
      <c r="X33" s="15">
        <f t="shared" si="25"/>
        <v>115163</v>
      </c>
      <c r="Y33" s="15">
        <f t="shared" si="25"/>
        <v>28500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1135110.75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2209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2209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839420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839420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1921</v>
      </c>
      <c r="Z36" s="14">
        <f t="shared" si="28"/>
        <v>2213</v>
      </c>
      <c r="AA36" s="14">
        <f t="shared" si="28"/>
        <v>3391</v>
      </c>
      <c r="AB36" s="14">
        <f t="shared" si="28"/>
        <v>2171</v>
      </c>
      <c r="AC36" s="14">
        <f t="shared" si="28"/>
        <v>1920</v>
      </c>
      <c r="AD36" s="14">
        <f t="shared" si="28"/>
        <v>1626</v>
      </c>
      <c r="AE36" s="14">
        <f t="shared" si="28"/>
        <v>928</v>
      </c>
      <c r="AF36" s="14">
        <f t="shared" si="28"/>
        <v>732</v>
      </c>
      <c r="AG36" s="14">
        <f t="shared" si="28"/>
        <v>827</v>
      </c>
      <c r="AH36" s="14">
        <f t="shared" si="28"/>
        <v>965</v>
      </c>
      <c r="AI36" s="14">
        <f t="shared" si="28"/>
        <v>773</v>
      </c>
      <c r="AJ36" s="14">
        <f t="shared" si="28"/>
        <v>822</v>
      </c>
      <c r="AK36" s="14">
        <f t="shared" si="28"/>
        <v>1175</v>
      </c>
      <c r="AL36" s="14">
        <f t="shared" si="28"/>
        <v>1227</v>
      </c>
      <c r="AM36" s="14">
        <f t="shared" si="28"/>
        <v>839</v>
      </c>
      <c r="AN36" s="14">
        <f t="shared" si="28"/>
        <v>0</v>
      </c>
      <c r="AO36" s="121">
        <f t="shared" si="3"/>
        <v>21530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585820</v>
      </c>
      <c r="Z37" s="15">
        <f t="shared" si="29"/>
        <v>660810</v>
      </c>
      <c r="AA37" s="15">
        <f t="shared" si="29"/>
        <v>1222980</v>
      </c>
      <c r="AB37" s="15">
        <f t="shared" si="29"/>
        <v>776938</v>
      </c>
      <c r="AC37" s="15">
        <f t="shared" si="29"/>
        <v>707109</v>
      </c>
      <c r="AD37" s="15">
        <f t="shared" si="29"/>
        <v>662450</v>
      </c>
      <c r="AE37" s="15">
        <f t="shared" si="29"/>
        <v>417050</v>
      </c>
      <c r="AF37" s="15">
        <f t="shared" si="29"/>
        <v>308240</v>
      </c>
      <c r="AG37" s="15">
        <f t="shared" si="29"/>
        <v>372010</v>
      </c>
      <c r="AH37" s="15">
        <f t="shared" si="29"/>
        <v>392460</v>
      </c>
      <c r="AI37" s="15">
        <f t="shared" si="29"/>
        <v>369020</v>
      </c>
      <c r="AJ37" s="15">
        <f t="shared" si="29"/>
        <v>395710</v>
      </c>
      <c r="AK37" s="15">
        <f t="shared" si="29"/>
        <v>565560</v>
      </c>
      <c r="AL37" s="15">
        <f t="shared" si="29"/>
        <v>662970</v>
      </c>
      <c r="AM37" s="15">
        <f t="shared" si="29"/>
        <v>375220</v>
      </c>
      <c r="AN37" s="15">
        <f t="shared" si="29"/>
        <v>0</v>
      </c>
      <c r="AO37" s="122">
        <f t="shared" si="3"/>
        <v>8474347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24</v>
      </c>
      <c r="AK38" s="59">
        <f t="shared" si="30"/>
        <v>111</v>
      </c>
      <c r="AL38" s="59">
        <f t="shared" si="30"/>
        <v>20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155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10800</v>
      </c>
      <c r="AK39" s="60">
        <f t="shared" si="32"/>
        <v>48840</v>
      </c>
      <c r="AL39" s="60">
        <f t="shared" si="32"/>
        <v>9573</v>
      </c>
      <c r="AM39" s="60">
        <f t="shared" si="32"/>
        <v>0</v>
      </c>
      <c r="AN39" s="60">
        <f t="shared" si="32"/>
        <v>0</v>
      </c>
      <c r="AO39" s="122">
        <f t="shared" si="31"/>
        <v>69213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160</v>
      </c>
      <c r="AN40" s="142">
        <f t="shared" si="33"/>
        <v>0</v>
      </c>
      <c r="AO40" s="121">
        <f t="shared" si="31"/>
        <v>160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125050</v>
      </c>
      <c r="AN41" s="142">
        <f t="shared" si="34"/>
        <v>0</v>
      </c>
      <c r="AO41" s="122">
        <f t="shared" si="31"/>
        <v>125050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4261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4261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1772576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1772576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3288</v>
      </c>
      <c r="AE46" s="14">
        <f t="shared" si="39"/>
        <v>2829</v>
      </c>
      <c r="AF46" s="14">
        <f t="shared" si="39"/>
        <v>1479</v>
      </c>
      <c r="AG46" s="14">
        <f t="shared" si="39"/>
        <v>2345</v>
      </c>
      <c r="AH46" s="14">
        <f t="shared" si="39"/>
        <v>2540</v>
      </c>
      <c r="AI46" s="14">
        <f t="shared" si="39"/>
        <v>1652</v>
      </c>
      <c r="AJ46" s="14">
        <f t="shared" si="39"/>
        <v>1760</v>
      </c>
      <c r="AK46" s="14">
        <f t="shared" si="39"/>
        <v>610</v>
      </c>
      <c r="AL46" s="14">
        <f t="shared" si="39"/>
        <v>927</v>
      </c>
      <c r="AM46" s="14">
        <f t="shared" si="39"/>
        <v>1412</v>
      </c>
      <c r="AN46" s="14">
        <f t="shared" si="39"/>
        <v>0</v>
      </c>
      <c r="AO46" s="121">
        <f t="shared" si="3"/>
        <v>18842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1528920</v>
      </c>
      <c r="AE47" s="15">
        <f t="shared" si="40"/>
        <v>1318314</v>
      </c>
      <c r="AF47" s="15">
        <f t="shared" si="40"/>
        <v>689214</v>
      </c>
      <c r="AG47" s="15">
        <f t="shared" si="40"/>
        <v>1092770</v>
      </c>
      <c r="AH47" s="15">
        <f t="shared" si="40"/>
        <v>1183640</v>
      </c>
      <c r="AI47" s="15">
        <f t="shared" si="40"/>
        <v>830956</v>
      </c>
      <c r="AJ47" s="15">
        <f t="shared" si="40"/>
        <v>1083456</v>
      </c>
      <c r="AK47" s="15">
        <f t="shared" si="40"/>
        <v>375760</v>
      </c>
      <c r="AL47" s="15">
        <f t="shared" si="40"/>
        <v>564543</v>
      </c>
      <c r="AM47" s="15">
        <f t="shared" si="40"/>
        <v>859908</v>
      </c>
      <c r="AN47" s="15">
        <f t="shared" si="40"/>
        <v>0</v>
      </c>
      <c r="AO47" s="122">
        <f t="shared" si="3"/>
        <v>9527481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768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768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357888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357888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94</v>
      </c>
      <c r="S50" s="59">
        <f t="shared" si="43"/>
        <v>1491</v>
      </c>
      <c r="T50" s="59">
        <f t="shared" si="43"/>
        <v>291</v>
      </c>
      <c r="U50" s="59">
        <f t="shared" si="43"/>
        <v>16064</v>
      </c>
      <c r="V50" s="59">
        <f t="shared" si="43"/>
        <v>9737</v>
      </c>
      <c r="W50" s="59">
        <f t="shared" si="43"/>
        <v>10704</v>
      </c>
      <c r="X50" s="14">
        <f t="shared" si="43"/>
        <v>5033</v>
      </c>
      <c r="Y50" s="14">
        <f t="shared" si="43"/>
        <v>5618</v>
      </c>
      <c r="Z50" s="14">
        <f t="shared" si="43"/>
        <v>5820</v>
      </c>
      <c r="AA50" s="14">
        <f t="shared" si="43"/>
        <v>10465</v>
      </c>
      <c r="AB50" s="14">
        <f t="shared" si="43"/>
        <v>11927</v>
      </c>
      <c r="AC50" s="14">
        <f t="shared" si="43"/>
        <v>10571</v>
      </c>
      <c r="AD50" s="14">
        <f t="shared" si="43"/>
        <v>16164</v>
      </c>
      <c r="AE50" s="14">
        <f t="shared" si="43"/>
        <v>15451</v>
      </c>
      <c r="AF50" s="14">
        <f t="shared" si="43"/>
        <v>8960</v>
      </c>
      <c r="AG50" s="14">
        <f t="shared" si="43"/>
        <v>9407</v>
      </c>
      <c r="AH50" s="14">
        <f t="shared" si="43"/>
        <v>1652</v>
      </c>
      <c r="AI50" s="14">
        <f t="shared" si="43"/>
        <v>7324</v>
      </c>
      <c r="AJ50" s="14">
        <f t="shared" si="43"/>
        <v>5597</v>
      </c>
      <c r="AK50" s="14">
        <f t="shared" si="43"/>
        <v>4146</v>
      </c>
      <c r="AL50" s="14">
        <f t="shared" si="43"/>
        <v>3603</v>
      </c>
      <c r="AM50" s="14">
        <f t="shared" si="43"/>
        <v>0</v>
      </c>
      <c r="AN50" s="14">
        <f t="shared" si="43"/>
        <v>0</v>
      </c>
      <c r="AO50" s="121">
        <f t="shared" si="3"/>
        <v>160119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1866</v>
      </c>
      <c r="S51" s="60">
        <f t="shared" si="44"/>
        <v>35447</v>
      </c>
      <c r="T51" s="60">
        <f t="shared" si="44"/>
        <v>6025</v>
      </c>
      <c r="U51" s="60">
        <f t="shared" si="44"/>
        <v>1056010</v>
      </c>
      <c r="V51" s="60">
        <f t="shared" si="44"/>
        <v>685389</v>
      </c>
      <c r="W51" s="60">
        <f t="shared" si="44"/>
        <v>606770.43999999994</v>
      </c>
      <c r="X51" s="15">
        <f t="shared" si="44"/>
        <v>341622</v>
      </c>
      <c r="Y51" s="15">
        <f t="shared" si="44"/>
        <v>357076</v>
      </c>
      <c r="Z51" s="15">
        <f t="shared" si="44"/>
        <v>414700.23</v>
      </c>
      <c r="AA51" s="15">
        <f t="shared" si="44"/>
        <v>751342.64</v>
      </c>
      <c r="AB51" s="15">
        <f t="shared" si="44"/>
        <v>968916.66999999993</v>
      </c>
      <c r="AC51" s="15">
        <f t="shared" si="44"/>
        <v>1046805.63</v>
      </c>
      <c r="AD51" s="15">
        <f t="shared" si="44"/>
        <v>1653413.01</v>
      </c>
      <c r="AE51" s="15">
        <f t="shared" si="44"/>
        <v>2080475.42</v>
      </c>
      <c r="AF51" s="15">
        <f t="shared" si="44"/>
        <v>1230548.03</v>
      </c>
      <c r="AG51" s="15">
        <f t="shared" si="44"/>
        <v>1398877.44</v>
      </c>
      <c r="AH51" s="15">
        <f t="shared" si="44"/>
        <v>130638.9800000001</v>
      </c>
      <c r="AI51" s="15">
        <f t="shared" si="44"/>
        <v>710562.16489999997</v>
      </c>
      <c r="AJ51" s="15">
        <f t="shared" si="44"/>
        <v>880967.50000000023</v>
      </c>
      <c r="AK51" s="15">
        <f t="shared" si="44"/>
        <v>1116789.1000000001</v>
      </c>
      <c r="AL51" s="15">
        <f t="shared" si="44"/>
        <v>1132154.9000000001</v>
      </c>
      <c r="AM51" s="15">
        <f t="shared" si="44"/>
        <v>0</v>
      </c>
      <c r="AN51" s="15">
        <f t="shared" si="44"/>
        <v>0</v>
      </c>
      <c r="AO51" s="122">
        <f t="shared" si="3"/>
        <v>16606397.154899998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7664</v>
      </c>
      <c r="AI52" s="142">
        <f t="shared" si="45"/>
        <v>5263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12927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958313.11</v>
      </c>
      <c r="AI53" s="142">
        <f t="shared" si="46"/>
        <v>470934.82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1429247.93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639</v>
      </c>
      <c r="T54" s="59">
        <f t="shared" si="47"/>
        <v>2521</v>
      </c>
      <c r="U54" s="59">
        <f t="shared" si="47"/>
        <v>989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4149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38340</v>
      </c>
      <c r="T55" s="60">
        <f t="shared" si="48"/>
        <v>151260</v>
      </c>
      <c r="U55" s="60">
        <f t="shared" si="48"/>
        <v>59340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248940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3190</v>
      </c>
      <c r="X56" s="14">
        <f t="shared" si="49"/>
        <v>1103</v>
      </c>
      <c r="Y56" s="14">
        <f t="shared" si="49"/>
        <v>2129</v>
      </c>
      <c r="Z56" s="14">
        <f t="shared" si="49"/>
        <v>3494</v>
      </c>
      <c r="AA56" s="14">
        <f t="shared" si="49"/>
        <v>2523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12439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344935.6</v>
      </c>
      <c r="X57" s="15">
        <f t="shared" si="50"/>
        <v>118828</v>
      </c>
      <c r="Y57" s="15">
        <f t="shared" si="50"/>
        <v>229212</v>
      </c>
      <c r="Z57" s="15">
        <f t="shared" si="50"/>
        <v>371215.13</v>
      </c>
      <c r="AA57" s="15">
        <f t="shared" si="50"/>
        <v>270833.46000000002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1335024.19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10</v>
      </c>
      <c r="Z58" s="14">
        <f t="shared" si="51"/>
        <v>132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142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565</v>
      </c>
      <c r="Z59" s="15">
        <f t="shared" si="52"/>
        <v>7326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7891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2</v>
      </c>
      <c r="AH60" s="86">
        <f t="shared" si="53"/>
        <v>951</v>
      </c>
      <c r="AI60" s="86">
        <f t="shared" si="53"/>
        <v>1330</v>
      </c>
      <c r="AJ60" s="86">
        <f t="shared" si="53"/>
        <v>1530</v>
      </c>
      <c r="AK60" s="86">
        <f t="shared" si="53"/>
        <v>737</v>
      </c>
      <c r="AL60" s="86">
        <f t="shared" si="53"/>
        <v>944</v>
      </c>
      <c r="AM60" s="86">
        <f t="shared" si="53"/>
        <v>4076</v>
      </c>
      <c r="AN60" s="86">
        <f t="shared" si="53"/>
        <v>0</v>
      </c>
      <c r="AO60" s="124">
        <f t="shared" si="3"/>
        <v>9570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342</v>
      </c>
      <c r="AH61" s="87">
        <f t="shared" si="54"/>
        <v>314525.08856</v>
      </c>
      <c r="AI61" s="87">
        <f t="shared" si="54"/>
        <v>551227.84939999995</v>
      </c>
      <c r="AJ61" s="87">
        <f t="shared" si="54"/>
        <v>491232.27</v>
      </c>
      <c r="AK61" s="87">
        <f t="shared" si="54"/>
        <v>442890.99</v>
      </c>
      <c r="AL61" s="87">
        <f t="shared" si="54"/>
        <v>489824.02999999997</v>
      </c>
      <c r="AM61" s="87">
        <f t="shared" si="54"/>
        <v>1253130.08</v>
      </c>
      <c r="AN61" s="87">
        <f t="shared" si="54"/>
        <v>122</v>
      </c>
      <c r="AO61" s="125">
        <f t="shared" si="3"/>
        <v>3543294.3079599999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240</v>
      </c>
      <c r="AI62" s="145">
        <f t="shared" si="55"/>
        <v>335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575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40096</v>
      </c>
      <c r="AI63" s="145">
        <f t="shared" si="56"/>
        <v>107172.91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147268.91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253</v>
      </c>
      <c r="AE64" s="86">
        <f t="shared" si="57"/>
        <v>732</v>
      </c>
      <c r="AF64" s="86">
        <f t="shared" si="57"/>
        <v>1071</v>
      </c>
      <c r="AG64" s="86">
        <f t="shared" si="57"/>
        <v>1067</v>
      </c>
      <c r="AH64" s="86">
        <f t="shared" si="57"/>
        <v>311</v>
      </c>
      <c r="AI64" s="86">
        <f t="shared" si="57"/>
        <v>89</v>
      </c>
      <c r="AJ64" s="86">
        <f t="shared" si="57"/>
        <v>98</v>
      </c>
      <c r="AK64" s="86">
        <f t="shared" si="57"/>
        <v>65</v>
      </c>
      <c r="AL64" s="86">
        <f t="shared" si="57"/>
        <v>223</v>
      </c>
      <c r="AM64" s="86">
        <f t="shared" si="57"/>
        <v>0</v>
      </c>
      <c r="AN64" s="86">
        <f t="shared" si="57"/>
        <v>0</v>
      </c>
      <c r="AO64" s="124">
        <f t="shared" si="3"/>
        <v>3909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64035.1</v>
      </c>
      <c r="AE65" s="87">
        <f t="shared" si="58"/>
        <v>231064.49</v>
      </c>
      <c r="AF65" s="87">
        <f t="shared" si="58"/>
        <v>288047.40000000002</v>
      </c>
      <c r="AG65" s="87">
        <f t="shared" si="58"/>
        <v>308943.24</v>
      </c>
      <c r="AH65" s="87">
        <f t="shared" si="58"/>
        <v>74344.38</v>
      </c>
      <c r="AI65" s="87">
        <f t="shared" si="58"/>
        <v>27816.411</v>
      </c>
      <c r="AJ65" s="87">
        <f t="shared" si="58"/>
        <v>65230.859999999986</v>
      </c>
      <c r="AK65" s="87">
        <f t="shared" si="58"/>
        <v>18513.158000000003</v>
      </c>
      <c r="AL65" s="87">
        <f t="shared" si="58"/>
        <v>118827.56999999999</v>
      </c>
      <c r="AM65" s="87">
        <f t="shared" si="58"/>
        <v>512.79999999999995</v>
      </c>
      <c r="AN65" s="87">
        <f t="shared" si="58"/>
        <v>0</v>
      </c>
      <c r="AO65" s="125">
        <f t="shared" si="3"/>
        <v>1197335.4090000002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586</v>
      </c>
      <c r="AC66" s="14">
        <f t="shared" si="59"/>
        <v>271</v>
      </c>
      <c r="AD66" s="14">
        <f t="shared" si="59"/>
        <v>1113</v>
      </c>
      <c r="AE66" s="14">
        <f t="shared" si="59"/>
        <v>1238</v>
      </c>
      <c r="AF66" s="14">
        <f t="shared" si="59"/>
        <v>1173</v>
      </c>
      <c r="AG66" s="14">
        <f t="shared" si="59"/>
        <v>1135</v>
      </c>
      <c r="AH66" s="14">
        <f t="shared" si="59"/>
        <v>1370</v>
      </c>
      <c r="AI66" s="14">
        <f t="shared" si="59"/>
        <v>1566</v>
      </c>
      <c r="AJ66" s="14">
        <f t="shared" si="59"/>
        <v>1555</v>
      </c>
      <c r="AK66" s="14">
        <f t="shared" si="59"/>
        <v>1996</v>
      </c>
      <c r="AL66" s="14">
        <f t="shared" si="59"/>
        <v>1863</v>
      </c>
      <c r="AM66" s="14">
        <f t="shared" si="59"/>
        <v>1838</v>
      </c>
      <c r="AN66" s="14">
        <f t="shared" si="59"/>
        <v>42</v>
      </c>
      <c r="AO66" s="121">
        <f t="shared" si="3"/>
        <v>15746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96468</v>
      </c>
      <c r="AC67" s="15">
        <f t="shared" si="60"/>
        <v>43892</v>
      </c>
      <c r="AD67" s="15">
        <f t="shared" si="60"/>
        <v>188843.4</v>
      </c>
      <c r="AE67" s="15">
        <f t="shared" si="60"/>
        <v>214686</v>
      </c>
      <c r="AF67" s="15">
        <f t="shared" si="60"/>
        <v>210271</v>
      </c>
      <c r="AG67" s="15">
        <f t="shared" si="60"/>
        <v>190712.4</v>
      </c>
      <c r="AH67" s="15">
        <f t="shared" si="60"/>
        <v>240061</v>
      </c>
      <c r="AI67" s="15">
        <f t="shared" si="60"/>
        <v>285658.86</v>
      </c>
      <c r="AJ67" s="15">
        <f t="shared" si="60"/>
        <v>294014</v>
      </c>
      <c r="AK67" s="15">
        <f t="shared" si="60"/>
        <v>363158</v>
      </c>
      <c r="AL67" s="15">
        <f t="shared" si="60"/>
        <v>353390.4</v>
      </c>
      <c r="AM67" s="15">
        <f t="shared" si="60"/>
        <v>329063</v>
      </c>
      <c r="AN67" s="15">
        <f t="shared" si="60"/>
        <v>4666</v>
      </c>
      <c r="AO67" s="122">
        <f t="shared" si="3"/>
        <v>2814884.06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1374</v>
      </c>
      <c r="AI68" s="59">
        <f t="shared" si="61"/>
        <v>2208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3582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25463.25</v>
      </c>
      <c r="AI69" s="60">
        <f t="shared" si="62"/>
        <v>39334.550000000003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64797.8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2321</v>
      </c>
      <c r="E78" s="50">
        <f t="shared" si="63"/>
        <v>3242</v>
      </c>
      <c r="F78" s="50">
        <f t="shared" si="63"/>
        <v>3581</v>
      </c>
      <c r="G78" s="50">
        <f t="shared" si="63"/>
        <v>4587</v>
      </c>
      <c r="H78" s="50">
        <f t="shared" si="63"/>
        <v>4280</v>
      </c>
      <c r="I78" s="50">
        <f t="shared" si="63"/>
        <v>3824</v>
      </c>
      <c r="J78" s="50">
        <f t="shared" si="63"/>
        <v>4710</v>
      </c>
      <c r="K78" s="50">
        <f t="shared" si="63"/>
        <v>4750</v>
      </c>
      <c r="L78" s="50">
        <f t="shared" si="63"/>
        <v>4265</v>
      </c>
      <c r="M78" s="50">
        <f t="shared" si="63"/>
        <v>4852</v>
      </c>
      <c r="N78" s="50">
        <f t="shared" si="63"/>
        <v>3799</v>
      </c>
      <c r="O78" s="50">
        <f t="shared" si="63"/>
        <v>5087</v>
      </c>
      <c r="P78" s="50">
        <f t="shared" si="63"/>
        <v>4849</v>
      </c>
      <c r="Q78" s="50">
        <f t="shared" si="63"/>
        <v>5851</v>
      </c>
      <c r="R78" s="50">
        <f t="shared" si="63"/>
        <v>6556</v>
      </c>
      <c r="S78" s="50">
        <f t="shared" si="63"/>
        <v>8296</v>
      </c>
      <c r="T78" s="50">
        <f t="shared" si="63"/>
        <v>11457</v>
      </c>
      <c r="U78" s="50">
        <f t="shared" si="63"/>
        <v>25746</v>
      </c>
      <c r="V78" s="50">
        <f t="shared" si="63"/>
        <v>14727</v>
      </c>
      <c r="W78" s="50">
        <f t="shared" si="63"/>
        <v>23430</v>
      </c>
      <c r="X78" s="50">
        <f t="shared" si="63"/>
        <v>7694</v>
      </c>
      <c r="Y78" s="50">
        <f t="shared" si="63"/>
        <v>11656</v>
      </c>
      <c r="Z78" s="50">
        <f t="shared" si="63"/>
        <v>14298</v>
      </c>
      <c r="AA78" s="50">
        <f t="shared" si="63"/>
        <v>19827</v>
      </c>
      <c r="AB78" s="50">
        <f t="shared" si="63"/>
        <v>17933</v>
      </c>
      <c r="AC78" s="50">
        <f t="shared" si="63"/>
        <v>20359</v>
      </c>
      <c r="AD78" s="50">
        <f t="shared" si="63"/>
        <v>24638</v>
      </c>
      <c r="AE78" s="50">
        <f t="shared" si="63"/>
        <v>25440</v>
      </c>
      <c r="AF78" s="50">
        <f t="shared" si="63"/>
        <v>16453</v>
      </c>
      <c r="AG78" s="50">
        <f t="shared" si="63"/>
        <v>19011</v>
      </c>
      <c r="AH78" s="50">
        <f t="shared" si="63"/>
        <v>10214</v>
      </c>
      <c r="AI78" s="50">
        <f t="shared" si="63"/>
        <v>16770</v>
      </c>
      <c r="AJ78" s="50">
        <f t="shared" si="63"/>
        <v>16009</v>
      </c>
      <c r="AK78" s="50">
        <f t="shared" si="63"/>
        <v>12334</v>
      </c>
      <c r="AL78" s="50">
        <f t="shared" si="63"/>
        <v>12061</v>
      </c>
      <c r="AM78" s="50">
        <f t="shared" si="63"/>
        <v>12043</v>
      </c>
      <c r="AN78" s="50">
        <f>AN81+AN83+AN85+AN87+AN89+AN91+AN93+AN95+AN97+AN99+AN101+AN103+AN105+AN107+AN109+AN111+AN113+AN115+AN117+AN119+AN121+AN123+AN125</f>
        <v>55</v>
      </c>
      <c r="AO78" s="31">
        <f>SUM(D78:AN78)</f>
        <v>407005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249030</v>
      </c>
      <c r="E79" s="51">
        <f t="shared" si="64"/>
        <v>359770</v>
      </c>
      <c r="F79" s="51">
        <f t="shared" si="64"/>
        <v>398108</v>
      </c>
      <c r="G79" s="51">
        <f t="shared" si="64"/>
        <v>459872</v>
      </c>
      <c r="H79" s="51">
        <f t="shared" si="64"/>
        <v>477506</v>
      </c>
      <c r="I79" s="51">
        <f t="shared" si="64"/>
        <v>437747</v>
      </c>
      <c r="J79" s="51">
        <f t="shared" si="64"/>
        <v>569148</v>
      </c>
      <c r="K79" s="51">
        <f t="shared" si="64"/>
        <v>619017</v>
      </c>
      <c r="L79" s="51">
        <f t="shared" si="64"/>
        <v>529630</v>
      </c>
      <c r="M79" s="51">
        <f t="shared" si="64"/>
        <v>633192</v>
      </c>
      <c r="N79" s="51">
        <f t="shared" si="64"/>
        <v>483707</v>
      </c>
      <c r="O79" s="51">
        <f t="shared" si="64"/>
        <v>761497</v>
      </c>
      <c r="P79" s="51">
        <f t="shared" si="64"/>
        <v>722837</v>
      </c>
      <c r="Q79" s="51">
        <f t="shared" si="64"/>
        <v>1172000</v>
      </c>
      <c r="R79" s="51">
        <f t="shared" si="64"/>
        <v>1408494</v>
      </c>
      <c r="S79" s="51">
        <f t="shared" si="64"/>
        <v>1333490</v>
      </c>
      <c r="T79" s="51">
        <f t="shared" si="64"/>
        <v>2315012</v>
      </c>
      <c r="U79" s="51">
        <f t="shared" si="64"/>
        <v>3705293</v>
      </c>
      <c r="V79" s="51">
        <f t="shared" si="64"/>
        <v>2452894.5</v>
      </c>
      <c r="W79" s="51">
        <f t="shared" si="64"/>
        <v>4691703.6199999992</v>
      </c>
      <c r="X79" s="51">
        <f t="shared" si="64"/>
        <v>1662201.6</v>
      </c>
      <c r="Y79" s="51">
        <f t="shared" si="64"/>
        <v>2457252.02</v>
      </c>
      <c r="Z79" s="51">
        <f t="shared" si="64"/>
        <v>2848581.0999999996</v>
      </c>
      <c r="AA79" s="51">
        <f t="shared" si="64"/>
        <v>4093217.1</v>
      </c>
      <c r="AB79" s="51">
        <f t="shared" si="64"/>
        <v>4001190.1596404803</v>
      </c>
      <c r="AC79" s="51">
        <f t="shared" si="64"/>
        <v>6252229.8199999975</v>
      </c>
      <c r="AD79" s="51">
        <f t="shared" si="64"/>
        <v>6229672.3200000003</v>
      </c>
      <c r="AE79" s="51">
        <f t="shared" si="64"/>
        <v>8403500.165000001</v>
      </c>
      <c r="AF79" s="51">
        <f t="shared" si="64"/>
        <v>5522581.9700000007</v>
      </c>
      <c r="AG79" s="51">
        <f t="shared" si="64"/>
        <v>7285604.6999999993</v>
      </c>
      <c r="AH79" s="51">
        <f t="shared" si="64"/>
        <v>4985913.4985600011</v>
      </c>
      <c r="AI79" s="51">
        <f t="shared" si="64"/>
        <v>7454896.2378000012</v>
      </c>
      <c r="AJ79" s="51">
        <f t="shared" si="64"/>
        <v>9928366.4930000007</v>
      </c>
      <c r="AK79" s="51">
        <f t="shared" si="64"/>
        <v>8427753.0735000018</v>
      </c>
      <c r="AL79" s="51">
        <f t="shared" si="64"/>
        <v>8928399.8560000006</v>
      </c>
      <c r="AM79" s="51">
        <f t="shared" si="64"/>
        <v>9162610.187400002</v>
      </c>
      <c r="AN79" s="51">
        <f>AN82+AN84+AN86+AN88+AN90+AN92+AN94+AN96+AN98+AN100+AN102+AN104+AN106+AN108+AN110+AN112+AN114+AN116+AN118+AN120+AN122+AN124+AN126</f>
        <v>16639.13</v>
      </c>
      <c r="AO79" s="33">
        <f>SUM(D79:AN79)</f>
        <v>121440557.55090049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1244</v>
      </c>
      <c r="E81" s="59">
        <v>1405</v>
      </c>
      <c r="F81" s="59">
        <v>2012</v>
      </c>
      <c r="G81" s="59">
        <v>1870</v>
      </c>
      <c r="H81" s="59">
        <v>1809</v>
      </c>
      <c r="I81" s="59">
        <v>1804</v>
      </c>
      <c r="J81" s="59">
        <v>1561</v>
      </c>
      <c r="K81" s="59">
        <v>1529</v>
      </c>
      <c r="L81" s="59">
        <v>1536</v>
      </c>
      <c r="M81" s="59">
        <v>2117</v>
      </c>
      <c r="N81" s="59">
        <v>1477</v>
      </c>
      <c r="O81" s="59">
        <v>2293</v>
      </c>
      <c r="P81" s="59">
        <v>1669</v>
      </c>
      <c r="Q81" s="59">
        <v>1012</v>
      </c>
      <c r="R81" s="59">
        <v>868</v>
      </c>
      <c r="S81" s="59">
        <v>1162</v>
      </c>
      <c r="T81" s="59">
        <v>875</v>
      </c>
      <c r="U81" s="59">
        <v>934</v>
      </c>
      <c r="V81" s="59">
        <v>1076</v>
      </c>
      <c r="W81" s="59">
        <v>1206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2026'!N9</f>
        <v>0</v>
      </c>
      <c r="AO81" s="121">
        <f t="shared" ref="AO81:AO126" si="65">SUM(D81:AN81)</f>
        <v>29459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137920</v>
      </c>
      <c r="E82" s="60">
        <v>155610</v>
      </c>
      <c r="F82" s="60">
        <v>223000</v>
      </c>
      <c r="G82" s="60">
        <v>206620</v>
      </c>
      <c r="H82" s="60">
        <v>200010</v>
      </c>
      <c r="I82" s="60">
        <v>223200</v>
      </c>
      <c r="J82" s="60">
        <v>215870</v>
      </c>
      <c r="K82" s="60">
        <v>238810</v>
      </c>
      <c r="L82" s="60">
        <v>228000</v>
      </c>
      <c r="M82" s="60">
        <v>308990</v>
      </c>
      <c r="N82" s="60">
        <v>217850</v>
      </c>
      <c r="O82" s="60">
        <v>362690</v>
      </c>
      <c r="P82" s="60">
        <v>302597</v>
      </c>
      <c r="Q82" s="60">
        <v>206630</v>
      </c>
      <c r="R82" s="60">
        <v>158349</v>
      </c>
      <c r="S82" s="60">
        <v>216798</v>
      </c>
      <c r="T82" s="60">
        <v>170045</v>
      </c>
      <c r="U82" s="60">
        <v>218039</v>
      </c>
      <c r="V82" s="60">
        <v>437370</v>
      </c>
      <c r="W82" s="60">
        <v>498747.99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2026'!N10</f>
        <v>0</v>
      </c>
      <c r="AO82" s="122">
        <f t="shared" si="65"/>
        <v>4927145.99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229</v>
      </c>
      <c r="G83" s="59">
        <v>1126</v>
      </c>
      <c r="H83" s="59">
        <v>708</v>
      </c>
      <c r="I83" s="59">
        <v>596</v>
      </c>
      <c r="J83" s="59">
        <v>1361</v>
      </c>
      <c r="K83" s="59">
        <v>1578</v>
      </c>
      <c r="L83" s="59">
        <v>1225</v>
      </c>
      <c r="M83" s="59">
        <v>1226</v>
      </c>
      <c r="N83" s="59">
        <v>1035</v>
      </c>
      <c r="O83" s="59">
        <v>561</v>
      </c>
      <c r="P83" s="59">
        <v>279</v>
      </c>
      <c r="Q83" s="59">
        <v>50</v>
      </c>
      <c r="R83" s="59">
        <v>211</v>
      </c>
      <c r="S83" s="59">
        <v>0</v>
      </c>
      <c r="T83" s="59">
        <v>35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2026'!N11</f>
        <v>0</v>
      </c>
      <c r="AO83" s="121">
        <f t="shared" si="65"/>
        <v>10220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30228</v>
      </c>
      <c r="G84" s="60">
        <v>90432</v>
      </c>
      <c r="H84" s="60">
        <v>87636</v>
      </c>
      <c r="I84" s="60">
        <v>66347</v>
      </c>
      <c r="J84" s="60">
        <v>165338</v>
      </c>
      <c r="K84" s="60">
        <v>207847</v>
      </c>
      <c r="L84" s="60">
        <v>136340</v>
      </c>
      <c r="M84" s="60">
        <v>166752</v>
      </c>
      <c r="N84" s="60">
        <v>132907</v>
      </c>
      <c r="O84" s="60">
        <v>69124</v>
      </c>
      <c r="P84" s="60">
        <v>26210</v>
      </c>
      <c r="Q84" s="60">
        <v>7500</v>
      </c>
      <c r="R84" s="60">
        <v>31650</v>
      </c>
      <c r="S84" s="60">
        <v>0</v>
      </c>
      <c r="T84" s="60">
        <v>5250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2026'!N12</f>
        <v>0</v>
      </c>
      <c r="AO84" s="122">
        <f t="shared" si="65"/>
        <v>1223561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251</v>
      </c>
      <c r="K85" s="59">
        <v>200</v>
      </c>
      <c r="L85" s="59">
        <v>288</v>
      </c>
      <c r="M85" s="59">
        <v>210</v>
      </c>
      <c r="N85" s="59">
        <v>138</v>
      </c>
      <c r="O85" s="59">
        <v>239</v>
      </c>
      <c r="P85" s="59">
        <v>233</v>
      </c>
      <c r="Q85" s="59">
        <v>1200</v>
      </c>
      <c r="R85" s="59">
        <v>171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2026'!N13</f>
        <v>0</v>
      </c>
      <c r="AO85" s="121">
        <f t="shared" si="65"/>
        <v>2930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35140</v>
      </c>
      <c r="K86" s="60">
        <v>28000</v>
      </c>
      <c r="L86" s="60">
        <v>40320</v>
      </c>
      <c r="M86" s="60">
        <v>29400</v>
      </c>
      <c r="N86" s="60">
        <v>19320</v>
      </c>
      <c r="O86" s="60">
        <v>33460</v>
      </c>
      <c r="P86" s="60">
        <v>27980</v>
      </c>
      <c r="Q86" s="60">
        <v>144000</v>
      </c>
      <c r="R86" s="60">
        <v>20520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2026'!N14</f>
        <v>0</v>
      </c>
      <c r="AO86" s="122">
        <f t="shared" si="65"/>
        <v>378140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514</v>
      </c>
      <c r="P87" s="59">
        <v>687</v>
      </c>
      <c r="Q87" s="59">
        <v>2587</v>
      </c>
      <c r="R87" s="59">
        <v>3757</v>
      </c>
      <c r="S87" s="59">
        <v>2823</v>
      </c>
      <c r="T87" s="59">
        <v>5556</v>
      </c>
      <c r="U87" s="59">
        <v>5897</v>
      </c>
      <c r="V87" s="59">
        <v>3057</v>
      </c>
      <c r="W87" s="59">
        <v>5263</v>
      </c>
      <c r="X87" s="14">
        <v>2537</v>
      </c>
      <c r="Y87" s="14">
        <v>2675</v>
      </c>
      <c r="Z87" s="14">
        <v>76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2026'!N15</f>
        <v>0</v>
      </c>
      <c r="AO87" s="121">
        <f t="shared" si="65"/>
        <v>35429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143003</v>
      </c>
      <c r="P88" s="60">
        <v>182460</v>
      </c>
      <c r="Q88" s="60">
        <v>723000</v>
      </c>
      <c r="R88" s="60">
        <v>1050946</v>
      </c>
      <c r="S88" s="60">
        <v>818030</v>
      </c>
      <c r="T88" s="60">
        <v>1751097</v>
      </c>
      <c r="U88" s="60">
        <v>2115930</v>
      </c>
      <c r="V88" s="60">
        <v>1197522</v>
      </c>
      <c r="W88" s="60">
        <v>2244937</v>
      </c>
      <c r="X88" s="15">
        <v>1183617.6000000001</v>
      </c>
      <c r="Y88" s="15">
        <v>1323366.02</v>
      </c>
      <c r="Z88" s="15">
        <v>33531.699999999997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2026'!N16</f>
        <v>0</v>
      </c>
      <c r="AO88" s="122">
        <f t="shared" si="65"/>
        <v>12767440.319999998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2569</v>
      </c>
      <c r="AA89" s="14">
        <v>3428</v>
      </c>
      <c r="AB89" s="14">
        <v>3240</v>
      </c>
      <c r="AC89" s="14">
        <v>3288</v>
      </c>
      <c r="AD89" s="14">
        <v>1243</v>
      </c>
      <c r="AE89" s="14">
        <v>3189</v>
      </c>
      <c r="AF89" s="14">
        <v>1719</v>
      </c>
      <c r="AG89" s="14">
        <v>2674</v>
      </c>
      <c r="AH89" s="14">
        <v>1285</v>
      </c>
      <c r="AI89" s="14">
        <v>3425</v>
      </c>
      <c r="AJ89" s="14">
        <v>3661</v>
      </c>
      <c r="AK89" s="14">
        <v>1873</v>
      </c>
      <c r="AL89" s="14">
        <v>2148</v>
      </c>
      <c r="AM89" s="14">
        <v>2031</v>
      </c>
      <c r="AN89" s="14">
        <f>'Ingreso de Datos 2026'!N17</f>
        <v>2</v>
      </c>
      <c r="AO89" s="121">
        <f t="shared" si="65"/>
        <v>35775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1361308.7</v>
      </c>
      <c r="AA90" s="15">
        <v>1842061</v>
      </c>
      <c r="AB90" s="15">
        <v>2156284.9896404804</v>
      </c>
      <c r="AC90" s="15">
        <v>2667637.1899999976</v>
      </c>
      <c r="AD90" s="15">
        <v>1081328.82</v>
      </c>
      <c r="AE90" s="15">
        <v>2952341.0750000002</v>
      </c>
      <c r="AF90" s="15">
        <v>1613840.51</v>
      </c>
      <c r="AG90" s="15">
        <v>2542906.7149999989</v>
      </c>
      <c r="AH90" s="15">
        <v>1244708.76</v>
      </c>
      <c r="AI90" s="15">
        <v>3669289.8989999997</v>
      </c>
      <c r="AJ90" s="15">
        <v>5123117.83</v>
      </c>
      <c r="AK90" s="15">
        <v>2907114.37</v>
      </c>
      <c r="AL90" s="15">
        <v>3659988.0720000002</v>
      </c>
      <c r="AM90" s="15">
        <v>3413400.227</v>
      </c>
      <c r="AN90" s="15">
        <f>'Ingreso de Datos 2026'!N18</f>
        <v>2682</v>
      </c>
      <c r="AO90" s="122">
        <f t="shared" si="65"/>
        <v>36238010.15764048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931</v>
      </c>
      <c r="AE91" s="17">
        <v>1048</v>
      </c>
      <c r="AF91" s="17">
        <v>1267</v>
      </c>
      <c r="AG91" s="17">
        <v>1520</v>
      </c>
      <c r="AH91" s="17">
        <v>1114</v>
      </c>
      <c r="AI91" s="17">
        <v>562</v>
      </c>
      <c r="AJ91" s="17">
        <v>925</v>
      </c>
      <c r="AK91" s="17">
        <v>1573</v>
      </c>
      <c r="AL91" s="17">
        <v>1062</v>
      </c>
      <c r="AM91" s="17">
        <v>1637</v>
      </c>
      <c r="AN91" s="17">
        <f>'Ingreso de Datos 2026'!N19</f>
        <v>1</v>
      </c>
      <c r="AO91" s="121">
        <f t="shared" si="65"/>
        <v>11640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1044503.99</v>
      </c>
      <c r="AE92" s="18">
        <v>1180446.1800000002</v>
      </c>
      <c r="AF92" s="18">
        <v>1162964.03</v>
      </c>
      <c r="AG92" s="18">
        <v>1366949.905</v>
      </c>
      <c r="AH92" s="18">
        <v>1396256.2900000003</v>
      </c>
      <c r="AI92" s="18">
        <v>993368.05350000074</v>
      </c>
      <c r="AJ92" s="18">
        <v>1571408.0330000005</v>
      </c>
      <c r="AK92" s="18">
        <v>2573338.4555000011</v>
      </c>
      <c r="AL92" s="18">
        <v>1922756.8840000003</v>
      </c>
      <c r="AM92" s="18">
        <v>2791503.0804000017</v>
      </c>
      <c r="AN92" s="18">
        <f>'Ingreso de Datos 2026'!N20</f>
        <v>6374.13</v>
      </c>
      <c r="AO92" s="122">
        <f t="shared" si="65"/>
        <v>16009869.031400004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447</v>
      </c>
      <c r="E93" s="14">
        <v>1132</v>
      </c>
      <c r="F93" s="14">
        <v>740</v>
      </c>
      <c r="G93" s="14">
        <v>812</v>
      </c>
      <c r="H93" s="14">
        <v>997</v>
      </c>
      <c r="I93" s="14">
        <v>803</v>
      </c>
      <c r="J93" s="14">
        <v>779</v>
      </c>
      <c r="K93" s="14">
        <v>713</v>
      </c>
      <c r="L93" s="14">
        <v>726</v>
      </c>
      <c r="M93" s="14">
        <v>578</v>
      </c>
      <c r="N93" s="14">
        <v>549</v>
      </c>
      <c r="O93" s="14">
        <v>742</v>
      </c>
      <c r="P93" s="14">
        <v>420</v>
      </c>
      <c r="Q93" s="14">
        <v>264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2026'!N21</f>
        <v>0</v>
      </c>
      <c r="AO93" s="121">
        <f t="shared" si="65"/>
        <v>9702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60710</v>
      </c>
      <c r="E94" s="15">
        <v>147760</v>
      </c>
      <c r="F94" s="15">
        <v>96880</v>
      </c>
      <c r="G94" s="15">
        <v>100500</v>
      </c>
      <c r="H94" s="15">
        <v>120920</v>
      </c>
      <c r="I94" s="15">
        <v>92310</v>
      </c>
      <c r="J94" s="15">
        <v>84580</v>
      </c>
      <c r="K94" s="15">
        <v>78660</v>
      </c>
      <c r="L94" s="15">
        <v>80870</v>
      </c>
      <c r="M94" s="15">
        <v>63140</v>
      </c>
      <c r="N94" s="15">
        <v>59630</v>
      </c>
      <c r="O94" s="15">
        <v>86800</v>
      </c>
      <c r="P94" s="15">
        <v>42640</v>
      </c>
      <c r="Q94" s="15">
        <v>30700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2026'!N22</f>
        <v>0</v>
      </c>
      <c r="AO94" s="122">
        <f t="shared" si="65"/>
        <v>1146100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630</v>
      </c>
      <c r="E95" s="59">
        <v>705</v>
      </c>
      <c r="F95" s="59">
        <v>600</v>
      </c>
      <c r="G95" s="59">
        <v>779</v>
      </c>
      <c r="H95" s="59">
        <v>766</v>
      </c>
      <c r="I95" s="59">
        <v>621</v>
      </c>
      <c r="J95" s="59">
        <v>758</v>
      </c>
      <c r="K95" s="59">
        <v>730</v>
      </c>
      <c r="L95" s="59">
        <v>490</v>
      </c>
      <c r="M95" s="59">
        <v>720</v>
      </c>
      <c r="N95" s="59">
        <v>600</v>
      </c>
      <c r="O95" s="59">
        <v>738</v>
      </c>
      <c r="P95" s="59">
        <v>1530</v>
      </c>
      <c r="Q95" s="59">
        <v>689</v>
      </c>
      <c r="R95" s="59">
        <v>506</v>
      </c>
      <c r="S95" s="59">
        <v>421</v>
      </c>
      <c r="T95" s="59">
        <v>162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2026'!N23</f>
        <v>0</v>
      </c>
      <c r="AO95" s="121">
        <f t="shared" si="65"/>
        <v>11445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50400</v>
      </c>
      <c r="E96" s="60">
        <v>56400</v>
      </c>
      <c r="F96" s="60">
        <v>48000</v>
      </c>
      <c r="G96" s="60">
        <v>62320</v>
      </c>
      <c r="H96" s="60">
        <v>68940</v>
      </c>
      <c r="I96" s="60">
        <v>55890</v>
      </c>
      <c r="J96" s="60">
        <v>68220</v>
      </c>
      <c r="K96" s="60">
        <v>65700</v>
      </c>
      <c r="L96" s="60">
        <v>44100</v>
      </c>
      <c r="M96" s="60">
        <v>64800</v>
      </c>
      <c r="N96" s="60">
        <v>54000</v>
      </c>
      <c r="O96" s="60">
        <v>66420</v>
      </c>
      <c r="P96" s="60">
        <v>137500</v>
      </c>
      <c r="Q96" s="60">
        <v>54650</v>
      </c>
      <c r="R96" s="60">
        <v>39380</v>
      </c>
      <c r="S96" s="60">
        <v>29470</v>
      </c>
      <c r="T96" s="60">
        <v>11340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2026'!N24</f>
        <v>0</v>
      </c>
      <c r="AO96" s="122">
        <f t="shared" si="65"/>
        <v>977530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1</v>
      </c>
      <c r="N97" s="59">
        <v>0</v>
      </c>
      <c r="O97" s="59">
        <v>0</v>
      </c>
      <c r="P97" s="59">
        <v>31</v>
      </c>
      <c r="Q97" s="59">
        <v>49</v>
      </c>
      <c r="R97" s="59">
        <v>81</v>
      </c>
      <c r="S97" s="59">
        <v>70</v>
      </c>
      <c r="T97" s="59">
        <v>82</v>
      </c>
      <c r="U97" s="59">
        <v>106</v>
      </c>
      <c r="V97" s="59">
        <v>75</v>
      </c>
      <c r="W97" s="59">
        <v>119</v>
      </c>
      <c r="X97" s="14">
        <v>11</v>
      </c>
      <c r="Y97" s="14">
        <v>4</v>
      </c>
      <c r="Z97" s="14">
        <v>0</v>
      </c>
      <c r="AA97" s="14">
        <v>20</v>
      </c>
      <c r="AB97" s="14">
        <v>9</v>
      </c>
      <c r="AC97" s="14">
        <v>48</v>
      </c>
      <c r="AD97" s="14">
        <v>20</v>
      </c>
      <c r="AE97" s="14">
        <v>25</v>
      </c>
      <c r="AF97" s="14">
        <v>52</v>
      </c>
      <c r="AG97" s="14">
        <v>34</v>
      </c>
      <c r="AH97" s="14">
        <v>26</v>
      </c>
      <c r="AI97" s="14">
        <v>49</v>
      </c>
      <c r="AJ97" s="14">
        <v>37</v>
      </c>
      <c r="AK97" s="14">
        <v>48</v>
      </c>
      <c r="AL97" s="14">
        <v>44</v>
      </c>
      <c r="AM97" s="14">
        <v>50</v>
      </c>
      <c r="AN97" s="14">
        <f>'Ingreso de Datos 2026'!N25</f>
        <v>10</v>
      </c>
      <c r="AO97" s="121">
        <f t="shared" si="65"/>
        <v>1101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110</v>
      </c>
      <c r="N98" s="60">
        <v>0</v>
      </c>
      <c r="O98" s="60">
        <v>0</v>
      </c>
      <c r="P98" s="60">
        <v>3450</v>
      </c>
      <c r="Q98" s="60">
        <v>5520</v>
      </c>
      <c r="R98" s="60">
        <v>9318</v>
      </c>
      <c r="S98" s="60">
        <v>7150</v>
      </c>
      <c r="T98" s="60">
        <v>8640</v>
      </c>
      <c r="U98" s="60">
        <v>11670</v>
      </c>
      <c r="V98" s="60">
        <v>11201</v>
      </c>
      <c r="W98" s="60">
        <v>27236.34</v>
      </c>
      <c r="X98" s="15">
        <v>2194</v>
      </c>
      <c r="Y98" s="15">
        <v>800</v>
      </c>
      <c r="Z98" s="15">
        <v>0</v>
      </c>
      <c r="AA98" s="15">
        <v>6000</v>
      </c>
      <c r="AB98" s="15">
        <v>2582.5</v>
      </c>
      <c r="AC98" s="15">
        <v>14210</v>
      </c>
      <c r="AD98" s="15">
        <v>6178</v>
      </c>
      <c r="AE98" s="15">
        <v>9123</v>
      </c>
      <c r="AF98" s="15">
        <v>19457</v>
      </c>
      <c r="AG98" s="15">
        <v>12093</v>
      </c>
      <c r="AH98" s="15">
        <v>9279</v>
      </c>
      <c r="AI98" s="15">
        <v>16997</v>
      </c>
      <c r="AJ98" s="15">
        <v>12430</v>
      </c>
      <c r="AK98" s="15">
        <v>15789</v>
      </c>
      <c r="AL98" s="15">
        <v>14372</v>
      </c>
      <c r="AM98" s="15">
        <v>14823</v>
      </c>
      <c r="AN98" s="15">
        <f>'Ingreso de Datos 2026'!N26</f>
        <v>2795</v>
      </c>
      <c r="AO98" s="122">
        <f t="shared" si="65"/>
        <v>243417.84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868</v>
      </c>
      <c r="S99" s="59">
        <v>1690</v>
      </c>
      <c r="T99" s="59">
        <v>1935</v>
      </c>
      <c r="U99" s="59">
        <v>1756</v>
      </c>
      <c r="V99" s="59">
        <v>782</v>
      </c>
      <c r="W99" s="59">
        <v>739</v>
      </c>
      <c r="X99" s="14">
        <v>603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2026'!N27</f>
        <v>0</v>
      </c>
      <c r="AO99" s="121">
        <f t="shared" si="65"/>
        <v>8373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96465</v>
      </c>
      <c r="S100" s="60">
        <v>188255</v>
      </c>
      <c r="T100" s="60">
        <v>211355</v>
      </c>
      <c r="U100" s="60">
        <v>244304</v>
      </c>
      <c r="V100" s="60">
        <v>121412.5</v>
      </c>
      <c r="W100" s="60">
        <v>129656.25</v>
      </c>
      <c r="X100" s="15">
        <v>105888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2026'!N28</f>
        <v>0</v>
      </c>
      <c r="AO100" s="122">
        <f t="shared" si="65"/>
        <v>1097335.75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2209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2026'!N29</f>
        <v>0</v>
      </c>
      <c r="AO101" s="121">
        <f t="shared" si="65"/>
        <v>2209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839420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2026'!N30</f>
        <v>0</v>
      </c>
      <c r="AO102" s="122">
        <f t="shared" si="65"/>
        <v>839420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1921</v>
      </c>
      <c r="Z103" s="14">
        <v>2213</v>
      </c>
      <c r="AA103" s="14">
        <v>3391</v>
      </c>
      <c r="AB103" s="14">
        <v>2171</v>
      </c>
      <c r="AC103" s="14">
        <v>1920</v>
      </c>
      <c r="AD103" s="14">
        <v>1626</v>
      </c>
      <c r="AE103" s="14">
        <v>928</v>
      </c>
      <c r="AF103" s="14">
        <v>732</v>
      </c>
      <c r="AG103" s="14">
        <v>827</v>
      </c>
      <c r="AH103" s="14">
        <v>965</v>
      </c>
      <c r="AI103" s="14">
        <v>773</v>
      </c>
      <c r="AJ103" s="14">
        <v>822</v>
      </c>
      <c r="AK103" s="14">
        <v>1175</v>
      </c>
      <c r="AL103" s="14">
        <v>1227</v>
      </c>
      <c r="AM103" s="14">
        <v>839</v>
      </c>
      <c r="AN103" s="14">
        <f>'Ingreso de Datos 2026'!N31</f>
        <v>0</v>
      </c>
      <c r="AO103" s="121">
        <f t="shared" si="65"/>
        <v>21530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585820</v>
      </c>
      <c r="Z104" s="15">
        <v>660810</v>
      </c>
      <c r="AA104" s="15">
        <v>1222980</v>
      </c>
      <c r="AB104" s="15">
        <v>776938</v>
      </c>
      <c r="AC104" s="15">
        <v>707109</v>
      </c>
      <c r="AD104" s="15">
        <v>662450</v>
      </c>
      <c r="AE104" s="15">
        <v>417050</v>
      </c>
      <c r="AF104" s="15">
        <v>308240</v>
      </c>
      <c r="AG104" s="15">
        <v>372010</v>
      </c>
      <c r="AH104" s="15">
        <v>392460</v>
      </c>
      <c r="AI104" s="15">
        <v>369020</v>
      </c>
      <c r="AJ104" s="15">
        <v>395710</v>
      </c>
      <c r="AK104" s="15">
        <v>565560</v>
      </c>
      <c r="AL104" s="15">
        <v>662970</v>
      </c>
      <c r="AM104" s="15">
        <v>375220</v>
      </c>
      <c r="AN104" s="15">
        <f>'Ingreso de Datos 2026'!N32</f>
        <v>0</v>
      </c>
      <c r="AO104" s="122">
        <f t="shared" si="65"/>
        <v>8474347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24</v>
      </c>
      <c r="AK105" s="14">
        <v>111</v>
      </c>
      <c r="AL105" s="14">
        <v>20</v>
      </c>
      <c r="AM105" s="14">
        <v>0</v>
      </c>
      <c r="AN105" s="14">
        <f>'Ingreso de Datos 2026'!N33</f>
        <v>0</v>
      </c>
      <c r="AO105" s="121">
        <f t="shared" ref="AO105:AO108" si="66">SUM(D105:AN105)</f>
        <v>155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10800</v>
      </c>
      <c r="AK106" s="15">
        <v>48840</v>
      </c>
      <c r="AL106" s="15">
        <v>9573</v>
      </c>
      <c r="AM106" s="15">
        <v>0</v>
      </c>
      <c r="AN106" s="15">
        <f>'Ingreso de Datos 2026'!N34</f>
        <v>0</v>
      </c>
      <c r="AO106" s="122">
        <f t="shared" si="66"/>
        <v>69213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160</v>
      </c>
      <c r="AN107" s="142">
        <f>'Ingreso de Datos 2026'!N35</f>
        <v>0</v>
      </c>
      <c r="AO107" s="121">
        <f t="shared" si="66"/>
        <v>160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125050</v>
      </c>
      <c r="AN108" s="142">
        <f>'Ingreso de Datos 2026'!N36</f>
        <v>0</v>
      </c>
      <c r="AO108" s="122">
        <f t="shared" si="66"/>
        <v>125050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4261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2026'!N37</f>
        <v>0</v>
      </c>
      <c r="AO109" s="121">
        <f t="shared" si="65"/>
        <v>4261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1772576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2026'!N38</f>
        <v>0</v>
      </c>
      <c r="AO110" s="122">
        <f t="shared" si="65"/>
        <v>1772576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3288</v>
      </c>
      <c r="AE111" s="14">
        <v>2829</v>
      </c>
      <c r="AF111" s="14">
        <v>1479</v>
      </c>
      <c r="AG111" s="14">
        <v>2345</v>
      </c>
      <c r="AH111" s="14">
        <v>2540</v>
      </c>
      <c r="AI111" s="14">
        <v>1652</v>
      </c>
      <c r="AJ111" s="14">
        <v>1760</v>
      </c>
      <c r="AK111" s="14">
        <v>610</v>
      </c>
      <c r="AL111" s="14">
        <v>927</v>
      </c>
      <c r="AM111" s="14">
        <v>1412</v>
      </c>
      <c r="AN111" s="14">
        <f>'Ingreso de Datos 2026'!N39</f>
        <v>0</v>
      </c>
      <c r="AO111" s="121">
        <f t="shared" si="65"/>
        <v>18842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1528920</v>
      </c>
      <c r="AE112" s="15">
        <v>1318314</v>
      </c>
      <c r="AF112" s="15">
        <v>689214</v>
      </c>
      <c r="AG112" s="15">
        <v>1092770</v>
      </c>
      <c r="AH112" s="15">
        <v>1183640</v>
      </c>
      <c r="AI112" s="15">
        <v>830956</v>
      </c>
      <c r="AJ112" s="15">
        <v>1083456</v>
      </c>
      <c r="AK112" s="15">
        <v>375760</v>
      </c>
      <c r="AL112" s="15">
        <v>564543</v>
      </c>
      <c r="AM112" s="15">
        <v>859908</v>
      </c>
      <c r="AN112" s="15">
        <f>'Ingreso de Datos 2026'!N40</f>
        <v>0</v>
      </c>
      <c r="AO112" s="122">
        <f t="shared" si="65"/>
        <v>9527481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94</v>
      </c>
      <c r="S113" s="59">
        <v>1491</v>
      </c>
      <c r="T113" s="59">
        <v>291</v>
      </c>
      <c r="U113" s="59">
        <v>16064</v>
      </c>
      <c r="V113" s="59">
        <v>9737</v>
      </c>
      <c r="W113" s="59">
        <v>10704</v>
      </c>
      <c r="X113" s="14">
        <v>3440</v>
      </c>
      <c r="Y113" s="14">
        <v>4917</v>
      </c>
      <c r="Z113" s="14">
        <v>5814</v>
      </c>
      <c r="AA113" s="14">
        <v>10465</v>
      </c>
      <c r="AB113" s="14">
        <v>11927</v>
      </c>
      <c r="AC113" s="14">
        <v>10571</v>
      </c>
      <c r="AD113" s="14">
        <v>16164</v>
      </c>
      <c r="AE113" s="14">
        <v>15451</v>
      </c>
      <c r="AF113" s="14">
        <v>8960</v>
      </c>
      <c r="AG113" s="14">
        <v>9407</v>
      </c>
      <c r="AH113" s="14">
        <v>1652</v>
      </c>
      <c r="AI113" s="14">
        <v>7324</v>
      </c>
      <c r="AJ113" s="14">
        <v>5597</v>
      </c>
      <c r="AK113" s="14">
        <v>4146</v>
      </c>
      <c r="AL113" s="14">
        <v>3603</v>
      </c>
      <c r="AM113" s="14">
        <v>0</v>
      </c>
      <c r="AN113" s="14">
        <f>'Ingreso de Datos 2026'!N41</f>
        <v>0</v>
      </c>
      <c r="AO113" s="121">
        <f t="shared" si="65"/>
        <v>157819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1866</v>
      </c>
      <c r="S114" s="60">
        <v>35447</v>
      </c>
      <c r="T114" s="60">
        <v>6025</v>
      </c>
      <c r="U114" s="60">
        <v>1056010</v>
      </c>
      <c r="V114" s="60">
        <v>685389</v>
      </c>
      <c r="W114" s="60">
        <v>606770.43999999994</v>
      </c>
      <c r="X114" s="15">
        <v>251674</v>
      </c>
      <c r="Y114" s="15">
        <v>317489</v>
      </c>
      <c r="Z114" s="15">
        <v>414389.57</v>
      </c>
      <c r="AA114" s="15">
        <v>751342.64</v>
      </c>
      <c r="AB114" s="15">
        <v>968916.66999999993</v>
      </c>
      <c r="AC114" s="15">
        <v>1046805.63</v>
      </c>
      <c r="AD114" s="15">
        <v>1653413.01</v>
      </c>
      <c r="AE114" s="15">
        <v>2080475.42</v>
      </c>
      <c r="AF114" s="15">
        <v>1230548.03</v>
      </c>
      <c r="AG114" s="15">
        <v>1398877.44</v>
      </c>
      <c r="AH114" s="15">
        <v>130638.9800000001</v>
      </c>
      <c r="AI114" s="15">
        <v>710562.16489999997</v>
      </c>
      <c r="AJ114" s="15">
        <v>880967.50000000023</v>
      </c>
      <c r="AK114" s="15">
        <v>1116789.1000000001</v>
      </c>
      <c r="AL114" s="15">
        <v>1132154.9000000001</v>
      </c>
      <c r="AM114" s="15">
        <v>0</v>
      </c>
      <c r="AN114" s="15">
        <f>'Ingreso de Datos 2026'!N42</f>
        <v>0</v>
      </c>
      <c r="AO114" s="122">
        <f t="shared" si="65"/>
        <v>16476551.494899997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639</v>
      </c>
      <c r="T115" s="59">
        <v>2521</v>
      </c>
      <c r="U115" s="59">
        <v>989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2026'!N43</f>
        <v>0</v>
      </c>
      <c r="AO115" s="121">
        <f t="shared" si="65"/>
        <v>4149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38340</v>
      </c>
      <c r="T116" s="60">
        <v>151260</v>
      </c>
      <c r="U116" s="60">
        <v>59340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2026'!N44</f>
        <v>0</v>
      </c>
      <c r="AO116" s="122">
        <f t="shared" si="65"/>
        <v>248940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3190</v>
      </c>
      <c r="X117" s="14">
        <v>1103</v>
      </c>
      <c r="Y117" s="14">
        <v>2129</v>
      </c>
      <c r="Z117" s="14">
        <v>3494</v>
      </c>
      <c r="AA117" s="14">
        <v>2523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2026'!N45</f>
        <v>0</v>
      </c>
      <c r="AO117" s="121">
        <f t="shared" si="65"/>
        <v>12439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344935.6</v>
      </c>
      <c r="X118" s="15">
        <v>118828</v>
      </c>
      <c r="Y118" s="15">
        <v>229212</v>
      </c>
      <c r="Z118" s="15">
        <v>371215.13</v>
      </c>
      <c r="AA118" s="15">
        <v>270833.46000000002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2026'!N46</f>
        <v>0</v>
      </c>
      <c r="AO118" s="122">
        <f t="shared" si="65"/>
        <v>1335024.19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10</v>
      </c>
      <c r="Z119" s="14">
        <v>132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2026'!N47</f>
        <v>0</v>
      </c>
      <c r="AO119" s="121">
        <f t="shared" si="65"/>
        <v>142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565</v>
      </c>
      <c r="Z120" s="15">
        <v>7326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2026'!N48</f>
        <v>0</v>
      </c>
      <c r="AO120" s="122">
        <f t="shared" si="65"/>
        <v>7891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2</v>
      </c>
      <c r="AH121" s="14">
        <v>951</v>
      </c>
      <c r="AI121" s="14">
        <v>1330</v>
      </c>
      <c r="AJ121" s="14">
        <v>1530</v>
      </c>
      <c r="AK121" s="14">
        <v>737</v>
      </c>
      <c r="AL121" s="14">
        <v>944</v>
      </c>
      <c r="AM121" s="14">
        <v>4076</v>
      </c>
      <c r="AN121" s="14">
        <f>'Ingreso de Datos 2026'!N49</f>
        <v>0</v>
      </c>
      <c r="AO121" s="124">
        <f t="shared" si="65"/>
        <v>9570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342</v>
      </c>
      <c r="AH122" s="15">
        <v>314525.08856</v>
      </c>
      <c r="AI122" s="15">
        <v>551227.84939999995</v>
      </c>
      <c r="AJ122" s="15">
        <v>491232.27</v>
      </c>
      <c r="AK122" s="15">
        <v>442890.99</v>
      </c>
      <c r="AL122" s="15">
        <v>489824.02999999997</v>
      </c>
      <c r="AM122" s="15">
        <v>1253130.08</v>
      </c>
      <c r="AN122" s="15">
        <f>'Ingreso de Datos 2026'!N50</f>
        <v>122</v>
      </c>
      <c r="AO122" s="125">
        <f t="shared" si="65"/>
        <v>3543294.3079599999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253</v>
      </c>
      <c r="AE123" s="59">
        <v>732</v>
      </c>
      <c r="AF123" s="86">
        <v>1071</v>
      </c>
      <c r="AG123" s="59">
        <v>1067</v>
      </c>
      <c r="AH123" s="59">
        <v>311</v>
      </c>
      <c r="AI123" s="59">
        <v>89</v>
      </c>
      <c r="AJ123" s="59">
        <v>98</v>
      </c>
      <c r="AK123" s="59">
        <v>65</v>
      </c>
      <c r="AL123" s="59">
        <v>223</v>
      </c>
      <c r="AM123" s="59">
        <v>0</v>
      </c>
      <c r="AN123" s="59">
        <f>'Ingreso de Datos 2026'!N51</f>
        <v>0</v>
      </c>
      <c r="AO123" s="124">
        <f t="shared" si="65"/>
        <v>3909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64035.1</v>
      </c>
      <c r="AE124" s="60">
        <v>231064.49</v>
      </c>
      <c r="AF124" s="87">
        <v>288047.40000000002</v>
      </c>
      <c r="AG124" s="60">
        <v>308943.24</v>
      </c>
      <c r="AH124" s="60">
        <v>74344.38</v>
      </c>
      <c r="AI124" s="60">
        <v>27816.411</v>
      </c>
      <c r="AJ124" s="60">
        <v>65230.859999999986</v>
      </c>
      <c r="AK124" s="60">
        <v>18513.158000000003</v>
      </c>
      <c r="AL124" s="60">
        <v>118827.56999999999</v>
      </c>
      <c r="AM124" s="60">
        <v>512.79999999999995</v>
      </c>
      <c r="AN124" s="60">
        <f>'Ingreso de Datos 2026'!N52</f>
        <v>0</v>
      </c>
      <c r="AO124" s="125">
        <f t="shared" si="65"/>
        <v>1197335.4090000002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586</v>
      </c>
      <c r="AC125" s="14">
        <v>271</v>
      </c>
      <c r="AD125" s="14">
        <v>1113</v>
      </c>
      <c r="AE125" s="17">
        <v>1238</v>
      </c>
      <c r="AF125" s="17">
        <v>1173</v>
      </c>
      <c r="AG125" s="17">
        <v>1135</v>
      </c>
      <c r="AH125" s="17">
        <v>1370</v>
      </c>
      <c r="AI125" s="17">
        <v>1566</v>
      </c>
      <c r="AJ125" s="17">
        <v>1555</v>
      </c>
      <c r="AK125" s="17">
        <v>1996</v>
      </c>
      <c r="AL125" s="17">
        <v>1863</v>
      </c>
      <c r="AM125" s="17">
        <v>1838</v>
      </c>
      <c r="AN125" s="17">
        <f>'Ingreso de Datos 2026'!N53</f>
        <v>42</v>
      </c>
      <c r="AO125" s="121">
        <f t="shared" si="65"/>
        <v>15746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96468</v>
      </c>
      <c r="AC126" s="15">
        <v>43892</v>
      </c>
      <c r="AD126" s="15">
        <v>188843.4</v>
      </c>
      <c r="AE126" s="18">
        <v>214686</v>
      </c>
      <c r="AF126" s="18">
        <v>210271</v>
      </c>
      <c r="AG126" s="18">
        <v>190712.4</v>
      </c>
      <c r="AH126" s="18">
        <v>240061</v>
      </c>
      <c r="AI126" s="18">
        <v>285658.86</v>
      </c>
      <c r="AJ126" s="18">
        <v>294014</v>
      </c>
      <c r="AK126" s="18">
        <v>363158</v>
      </c>
      <c r="AL126" s="18">
        <v>353390.4</v>
      </c>
      <c r="AM126" s="18">
        <v>329063</v>
      </c>
      <c r="AN126" s="18">
        <f>'Ingreso de Datos 2026'!N54</f>
        <v>4666</v>
      </c>
      <c r="AO126" s="122">
        <f t="shared" si="65"/>
        <v>2814884.06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2673</v>
      </c>
      <c r="Y135" s="50">
        <f t="shared" si="67"/>
        <v>1872</v>
      </c>
      <c r="Z135" s="50">
        <f t="shared" si="67"/>
        <v>453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10046</v>
      </c>
      <c r="AI135" s="50">
        <f t="shared" si="67"/>
        <v>7806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22850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606535</v>
      </c>
      <c r="Y136" s="51">
        <f t="shared" si="68"/>
        <v>581697</v>
      </c>
      <c r="Z136" s="51">
        <f t="shared" si="68"/>
        <v>233190.46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1381760.3599999999</v>
      </c>
      <c r="AI136" s="51">
        <f t="shared" si="68"/>
        <v>617442.28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3420625.0999999996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2026'!N69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2026'!N70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2026'!N71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2026'!N72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2026'!N73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2026'!N74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1027</v>
      </c>
      <c r="Y144" s="14">
        <v>1074</v>
      </c>
      <c r="Z144" s="14">
        <v>328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2026'!N75</f>
        <v>0</v>
      </c>
      <c r="AO144" s="121">
        <f t="shared" si="69"/>
        <v>2429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507312</v>
      </c>
      <c r="Y145" s="15">
        <v>513610</v>
      </c>
      <c r="Z145" s="15">
        <v>172616.3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2026'!N76</f>
        <v>0</v>
      </c>
      <c r="AO145" s="122">
        <f t="shared" si="69"/>
        <v>1193538.3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119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2026'!N77</f>
        <v>0</v>
      </c>
      <c r="AO146" s="121">
        <f t="shared" si="69"/>
        <v>119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60263.5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2026'!N78</f>
        <v>0</v>
      </c>
      <c r="AO147" s="122">
        <f t="shared" si="69"/>
        <v>60263.5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2026'!N79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2026'!N80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2026'!N81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2026'!N82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2026'!N83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2026'!N84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2026'!N85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2026'!N86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2026'!N87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2026'!N88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53</v>
      </c>
      <c r="Y158" s="14">
        <v>97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2026'!N89</f>
        <v>0</v>
      </c>
      <c r="AO158" s="121">
        <f t="shared" si="69"/>
        <v>150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9275</v>
      </c>
      <c r="Y159" s="15">
        <v>28500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2026'!N90</f>
        <v>0</v>
      </c>
      <c r="AO159" s="122">
        <f t="shared" si="69"/>
        <v>37775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2026'!N91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2026'!N92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0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2026'!N93</f>
        <v>0</v>
      </c>
      <c r="AO162" s="121">
        <f t="shared" si="69"/>
        <v>0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2026'!N94</f>
        <v>0</v>
      </c>
      <c r="AO163" s="122">
        <f t="shared" si="69"/>
        <v>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2026'!N95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2026'!N96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2026'!N97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2026'!N98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2026'!N99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2026'!N100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768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2026'!N101</f>
        <v>0</v>
      </c>
      <c r="AO170" s="121">
        <f t="shared" si="69"/>
        <v>768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357888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2026'!N102</f>
        <v>0</v>
      </c>
      <c r="AO171" s="122">
        <f t="shared" si="69"/>
        <v>357888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1593</v>
      </c>
      <c r="Y172" s="14">
        <v>701</v>
      </c>
      <c r="Z172" s="14">
        <v>6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2026'!N103</f>
        <v>0</v>
      </c>
      <c r="AO172" s="121">
        <f t="shared" si="69"/>
        <v>2300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89948</v>
      </c>
      <c r="Y173" s="15">
        <v>39587</v>
      </c>
      <c r="Z173" s="15">
        <v>310.66000000000003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2026'!N104</f>
        <v>0</v>
      </c>
      <c r="AO173" s="122">
        <f t="shared" si="69"/>
        <v>129845.66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7664</v>
      </c>
      <c r="AI174" s="59">
        <v>5263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2026'!N105</f>
        <v>0</v>
      </c>
      <c r="AO174" s="121">
        <f t="shared" si="69"/>
        <v>12927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958313.11</v>
      </c>
      <c r="AI175" s="60">
        <v>470934.82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2026'!N106</f>
        <v>0</v>
      </c>
      <c r="AO175" s="122">
        <f t="shared" si="69"/>
        <v>1429247.93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2026'!N107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2026'!N108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2026'!N109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2026'!N110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2026'!N111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2026'!N112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2026'!N113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2026'!N114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240</v>
      </c>
      <c r="AI184" s="59">
        <v>335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2026'!N115</f>
        <v>0</v>
      </c>
      <c r="AO184" s="121">
        <f t="shared" si="69"/>
        <v>575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40096</v>
      </c>
      <c r="AI185" s="60">
        <v>107172.91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2026'!N116</f>
        <v>0</v>
      </c>
      <c r="AO185" s="122">
        <f t="shared" si="69"/>
        <v>147268.91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2026'!N117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2026'!N118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2026'!N119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2026'!N120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1374</v>
      </c>
      <c r="AI190" s="17">
        <v>2208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2026'!N121</f>
        <v>0</v>
      </c>
      <c r="AO190" s="121">
        <f t="shared" si="69"/>
        <v>3582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25463.25</v>
      </c>
      <c r="AI191" s="18">
        <v>39334.550000000003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2026'!N122</f>
        <v>0</v>
      </c>
      <c r="AO191" s="122">
        <f t="shared" si="69"/>
        <v>64797.8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0</v>
      </c>
      <c r="E9" s="50">
        <f t="shared" si="0"/>
        <v>0</v>
      </c>
      <c r="F9" s="50">
        <f t="shared" si="0"/>
        <v>0</v>
      </c>
      <c r="G9" s="50">
        <f t="shared" si="0"/>
        <v>0</v>
      </c>
      <c r="H9" s="50">
        <f t="shared" si="0"/>
        <v>0</v>
      </c>
      <c r="I9" s="50">
        <f t="shared" si="0"/>
        <v>0</v>
      </c>
      <c r="J9" s="50">
        <f t="shared" si="0"/>
        <v>0</v>
      </c>
      <c r="K9" s="50">
        <f t="shared" si="0"/>
        <v>0</v>
      </c>
      <c r="L9" s="50">
        <f t="shared" si="0"/>
        <v>0</v>
      </c>
      <c r="M9" s="50">
        <f t="shared" si="0"/>
        <v>0</v>
      </c>
      <c r="N9" s="50">
        <f t="shared" si="0"/>
        <v>0</v>
      </c>
      <c r="O9" s="50">
        <f t="shared" si="0"/>
        <v>0</v>
      </c>
      <c r="P9" s="50">
        <f t="shared" si="0"/>
        <v>0</v>
      </c>
      <c r="Q9" s="50">
        <f t="shared" si="0"/>
        <v>0</v>
      </c>
      <c r="R9" s="50">
        <f t="shared" si="0"/>
        <v>0</v>
      </c>
      <c r="S9" s="50">
        <f t="shared" si="0"/>
        <v>0</v>
      </c>
      <c r="T9" s="50">
        <f t="shared" si="0"/>
        <v>0</v>
      </c>
      <c r="U9" s="50">
        <f t="shared" si="0"/>
        <v>0</v>
      </c>
      <c r="V9" s="50">
        <f t="shared" si="0"/>
        <v>4459</v>
      </c>
      <c r="W9" s="50">
        <f t="shared" si="0"/>
        <v>5204</v>
      </c>
      <c r="X9" s="50">
        <f t="shared" si="0"/>
        <v>3853</v>
      </c>
      <c r="Y9" s="50">
        <f t="shared" si="0"/>
        <v>3894</v>
      </c>
      <c r="Z9" s="50">
        <f t="shared" si="0"/>
        <v>4647</v>
      </c>
      <c r="AA9" s="50">
        <f t="shared" si="0"/>
        <v>5307</v>
      </c>
      <c r="AB9" s="50">
        <f t="shared" si="0"/>
        <v>5042</v>
      </c>
      <c r="AC9" s="50">
        <f t="shared" si="0"/>
        <v>6695</v>
      </c>
      <c r="AD9" s="50">
        <f t="shared" si="0"/>
        <v>7621</v>
      </c>
      <c r="AE9" s="50">
        <f t="shared" si="0"/>
        <v>6222</v>
      </c>
      <c r="AF9" s="50">
        <f t="shared" si="0"/>
        <v>6002</v>
      </c>
      <c r="AG9" s="50">
        <f t="shared" si="0"/>
        <v>5618</v>
      </c>
      <c r="AH9" s="50">
        <f t="shared" si="0"/>
        <v>6793</v>
      </c>
      <c r="AI9" s="50">
        <f t="shared" si="0"/>
        <v>6159</v>
      </c>
      <c r="AJ9" s="50">
        <f t="shared" si="0"/>
        <v>3763</v>
      </c>
      <c r="AK9" s="50">
        <f t="shared" si="0"/>
        <v>2675</v>
      </c>
      <c r="AL9" s="50">
        <f t="shared" si="0"/>
        <v>2419</v>
      </c>
      <c r="AM9" s="50">
        <f t="shared" si="0"/>
        <v>2804</v>
      </c>
      <c r="AN9" s="50">
        <f>AN12+AN14+AN16+AN18+AN20+AN22+AN24+AN26+AN28+AN30+AN32+AN34+AN36+AN38+AN40+AN42+AN44+AN46+AN48+AN50+AN54+AN52+AN56+AN58+AN60+AN62+AN64+AN66+AN68</f>
        <v>1</v>
      </c>
      <c r="AO9" s="31">
        <f>SUM(D9:AN9)</f>
        <v>89178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0</v>
      </c>
      <c r="E10" s="51">
        <f t="shared" si="1"/>
        <v>0</v>
      </c>
      <c r="F10" s="51">
        <f t="shared" si="1"/>
        <v>0</v>
      </c>
      <c r="G10" s="51">
        <f t="shared" si="1"/>
        <v>0</v>
      </c>
      <c r="H10" s="51">
        <f t="shared" si="1"/>
        <v>0</v>
      </c>
      <c r="I10" s="51">
        <f t="shared" si="1"/>
        <v>0</v>
      </c>
      <c r="J10" s="51">
        <f t="shared" si="1"/>
        <v>0</v>
      </c>
      <c r="K10" s="51">
        <f t="shared" si="1"/>
        <v>0</v>
      </c>
      <c r="L10" s="51">
        <f t="shared" si="1"/>
        <v>0</v>
      </c>
      <c r="M10" s="51">
        <f t="shared" si="1"/>
        <v>0</v>
      </c>
      <c r="N10" s="51">
        <f t="shared" si="1"/>
        <v>0</v>
      </c>
      <c r="O10" s="51">
        <f t="shared" si="1"/>
        <v>0</v>
      </c>
      <c r="P10" s="51">
        <f t="shared" si="1"/>
        <v>0</v>
      </c>
      <c r="Q10" s="51">
        <f t="shared" si="1"/>
        <v>0</v>
      </c>
      <c r="R10" s="51">
        <f t="shared" si="1"/>
        <v>0</v>
      </c>
      <c r="S10" s="51">
        <f t="shared" si="1"/>
        <v>0</v>
      </c>
      <c r="T10" s="51">
        <f t="shared" si="1"/>
        <v>0</v>
      </c>
      <c r="U10" s="51">
        <f t="shared" si="1"/>
        <v>0</v>
      </c>
      <c r="V10" s="51">
        <f t="shared" si="1"/>
        <v>798340</v>
      </c>
      <c r="W10" s="51">
        <f t="shared" si="1"/>
        <v>1397148.7399999998</v>
      </c>
      <c r="X10" s="51">
        <f t="shared" si="1"/>
        <v>657896.80000000005</v>
      </c>
      <c r="Y10" s="51">
        <f t="shared" si="1"/>
        <v>937394.49</v>
      </c>
      <c r="Z10" s="51">
        <f t="shared" si="1"/>
        <v>974617.54</v>
      </c>
      <c r="AA10" s="51">
        <f t="shared" si="1"/>
        <v>1210841.48</v>
      </c>
      <c r="AB10" s="51">
        <f t="shared" si="1"/>
        <v>1043658.67</v>
      </c>
      <c r="AC10" s="51">
        <f t="shared" si="1"/>
        <v>1613589.1099999999</v>
      </c>
      <c r="AD10" s="51">
        <f t="shared" si="1"/>
        <v>2294115.6300000004</v>
      </c>
      <c r="AE10" s="51">
        <f t="shared" si="1"/>
        <v>1871512</v>
      </c>
      <c r="AF10" s="51">
        <f t="shared" si="1"/>
        <v>1830130.9899999998</v>
      </c>
      <c r="AG10" s="51">
        <f t="shared" si="1"/>
        <v>1373144.503</v>
      </c>
      <c r="AH10" s="51">
        <f t="shared" si="1"/>
        <v>2317166.7500000005</v>
      </c>
      <c r="AI10" s="51">
        <f t="shared" si="1"/>
        <v>2016298.3659999997</v>
      </c>
      <c r="AJ10" s="51">
        <f t="shared" si="1"/>
        <v>2793882.2180000003</v>
      </c>
      <c r="AK10" s="51">
        <f t="shared" si="1"/>
        <v>1682682.0480000002</v>
      </c>
      <c r="AL10" s="51">
        <f t="shared" si="1"/>
        <v>1207763.6850000001</v>
      </c>
      <c r="AM10" s="51">
        <f t="shared" si="1"/>
        <v>1954108.8005000006</v>
      </c>
      <c r="AN10" s="51">
        <f>AN13+AN15+AN17+AN19+AN21+AN23+AN25+AN27+AN29+AN31+AN33+AN35+AN37+AN39+AN41+AN43+AN45+AN47+AN49+AN51+AN55+AN53+AN57+AN59+AN61+AN63+AN65+AN67+AN69</f>
        <v>10290.109999999999</v>
      </c>
      <c r="AO10" s="33">
        <f>SUM(D10:AN10)</f>
        <v>27984581.930500001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0</v>
      </c>
      <c r="E12" s="59">
        <f t="shared" si="2"/>
        <v>0</v>
      </c>
      <c r="F12" s="59">
        <f t="shared" si="2"/>
        <v>0</v>
      </c>
      <c r="G12" s="59">
        <f t="shared" si="2"/>
        <v>0</v>
      </c>
      <c r="H12" s="59">
        <f t="shared" si="2"/>
        <v>0</v>
      </c>
      <c r="I12" s="59">
        <f t="shared" si="2"/>
        <v>0</v>
      </c>
      <c r="J12" s="59">
        <f t="shared" si="2"/>
        <v>0</v>
      </c>
      <c r="K12" s="59">
        <f t="shared" si="2"/>
        <v>0</v>
      </c>
      <c r="L12" s="59">
        <f t="shared" si="2"/>
        <v>0</v>
      </c>
      <c r="M12" s="59">
        <f t="shared" si="2"/>
        <v>0</v>
      </c>
      <c r="N12" s="59">
        <f t="shared" si="2"/>
        <v>0</v>
      </c>
      <c r="O12" s="59">
        <f t="shared" si="2"/>
        <v>0</v>
      </c>
      <c r="P12" s="59">
        <f t="shared" si="2"/>
        <v>0</v>
      </c>
      <c r="Q12" s="59">
        <f t="shared" si="2"/>
        <v>0</v>
      </c>
      <c r="R12" s="59">
        <f t="shared" si="2"/>
        <v>0</v>
      </c>
      <c r="S12" s="59">
        <f t="shared" si="2"/>
        <v>0</v>
      </c>
      <c r="T12" s="59">
        <f t="shared" si="2"/>
        <v>0</v>
      </c>
      <c r="U12" s="59">
        <f t="shared" si="2"/>
        <v>0</v>
      </c>
      <c r="V12" s="59">
        <f t="shared" si="2"/>
        <v>222</v>
      </c>
      <c r="W12" s="59">
        <f t="shared" si="2"/>
        <v>131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353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0</v>
      </c>
      <c r="E13" s="60">
        <f t="shared" si="4"/>
        <v>0</v>
      </c>
      <c r="F13" s="60">
        <f t="shared" si="4"/>
        <v>0</v>
      </c>
      <c r="G13" s="60">
        <f t="shared" si="4"/>
        <v>0</v>
      </c>
      <c r="H13" s="60">
        <f t="shared" si="4"/>
        <v>0</v>
      </c>
      <c r="I13" s="60">
        <f t="shared" si="4"/>
        <v>0</v>
      </c>
      <c r="J13" s="60">
        <f t="shared" si="4"/>
        <v>0</v>
      </c>
      <c r="K13" s="60">
        <f t="shared" si="4"/>
        <v>0</v>
      </c>
      <c r="L13" s="60">
        <f t="shared" si="4"/>
        <v>0</v>
      </c>
      <c r="M13" s="60">
        <f t="shared" si="4"/>
        <v>0</v>
      </c>
      <c r="N13" s="60">
        <f t="shared" si="4"/>
        <v>0</v>
      </c>
      <c r="O13" s="60">
        <f t="shared" si="4"/>
        <v>0</v>
      </c>
      <c r="P13" s="60">
        <f t="shared" si="4"/>
        <v>0</v>
      </c>
      <c r="Q13" s="60">
        <f t="shared" si="4"/>
        <v>0</v>
      </c>
      <c r="R13" s="60">
        <f t="shared" si="4"/>
        <v>0</v>
      </c>
      <c r="S13" s="60">
        <f t="shared" si="4"/>
        <v>0</v>
      </c>
      <c r="T13" s="60">
        <f t="shared" si="4"/>
        <v>0</v>
      </c>
      <c r="U13" s="60">
        <f t="shared" si="4"/>
        <v>0</v>
      </c>
      <c r="V13" s="60">
        <f t="shared" si="4"/>
        <v>84625</v>
      </c>
      <c r="W13" s="60">
        <f t="shared" si="4"/>
        <v>54384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139009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0</v>
      </c>
      <c r="G14" s="59">
        <f t="shared" si="5"/>
        <v>0</v>
      </c>
      <c r="H14" s="59">
        <f t="shared" si="5"/>
        <v>0</v>
      </c>
      <c r="I14" s="59">
        <f t="shared" si="5"/>
        <v>0</v>
      </c>
      <c r="J14" s="59">
        <f t="shared" si="5"/>
        <v>0</v>
      </c>
      <c r="K14" s="59">
        <f t="shared" si="5"/>
        <v>0</v>
      </c>
      <c r="L14" s="59">
        <f t="shared" si="5"/>
        <v>0</v>
      </c>
      <c r="M14" s="59">
        <f t="shared" si="5"/>
        <v>0</v>
      </c>
      <c r="N14" s="59">
        <f t="shared" si="5"/>
        <v>0</v>
      </c>
      <c r="O14" s="59">
        <f t="shared" si="5"/>
        <v>0</v>
      </c>
      <c r="P14" s="59">
        <f t="shared" si="5"/>
        <v>0</v>
      </c>
      <c r="Q14" s="59">
        <f t="shared" si="5"/>
        <v>0</v>
      </c>
      <c r="R14" s="59">
        <f t="shared" si="5"/>
        <v>0</v>
      </c>
      <c r="S14" s="59">
        <f t="shared" si="5"/>
        <v>0</v>
      </c>
      <c r="T14" s="59">
        <f t="shared" si="5"/>
        <v>0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0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0</v>
      </c>
      <c r="G15" s="60">
        <f t="shared" si="6"/>
        <v>0</v>
      </c>
      <c r="H15" s="60">
        <f t="shared" si="6"/>
        <v>0</v>
      </c>
      <c r="I15" s="60">
        <f t="shared" si="6"/>
        <v>0</v>
      </c>
      <c r="J15" s="60">
        <f t="shared" si="6"/>
        <v>0</v>
      </c>
      <c r="K15" s="60">
        <f t="shared" si="6"/>
        <v>0</v>
      </c>
      <c r="L15" s="60">
        <f t="shared" si="6"/>
        <v>0</v>
      </c>
      <c r="M15" s="60">
        <f t="shared" si="6"/>
        <v>0</v>
      </c>
      <c r="N15" s="60">
        <f t="shared" si="6"/>
        <v>0</v>
      </c>
      <c r="O15" s="60">
        <f t="shared" si="6"/>
        <v>0</v>
      </c>
      <c r="P15" s="60">
        <f t="shared" si="6"/>
        <v>0</v>
      </c>
      <c r="Q15" s="60">
        <f t="shared" si="6"/>
        <v>0</v>
      </c>
      <c r="R15" s="60">
        <f t="shared" si="6"/>
        <v>0</v>
      </c>
      <c r="S15" s="60">
        <f t="shared" si="6"/>
        <v>0</v>
      </c>
      <c r="T15" s="60">
        <f t="shared" si="6"/>
        <v>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0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0</v>
      </c>
      <c r="J16" s="59">
        <f t="shared" si="7"/>
        <v>0</v>
      </c>
      <c r="K16" s="59">
        <f t="shared" si="7"/>
        <v>0</v>
      </c>
      <c r="L16" s="59">
        <f t="shared" si="7"/>
        <v>0</v>
      </c>
      <c r="M16" s="59">
        <f t="shared" si="7"/>
        <v>0</v>
      </c>
      <c r="N16" s="59">
        <f t="shared" si="7"/>
        <v>0</v>
      </c>
      <c r="O16" s="59">
        <f t="shared" si="7"/>
        <v>0</v>
      </c>
      <c r="P16" s="59">
        <f t="shared" si="7"/>
        <v>0</v>
      </c>
      <c r="Q16" s="59">
        <f t="shared" si="7"/>
        <v>0</v>
      </c>
      <c r="R16" s="59">
        <f t="shared" si="7"/>
        <v>0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0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0</v>
      </c>
      <c r="J17" s="60">
        <f t="shared" si="8"/>
        <v>0</v>
      </c>
      <c r="K17" s="60">
        <f t="shared" si="8"/>
        <v>0</v>
      </c>
      <c r="L17" s="60">
        <f t="shared" si="8"/>
        <v>0</v>
      </c>
      <c r="M17" s="60">
        <f t="shared" si="8"/>
        <v>0</v>
      </c>
      <c r="N17" s="60">
        <f t="shared" si="8"/>
        <v>0</v>
      </c>
      <c r="O17" s="60">
        <f t="shared" si="8"/>
        <v>0</v>
      </c>
      <c r="P17" s="60">
        <f t="shared" si="8"/>
        <v>0</v>
      </c>
      <c r="Q17" s="60">
        <f t="shared" si="8"/>
        <v>0</v>
      </c>
      <c r="R17" s="60">
        <f t="shared" si="8"/>
        <v>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0</v>
      </c>
      <c r="Q18" s="59">
        <f t="shared" si="9"/>
        <v>0</v>
      </c>
      <c r="R18" s="59">
        <f t="shared" si="9"/>
        <v>0</v>
      </c>
      <c r="S18" s="59">
        <f t="shared" si="9"/>
        <v>0</v>
      </c>
      <c r="T18" s="59">
        <f t="shared" si="9"/>
        <v>0</v>
      </c>
      <c r="U18" s="59">
        <f t="shared" si="9"/>
        <v>0</v>
      </c>
      <c r="V18" s="59">
        <f t="shared" si="9"/>
        <v>1166</v>
      </c>
      <c r="W18" s="59">
        <f t="shared" si="9"/>
        <v>1748</v>
      </c>
      <c r="X18" s="14">
        <f t="shared" si="9"/>
        <v>698</v>
      </c>
      <c r="Y18" s="14">
        <f t="shared" si="9"/>
        <v>1064</v>
      </c>
      <c r="Z18" s="14">
        <f t="shared" si="9"/>
        <v>0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4676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0</v>
      </c>
      <c r="Q19" s="60">
        <f t="shared" si="10"/>
        <v>0</v>
      </c>
      <c r="R19" s="60">
        <f t="shared" si="10"/>
        <v>0</v>
      </c>
      <c r="S19" s="60">
        <f t="shared" si="10"/>
        <v>0</v>
      </c>
      <c r="T19" s="60">
        <f t="shared" si="10"/>
        <v>0</v>
      </c>
      <c r="U19" s="60">
        <f t="shared" si="10"/>
        <v>0</v>
      </c>
      <c r="V19" s="60">
        <f t="shared" si="10"/>
        <v>491782</v>
      </c>
      <c r="W19" s="60">
        <f t="shared" si="10"/>
        <v>870807</v>
      </c>
      <c r="X19" s="15">
        <f t="shared" si="10"/>
        <v>318767.8</v>
      </c>
      <c r="Y19" s="15">
        <f t="shared" si="10"/>
        <v>556157.49</v>
      </c>
      <c r="Z19" s="15">
        <f t="shared" si="10"/>
        <v>83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2237597.29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984</v>
      </c>
      <c r="AA20" s="14">
        <f t="shared" si="11"/>
        <v>931</v>
      </c>
      <c r="AB20" s="14">
        <f t="shared" si="11"/>
        <v>535</v>
      </c>
      <c r="AC20" s="14">
        <f t="shared" si="11"/>
        <v>842</v>
      </c>
      <c r="AD20" s="14">
        <f t="shared" si="11"/>
        <v>812</v>
      </c>
      <c r="AE20" s="14">
        <f t="shared" si="11"/>
        <v>657</v>
      </c>
      <c r="AF20" s="14">
        <f t="shared" si="11"/>
        <v>916</v>
      </c>
      <c r="AG20" s="14">
        <f t="shared" si="11"/>
        <v>282</v>
      </c>
      <c r="AH20" s="14">
        <f t="shared" si="11"/>
        <v>563</v>
      </c>
      <c r="AI20" s="14">
        <f t="shared" si="11"/>
        <v>912</v>
      </c>
      <c r="AJ20" s="14">
        <f t="shared" si="11"/>
        <v>1215</v>
      </c>
      <c r="AK20" s="14">
        <f t="shared" si="11"/>
        <v>458</v>
      </c>
      <c r="AL20" s="14">
        <f t="shared" si="11"/>
        <v>202</v>
      </c>
      <c r="AM20" s="14">
        <f t="shared" si="11"/>
        <v>339</v>
      </c>
      <c r="AN20" s="14">
        <f t="shared" si="11"/>
        <v>1</v>
      </c>
      <c r="AO20" s="121">
        <f t="shared" si="3"/>
        <v>9649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512953.5</v>
      </c>
      <c r="AA21" s="15">
        <f t="shared" si="12"/>
        <v>558272</v>
      </c>
      <c r="AB21" s="15">
        <f t="shared" si="12"/>
        <v>425090.03</v>
      </c>
      <c r="AC21" s="15">
        <f t="shared" si="12"/>
        <v>628510.76</v>
      </c>
      <c r="AD21" s="15">
        <f t="shared" si="12"/>
        <v>713084.21000000008</v>
      </c>
      <c r="AE21" s="15">
        <f t="shared" si="12"/>
        <v>604976.98</v>
      </c>
      <c r="AF21" s="15">
        <f t="shared" si="12"/>
        <v>838127.03999999992</v>
      </c>
      <c r="AG21" s="15">
        <f t="shared" si="12"/>
        <v>261245.09</v>
      </c>
      <c r="AH21" s="15">
        <f t="shared" si="12"/>
        <v>530550.91999999993</v>
      </c>
      <c r="AI21" s="15">
        <f t="shared" si="12"/>
        <v>980358.88500000001</v>
      </c>
      <c r="AJ21" s="15">
        <f t="shared" si="12"/>
        <v>1762439.2000000002</v>
      </c>
      <c r="AK21" s="15">
        <f t="shared" si="12"/>
        <v>676834.41800000006</v>
      </c>
      <c r="AL21" s="15">
        <f t="shared" si="12"/>
        <v>404494.36</v>
      </c>
      <c r="AM21" s="15">
        <f t="shared" si="12"/>
        <v>661167.07000000007</v>
      </c>
      <c r="AN21" s="15">
        <f t="shared" si="12"/>
        <v>10290.109999999999</v>
      </c>
      <c r="AO21" s="122">
        <f t="shared" si="3"/>
        <v>9568394.5729999989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503</v>
      </c>
      <c r="AE24" s="14">
        <f t="shared" si="16"/>
        <v>299</v>
      </c>
      <c r="AF24" s="14">
        <f t="shared" si="16"/>
        <v>436</v>
      </c>
      <c r="AG24" s="14">
        <f t="shared" si="16"/>
        <v>219</v>
      </c>
      <c r="AH24" s="14">
        <f t="shared" si="16"/>
        <v>336</v>
      </c>
      <c r="AI24" s="14">
        <f t="shared" si="16"/>
        <v>104</v>
      </c>
      <c r="AJ24" s="14">
        <f t="shared" si="16"/>
        <v>100</v>
      </c>
      <c r="AK24" s="14">
        <f t="shared" si="16"/>
        <v>108</v>
      </c>
      <c r="AL24" s="14">
        <f t="shared" si="16"/>
        <v>87</v>
      </c>
      <c r="AM24" s="14">
        <f t="shared" si="16"/>
        <v>352</v>
      </c>
      <c r="AN24" s="14">
        <f t="shared" si="16"/>
        <v>0</v>
      </c>
      <c r="AO24" s="121">
        <f t="shared" si="3"/>
        <v>2544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605962.23999999999</v>
      </c>
      <c r="AE25" s="15">
        <f t="shared" si="17"/>
        <v>373913.02999999997</v>
      </c>
      <c r="AF25" s="15">
        <f t="shared" si="17"/>
        <v>350027.83</v>
      </c>
      <c r="AG25" s="15">
        <f t="shared" si="17"/>
        <v>199517.05299999999</v>
      </c>
      <c r="AH25" s="15">
        <f t="shared" si="17"/>
        <v>382520.12</v>
      </c>
      <c r="AI25" s="15">
        <f t="shared" si="17"/>
        <v>203044.856</v>
      </c>
      <c r="AJ25" s="15">
        <f t="shared" si="17"/>
        <v>244319.59000000005</v>
      </c>
      <c r="AK25" s="15">
        <f t="shared" si="17"/>
        <v>336625.85000000009</v>
      </c>
      <c r="AL25" s="15">
        <f t="shared" si="17"/>
        <v>219718.73499999999</v>
      </c>
      <c r="AM25" s="15">
        <f t="shared" si="17"/>
        <v>758408.91050000035</v>
      </c>
      <c r="AN25" s="15">
        <f t="shared" si="17"/>
        <v>0</v>
      </c>
      <c r="AO25" s="122">
        <f t="shared" si="3"/>
        <v>3674058.2145000002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0</v>
      </c>
      <c r="E26" s="59">
        <f t="shared" si="18"/>
        <v>0</v>
      </c>
      <c r="F26" s="59">
        <f t="shared" si="18"/>
        <v>0</v>
      </c>
      <c r="G26" s="59">
        <f t="shared" si="18"/>
        <v>0</v>
      </c>
      <c r="H26" s="59">
        <f t="shared" si="18"/>
        <v>0</v>
      </c>
      <c r="I26" s="59">
        <f t="shared" si="18"/>
        <v>0</v>
      </c>
      <c r="J26" s="59">
        <f t="shared" si="18"/>
        <v>0</v>
      </c>
      <c r="K26" s="59">
        <f t="shared" si="18"/>
        <v>0</v>
      </c>
      <c r="L26" s="59">
        <f t="shared" si="18"/>
        <v>0</v>
      </c>
      <c r="M26" s="59">
        <f t="shared" si="18"/>
        <v>0</v>
      </c>
      <c r="N26" s="59">
        <f t="shared" si="18"/>
        <v>0</v>
      </c>
      <c r="O26" s="59">
        <f t="shared" si="18"/>
        <v>0</v>
      </c>
      <c r="P26" s="59">
        <f t="shared" si="18"/>
        <v>0</v>
      </c>
      <c r="Q26" s="59">
        <f t="shared" si="18"/>
        <v>0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0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0</v>
      </c>
      <c r="E27" s="60">
        <f t="shared" si="19"/>
        <v>0</v>
      </c>
      <c r="F27" s="60">
        <f t="shared" si="19"/>
        <v>0</v>
      </c>
      <c r="G27" s="60">
        <f t="shared" si="19"/>
        <v>0</v>
      </c>
      <c r="H27" s="60">
        <f t="shared" si="19"/>
        <v>0</v>
      </c>
      <c r="I27" s="60">
        <f t="shared" si="19"/>
        <v>0</v>
      </c>
      <c r="J27" s="60">
        <f t="shared" si="19"/>
        <v>0</v>
      </c>
      <c r="K27" s="60">
        <f t="shared" si="19"/>
        <v>0</v>
      </c>
      <c r="L27" s="60">
        <f t="shared" si="19"/>
        <v>0</v>
      </c>
      <c r="M27" s="60">
        <f t="shared" si="19"/>
        <v>0</v>
      </c>
      <c r="N27" s="60">
        <f t="shared" si="19"/>
        <v>0</v>
      </c>
      <c r="O27" s="60">
        <f t="shared" si="19"/>
        <v>0</v>
      </c>
      <c r="P27" s="60">
        <f t="shared" si="19"/>
        <v>0</v>
      </c>
      <c r="Q27" s="60">
        <f t="shared" si="19"/>
        <v>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0</v>
      </c>
      <c r="E28" s="59">
        <f t="shared" si="20"/>
        <v>0</v>
      </c>
      <c r="F28" s="59">
        <f t="shared" si="20"/>
        <v>0</v>
      </c>
      <c r="G28" s="59">
        <f t="shared" si="20"/>
        <v>0</v>
      </c>
      <c r="H28" s="59">
        <f t="shared" si="20"/>
        <v>0</v>
      </c>
      <c r="I28" s="59">
        <f t="shared" si="20"/>
        <v>0</v>
      </c>
      <c r="J28" s="59">
        <f t="shared" si="20"/>
        <v>0</v>
      </c>
      <c r="K28" s="59">
        <f t="shared" si="20"/>
        <v>0</v>
      </c>
      <c r="L28" s="59">
        <f t="shared" si="20"/>
        <v>0</v>
      </c>
      <c r="M28" s="59">
        <f t="shared" si="20"/>
        <v>0</v>
      </c>
      <c r="N28" s="59">
        <f t="shared" si="20"/>
        <v>0</v>
      </c>
      <c r="O28" s="59">
        <f t="shared" si="20"/>
        <v>0</v>
      </c>
      <c r="P28" s="59">
        <f t="shared" si="20"/>
        <v>0</v>
      </c>
      <c r="Q28" s="59">
        <f t="shared" si="20"/>
        <v>0</v>
      </c>
      <c r="R28" s="59">
        <f t="shared" si="20"/>
        <v>0</v>
      </c>
      <c r="S28" s="59">
        <f t="shared" si="20"/>
        <v>0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0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0</v>
      </c>
      <c r="E29" s="60">
        <f t="shared" si="21"/>
        <v>0</v>
      </c>
      <c r="F29" s="60">
        <f t="shared" si="21"/>
        <v>0</v>
      </c>
      <c r="G29" s="60">
        <f t="shared" si="21"/>
        <v>0</v>
      </c>
      <c r="H29" s="60">
        <f t="shared" si="21"/>
        <v>0</v>
      </c>
      <c r="I29" s="60">
        <f t="shared" si="21"/>
        <v>0</v>
      </c>
      <c r="J29" s="60">
        <f t="shared" si="21"/>
        <v>0</v>
      </c>
      <c r="K29" s="60">
        <f t="shared" si="21"/>
        <v>0</v>
      </c>
      <c r="L29" s="60">
        <f t="shared" si="21"/>
        <v>0</v>
      </c>
      <c r="M29" s="60">
        <f t="shared" si="21"/>
        <v>0</v>
      </c>
      <c r="N29" s="60">
        <f t="shared" si="21"/>
        <v>0</v>
      </c>
      <c r="O29" s="60">
        <f t="shared" si="21"/>
        <v>0</v>
      </c>
      <c r="P29" s="60">
        <f t="shared" si="21"/>
        <v>0</v>
      </c>
      <c r="Q29" s="60">
        <f t="shared" si="21"/>
        <v>0</v>
      </c>
      <c r="R29" s="60">
        <f t="shared" si="21"/>
        <v>0</v>
      </c>
      <c r="S29" s="60">
        <f t="shared" si="21"/>
        <v>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0</v>
      </c>
      <c r="N30" s="59">
        <f t="shared" si="22"/>
        <v>0</v>
      </c>
      <c r="O30" s="59">
        <f t="shared" si="22"/>
        <v>0</v>
      </c>
      <c r="P30" s="59">
        <f t="shared" si="22"/>
        <v>0</v>
      </c>
      <c r="Q30" s="59">
        <f t="shared" si="22"/>
        <v>0</v>
      </c>
      <c r="R30" s="59">
        <f t="shared" si="22"/>
        <v>0</v>
      </c>
      <c r="S30" s="59">
        <f t="shared" si="22"/>
        <v>0</v>
      </c>
      <c r="T30" s="59">
        <f t="shared" si="22"/>
        <v>0</v>
      </c>
      <c r="U30" s="59">
        <f t="shared" si="22"/>
        <v>0</v>
      </c>
      <c r="V30" s="59">
        <f t="shared" si="22"/>
        <v>10</v>
      </c>
      <c r="W30" s="59">
        <f t="shared" si="22"/>
        <v>7</v>
      </c>
      <c r="X30" s="14">
        <f t="shared" si="22"/>
        <v>0</v>
      </c>
      <c r="Y30" s="14">
        <f t="shared" si="22"/>
        <v>1</v>
      </c>
      <c r="Z30" s="14">
        <f t="shared" si="22"/>
        <v>0</v>
      </c>
      <c r="AA30" s="14">
        <f t="shared" si="22"/>
        <v>0</v>
      </c>
      <c r="AB30" s="14">
        <f t="shared" si="22"/>
        <v>0</v>
      </c>
      <c r="AC30" s="14">
        <f t="shared" si="22"/>
        <v>26</v>
      </c>
      <c r="AD30" s="14">
        <f t="shared" si="22"/>
        <v>2</v>
      </c>
      <c r="AE30" s="14">
        <f t="shared" si="22"/>
        <v>6</v>
      </c>
      <c r="AF30" s="14">
        <f t="shared" si="22"/>
        <v>3</v>
      </c>
      <c r="AG30" s="14">
        <f t="shared" si="22"/>
        <v>3</v>
      </c>
      <c r="AH30" s="14">
        <f t="shared" si="22"/>
        <v>2</v>
      </c>
      <c r="AI30" s="14">
        <f t="shared" si="22"/>
        <v>1</v>
      </c>
      <c r="AJ30" s="14">
        <f t="shared" si="22"/>
        <v>5</v>
      </c>
      <c r="AK30" s="14">
        <f t="shared" si="22"/>
        <v>6</v>
      </c>
      <c r="AL30" s="14">
        <f t="shared" si="22"/>
        <v>4</v>
      </c>
      <c r="AM30" s="14">
        <f t="shared" si="22"/>
        <v>5</v>
      </c>
      <c r="AN30" s="14">
        <f t="shared" si="22"/>
        <v>0</v>
      </c>
      <c r="AO30" s="121">
        <f t="shared" si="3"/>
        <v>81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0</v>
      </c>
      <c r="N31" s="60">
        <f t="shared" si="23"/>
        <v>0</v>
      </c>
      <c r="O31" s="60">
        <f t="shared" si="23"/>
        <v>0</v>
      </c>
      <c r="P31" s="60">
        <f t="shared" si="23"/>
        <v>0</v>
      </c>
      <c r="Q31" s="60">
        <f t="shared" si="23"/>
        <v>0</v>
      </c>
      <c r="R31" s="60">
        <f t="shared" si="23"/>
        <v>0</v>
      </c>
      <c r="S31" s="60">
        <f t="shared" si="23"/>
        <v>0</v>
      </c>
      <c r="T31" s="60">
        <f t="shared" si="23"/>
        <v>0</v>
      </c>
      <c r="U31" s="60">
        <f t="shared" si="23"/>
        <v>0</v>
      </c>
      <c r="V31" s="60">
        <f t="shared" si="23"/>
        <v>1695</v>
      </c>
      <c r="W31" s="60">
        <f t="shared" si="23"/>
        <v>1023.59</v>
      </c>
      <c r="X31" s="15">
        <f t="shared" si="23"/>
        <v>0</v>
      </c>
      <c r="Y31" s="15">
        <f t="shared" si="23"/>
        <v>172</v>
      </c>
      <c r="Z31" s="15">
        <f t="shared" si="23"/>
        <v>0</v>
      </c>
      <c r="AA31" s="15">
        <f t="shared" si="23"/>
        <v>0</v>
      </c>
      <c r="AB31" s="15">
        <f t="shared" si="23"/>
        <v>0</v>
      </c>
      <c r="AC31" s="15">
        <f t="shared" si="23"/>
        <v>7800</v>
      </c>
      <c r="AD31" s="15">
        <f t="shared" si="23"/>
        <v>725</v>
      </c>
      <c r="AE31" s="15">
        <f t="shared" si="23"/>
        <v>2039</v>
      </c>
      <c r="AF31" s="15">
        <f t="shared" si="23"/>
        <v>1253</v>
      </c>
      <c r="AG31" s="15">
        <f t="shared" si="23"/>
        <v>822</v>
      </c>
      <c r="AH31" s="15">
        <f t="shared" si="23"/>
        <v>810</v>
      </c>
      <c r="AI31" s="15">
        <f t="shared" si="23"/>
        <v>388</v>
      </c>
      <c r="AJ31" s="15">
        <f t="shared" si="23"/>
        <v>1470</v>
      </c>
      <c r="AK31" s="15">
        <f t="shared" si="23"/>
        <v>1874</v>
      </c>
      <c r="AL31" s="15">
        <f t="shared" si="23"/>
        <v>948</v>
      </c>
      <c r="AM31" s="15">
        <f t="shared" si="23"/>
        <v>1359</v>
      </c>
      <c r="AN31" s="15">
        <f t="shared" si="23"/>
        <v>0</v>
      </c>
      <c r="AO31" s="122">
        <f t="shared" si="3"/>
        <v>22378.59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0</v>
      </c>
      <c r="S32" s="59">
        <f t="shared" si="24"/>
        <v>0</v>
      </c>
      <c r="T32" s="59">
        <f t="shared" si="24"/>
        <v>0</v>
      </c>
      <c r="U32" s="59">
        <f t="shared" si="24"/>
        <v>0</v>
      </c>
      <c r="V32" s="59">
        <f t="shared" si="24"/>
        <v>407</v>
      </c>
      <c r="W32" s="59">
        <f t="shared" si="24"/>
        <v>372</v>
      </c>
      <c r="X32" s="14">
        <f t="shared" si="24"/>
        <v>402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1181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0</v>
      </c>
      <c r="S33" s="60">
        <f t="shared" si="25"/>
        <v>0</v>
      </c>
      <c r="T33" s="60">
        <f t="shared" si="25"/>
        <v>0</v>
      </c>
      <c r="U33" s="60">
        <f t="shared" si="25"/>
        <v>0</v>
      </c>
      <c r="V33" s="60">
        <f t="shared" si="25"/>
        <v>61450</v>
      </c>
      <c r="W33" s="60">
        <f t="shared" si="25"/>
        <v>65350</v>
      </c>
      <c r="X33" s="15">
        <f t="shared" si="25"/>
        <v>71000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197800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529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529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201020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201020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755</v>
      </c>
      <c r="Z36" s="14">
        <f t="shared" si="28"/>
        <v>741</v>
      </c>
      <c r="AA36" s="14">
        <f t="shared" si="28"/>
        <v>1214</v>
      </c>
      <c r="AB36" s="14">
        <f t="shared" si="28"/>
        <v>838</v>
      </c>
      <c r="AC36" s="14">
        <f t="shared" si="28"/>
        <v>1064</v>
      </c>
      <c r="AD36" s="14">
        <f t="shared" si="28"/>
        <v>801</v>
      </c>
      <c r="AE36" s="14">
        <f t="shared" si="28"/>
        <v>380</v>
      </c>
      <c r="AF36" s="14">
        <f t="shared" si="28"/>
        <v>317</v>
      </c>
      <c r="AG36" s="14">
        <f t="shared" si="28"/>
        <v>325</v>
      </c>
      <c r="AH36" s="14">
        <f t="shared" si="28"/>
        <v>372</v>
      </c>
      <c r="AI36" s="14">
        <f t="shared" si="28"/>
        <v>282</v>
      </c>
      <c r="AJ36" s="14">
        <f t="shared" si="28"/>
        <v>350</v>
      </c>
      <c r="AK36" s="14">
        <f t="shared" si="28"/>
        <v>369</v>
      </c>
      <c r="AL36" s="14">
        <f t="shared" si="28"/>
        <v>311</v>
      </c>
      <c r="AM36" s="14">
        <f t="shared" si="28"/>
        <v>247</v>
      </c>
      <c r="AN36" s="14">
        <f t="shared" si="28"/>
        <v>0</v>
      </c>
      <c r="AO36" s="121">
        <f t="shared" si="3"/>
        <v>8366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207530</v>
      </c>
      <c r="Z37" s="15">
        <f t="shared" si="29"/>
        <v>212230</v>
      </c>
      <c r="AA37" s="15">
        <f t="shared" si="29"/>
        <v>416240</v>
      </c>
      <c r="AB37" s="15">
        <f t="shared" si="29"/>
        <v>273430</v>
      </c>
      <c r="AC37" s="15">
        <f t="shared" si="29"/>
        <v>365090</v>
      </c>
      <c r="AD37" s="15">
        <f t="shared" si="29"/>
        <v>310030</v>
      </c>
      <c r="AE37" s="15">
        <f t="shared" si="29"/>
        <v>142540</v>
      </c>
      <c r="AF37" s="15">
        <f t="shared" si="29"/>
        <v>126860</v>
      </c>
      <c r="AG37" s="15">
        <f t="shared" si="29"/>
        <v>133730</v>
      </c>
      <c r="AH37" s="15">
        <f t="shared" si="29"/>
        <v>150520</v>
      </c>
      <c r="AI37" s="15">
        <f t="shared" si="29"/>
        <v>136685</v>
      </c>
      <c r="AJ37" s="15">
        <f t="shared" si="29"/>
        <v>163980</v>
      </c>
      <c r="AK37" s="15">
        <f t="shared" si="29"/>
        <v>175530</v>
      </c>
      <c r="AL37" s="15">
        <f t="shared" si="29"/>
        <v>149270</v>
      </c>
      <c r="AM37" s="15">
        <f t="shared" si="29"/>
        <v>110060</v>
      </c>
      <c r="AN37" s="15">
        <f t="shared" si="29"/>
        <v>0</v>
      </c>
      <c r="AO37" s="122">
        <f t="shared" si="3"/>
        <v>3073725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40</v>
      </c>
      <c r="AL38" s="59">
        <f t="shared" si="30"/>
        <v>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40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17600</v>
      </c>
      <c r="AL39" s="60">
        <f t="shared" si="32"/>
        <v>0</v>
      </c>
      <c r="AM39" s="60">
        <f t="shared" si="32"/>
        <v>0</v>
      </c>
      <c r="AN39" s="60">
        <f t="shared" si="32"/>
        <v>0</v>
      </c>
      <c r="AO39" s="122">
        <f t="shared" si="31"/>
        <v>17600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640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640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266240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266240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454</v>
      </c>
      <c r="AE46" s="14">
        <f t="shared" si="39"/>
        <v>634</v>
      </c>
      <c r="AF46" s="14">
        <f t="shared" si="39"/>
        <v>160</v>
      </c>
      <c r="AG46" s="14">
        <f t="shared" si="39"/>
        <v>381</v>
      </c>
      <c r="AH46" s="14">
        <f t="shared" si="39"/>
        <v>972</v>
      </c>
      <c r="AI46" s="14">
        <f t="shared" si="39"/>
        <v>308</v>
      </c>
      <c r="AJ46" s="14">
        <f t="shared" si="39"/>
        <v>112</v>
      </c>
      <c r="AK46" s="14">
        <f t="shared" si="39"/>
        <v>164</v>
      </c>
      <c r="AL46" s="14">
        <f t="shared" si="39"/>
        <v>0</v>
      </c>
      <c r="AM46" s="14">
        <f t="shared" si="39"/>
        <v>0</v>
      </c>
      <c r="AN46" s="14">
        <f t="shared" si="39"/>
        <v>0</v>
      </c>
      <c r="AO46" s="121">
        <f t="shared" si="3"/>
        <v>3185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211110</v>
      </c>
      <c r="AE47" s="15">
        <f t="shared" si="40"/>
        <v>295444</v>
      </c>
      <c r="AF47" s="15">
        <f t="shared" si="40"/>
        <v>74560</v>
      </c>
      <c r="AG47" s="15">
        <f t="shared" si="40"/>
        <v>177546</v>
      </c>
      <c r="AH47" s="15">
        <f t="shared" si="40"/>
        <v>452952</v>
      </c>
      <c r="AI47" s="15">
        <f t="shared" si="40"/>
        <v>154924</v>
      </c>
      <c r="AJ47" s="15">
        <f t="shared" si="40"/>
        <v>68947.199999999997</v>
      </c>
      <c r="AK47" s="15">
        <f t="shared" si="40"/>
        <v>101024</v>
      </c>
      <c r="AL47" s="15">
        <f t="shared" si="40"/>
        <v>0</v>
      </c>
      <c r="AM47" s="15">
        <f t="shared" si="40"/>
        <v>0</v>
      </c>
      <c r="AN47" s="15">
        <f t="shared" si="40"/>
        <v>0</v>
      </c>
      <c r="AO47" s="122">
        <f t="shared" si="3"/>
        <v>1536507.2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462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462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215292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215292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0</v>
      </c>
      <c r="T50" s="59">
        <f t="shared" si="43"/>
        <v>0</v>
      </c>
      <c r="U50" s="59">
        <f t="shared" si="43"/>
        <v>0</v>
      </c>
      <c r="V50" s="59">
        <f t="shared" si="43"/>
        <v>2654</v>
      </c>
      <c r="W50" s="59">
        <f t="shared" si="43"/>
        <v>1141</v>
      </c>
      <c r="X50" s="14">
        <f t="shared" si="43"/>
        <v>760</v>
      </c>
      <c r="Y50" s="14">
        <f t="shared" si="43"/>
        <v>1134</v>
      </c>
      <c r="Z50" s="14">
        <f t="shared" si="43"/>
        <v>1464</v>
      </c>
      <c r="AA50" s="14">
        <f t="shared" si="43"/>
        <v>2289</v>
      </c>
      <c r="AB50" s="14">
        <f t="shared" si="43"/>
        <v>3454</v>
      </c>
      <c r="AC50" s="14">
        <f t="shared" si="43"/>
        <v>3994</v>
      </c>
      <c r="AD50" s="14">
        <f t="shared" si="43"/>
        <v>4570</v>
      </c>
      <c r="AE50" s="14">
        <f t="shared" si="43"/>
        <v>3568</v>
      </c>
      <c r="AF50" s="14">
        <f t="shared" si="43"/>
        <v>3783</v>
      </c>
      <c r="AG50" s="14">
        <f t="shared" si="43"/>
        <v>3491</v>
      </c>
      <c r="AH50" s="14">
        <f t="shared" si="43"/>
        <v>411</v>
      </c>
      <c r="AI50" s="14">
        <f t="shared" si="43"/>
        <v>1115</v>
      </c>
      <c r="AJ50" s="14">
        <f t="shared" si="43"/>
        <v>711</v>
      </c>
      <c r="AK50" s="14">
        <f t="shared" si="43"/>
        <v>683</v>
      </c>
      <c r="AL50" s="14">
        <f t="shared" si="43"/>
        <v>729</v>
      </c>
      <c r="AM50" s="14">
        <f t="shared" si="43"/>
        <v>0</v>
      </c>
      <c r="AN50" s="14">
        <f t="shared" si="43"/>
        <v>0</v>
      </c>
      <c r="AO50" s="121">
        <f t="shared" si="3"/>
        <v>35951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0</v>
      </c>
      <c r="T51" s="60">
        <f t="shared" si="44"/>
        <v>0</v>
      </c>
      <c r="U51" s="60">
        <f t="shared" si="44"/>
        <v>0</v>
      </c>
      <c r="V51" s="60">
        <f t="shared" si="44"/>
        <v>158788</v>
      </c>
      <c r="W51" s="60">
        <f t="shared" si="44"/>
        <v>65301.25</v>
      </c>
      <c r="X51" s="15">
        <f t="shared" si="44"/>
        <v>56718</v>
      </c>
      <c r="Y51" s="15">
        <f t="shared" si="44"/>
        <v>72527</v>
      </c>
      <c r="Z51" s="15">
        <f t="shared" si="44"/>
        <v>95280.24</v>
      </c>
      <c r="AA51" s="15">
        <f t="shared" si="44"/>
        <v>142991.97999999998</v>
      </c>
      <c r="AB51" s="15">
        <f t="shared" si="44"/>
        <v>309090.64</v>
      </c>
      <c r="AC51" s="15">
        <f t="shared" si="44"/>
        <v>325953.94999999995</v>
      </c>
      <c r="AD51" s="15">
        <f t="shared" si="44"/>
        <v>357838.45</v>
      </c>
      <c r="AE51" s="15">
        <f t="shared" si="44"/>
        <v>295618.74</v>
      </c>
      <c r="AF51" s="15">
        <f t="shared" si="44"/>
        <v>364596.18</v>
      </c>
      <c r="AG51" s="15">
        <f t="shared" si="44"/>
        <v>384812.69999999995</v>
      </c>
      <c r="AH51" s="15">
        <f t="shared" si="44"/>
        <v>51267.619999999995</v>
      </c>
      <c r="AI51" s="15">
        <f t="shared" si="44"/>
        <v>122315.40000000002</v>
      </c>
      <c r="AJ51" s="15">
        <f t="shared" si="44"/>
        <v>172558.34</v>
      </c>
      <c r="AK51" s="15">
        <f t="shared" si="44"/>
        <v>208826.72</v>
      </c>
      <c r="AL51" s="15">
        <f t="shared" si="44"/>
        <v>201266.5</v>
      </c>
      <c r="AM51" s="15">
        <f t="shared" si="44"/>
        <v>0</v>
      </c>
      <c r="AN51" s="15">
        <f t="shared" si="44"/>
        <v>0</v>
      </c>
      <c r="AO51" s="122">
        <f t="shared" si="3"/>
        <v>3385751.71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1541</v>
      </c>
      <c r="AI52" s="142">
        <f t="shared" si="45"/>
        <v>1104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2645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232125.06</v>
      </c>
      <c r="AI53" s="142">
        <f t="shared" si="46"/>
        <v>118067.5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350192.56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0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1276</v>
      </c>
      <c r="X56" s="14">
        <f t="shared" si="49"/>
        <v>1993</v>
      </c>
      <c r="Y56" s="14">
        <f t="shared" si="49"/>
        <v>940</v>
      </c>
      <c r="Z56" s="14">
        <f t="shared" si="49"/>
        <v>1446</v>
      </c>
      <c r="AA56" s="14">
        <f t="shared" si="49"/>
        <v>873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6528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139262.9</v>
      </c>
      <c r="X57" s="15">
        <f t="shared" si="50"/>
        <v>211411</v>
      </c>
      <c r="Y57" s="15">
        <f t="shared" si="50"/>
        <v>101008</v>
      </c>
      <c r="Z57" s="15">
        <f t="shared" si="50"/>
        <v>153404.79999999999</v>
      </c>
      <c r="AA57" s="15">
        <f t="shared" si="50"/>
        <v>93337.5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698424.2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0</v>
      </c>
      <c r="Z58" s="14">
        <f t="shared" si="51"/>
        <v>12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12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0</v>
      </c>
      <c r="Z59" s="15">
        <f t="shared" si="52"/>
        <v>666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666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119</v>
      </c>
      <c r="AH60" s="86">
        <f t="shared" si="53"/>
        <v>1102</v>
      </c>
      <c r="AI60" s="86">
        <f t="shared" si="53"/>
        <v>320</v>
      </c>
      <c r="AJ60" s="86">
        <f t="shared" si="53"/>
        <v>592</v>
      </c>
      <c r="AK60" s="86">
        <f t="shared" si="53"/>
        <v>226</v>
      </c>
      <c r="AL60" s="86">
        <f t="shared" si="53"/>
        <v>192</v>
      </c>
      <c r="AM60" s="86">
        <f t="shared" si="53"/>
        <v>1222</v>
      </c>
      <c r="AN60" s="86">
        <f t="shared" si="53"/>
        <v>0</v>
      </c>
      <c r="AO60" s="124">
        <f t="shared" si="3"/>
        <v>3773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21085.360000000001</v>
      </c>
      <c r="AH61" s="87">
        <f t="shared" si="54"/>
        <v>209705.83</v>
      </c>
      <c r="AI61" s="87">
        <f t="shared" si="54"/>
        <v>81305.11</v>
      </c>
      <c r="AJ61" s="87">
        <f t="shared" si="54"/>
        <v>202607</v>
      </c>
      <c r="AK61" s="87">
        <f t="shared" si="54"/>
        <v>47169.06</v>
      </c>
      <c r="AL61" s="87">
        <f t="shared" si="54"/>
        <v>33669.199999999997</v>
      </c>
      <c r="AM61" s="87">
        <f t="shared" si="54"/>
        <v>307356.82</v>
      </c>
      <c r="AN61" s="87">
        <f t="shared" si="54"/>
        <v>0</v>
      </c>
      <c r="AO61" s="125">
        <f t="shared" si="3"/>
        <v>902898.37999999989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328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328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32923.619999999995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32923.619999999995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111</v>
      </c>
      <c r="AE64" s="86">
        <f t="shared" si="57"/>
        <v>290</v>
      </c>
      <c r="AF64" s="86">
        <f t="shared" si="57"/>
        <v>36</v>
      </c>
      <c r="AG64" s="86">
        <f t="shared" si="57"/>
        <v>439</v>
      </c>
      <c r="AH64" s="86">
        <f t="shared" si="57"/>
        <v>11</v>
      </c>
      <c r="AI64" s="86">
        <f t="shared" si="57"/>
        <v>236</v>
      </c>
      <c r="AJ64" s="86">
        <f t="shared" si="57"/>
        <v>220</v>
      </c>
      <c r="AK64" s="86">
        <f t="shared" si="57"/>
        <v>27</v>
      </c>
      <c r="AL64" s="86">
        <f t="shared" si="57"/>
        <v>312</v>
      </c>
      <c r="AM64" s="86">
        <f t="shared" si="57"/>
        <v>0</v>
      </c>
      <c r="AN64" s="86">
        <f t="shared" si="57"/>
        <v>0</v>
      </c>
      <c r="AO64" s="124">
        <f t="shared" si="3"/>
        <v>1682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34979.129999999997</v>
      </c>
      <c r="AE65" s="87">
        <f t="shared" si="58"/>
        <v>88683.85</v>
      </c>
      <c r="AF65" s="87">
        <f t="shared" si="58"/>
        <v>11371.94</v>
      </c>
      <c r="AG65" s="87">
        <f t="shared" si="58"/>
        <v>132306.70000000001</v>
      </c>
      <c r="AH65" s="87">
        <f t="shared" si="58"/>
        <v>4026.85</v>
      </c>
      <c r="AI65" s="87">
        <f t="shared" si="58"/>
        <v>77989.50499999999</v>
      </c>
      <c r="AJ65" s="87">
        <f t="shared" si="58"/>
        <v>90834.688000000009</v>
      </c>
      <c r="AK65" s="87">
        <f t="shared" si="58"/>
        <v>11206.199999999997</v>
      </c>
      <c r="AL65" s="87">
        <f t="shared" si="58"/>
        <v>90011.29</v>
      </c>
      <c r="AM65" s="87">
        <f t="shared" si="58"/>
        <v>0</v>
      </c>
      <c r="AN65" s="87">
        <f t="shared" si="58"/>
        <v>0</v>
      </c>
      <c r="AO65" s="125">
        <f t="shared" si="3"/>
        <v>541410.15300000005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215</v>
      </c>
      <c r="AC66" s="14">
        <f t="shared" si="59"/>
        <v>129</v>
      </c>
      <c r="AD66" s="14">
        <f t="shared" si="59"/>
        <v>368</v>
      </c>
      <c r="AE66" s="14">
        <f t="shared" si="59"/>
        <v>388</v>
      </c>
      <c r="AF66" s="14">
        <f t="shared" si="59"/>
        <v>351</v>
      </c>
      <c r="AG66" s="14">
        <f t="shared" si="59"/>
        <v>359</v>
      </c>
      <c r="AH66" s="14">
        <f t="shared" si="59"/>
        <v>423</v>
      </c>
      <c r="AI66" s="14">
        <f t="shared" si="59"/>
        <v>480</v>
      </c>
      <c r="AJ66" s="14">
        <f t="shared" si="59"/>
        <v>458</v>
      </c>
      <c r="AK66" s="14">
        <f t="shared" si="59"/>
        <v>594</v>
      </c>
      <c r="AL66" s="14">
        <f t="shared" si="59"/>
        <v>582</v>
      </c>
      <c r="AM66" s="14">
        <f t="shared" si="59"/>
        <v>639</v>
      </c>
      <c r="AN66" s="14">
        <f t="shared" si="59"/>
        <v>0</v>
      </c>
      <c r="AO66" s="121">
        <f t="shared" si="3"/>
        <v>4986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36048</v>
      </c>
      <c r="AC67" s="15">
        <f t="shared" si="60"/>
        <v>19994.400000000001</v>
      </c>
      <c r="AD67" s="15">
        <f t="shared" si="60"/>
        <v>60386.6</v>
      </c>
      <c r="AE67" s="15">
        <f t="shared" si="60"/>
        <v>68296.399999999994</v>
      </c>
      <c r="AF67" s="15">
        <f t="shared" si="60"/>
        <v>63335</v>
      </c>
      <c r="AG67" s="15">
        <f t="shared" si="60"/>
        <v>62079.6</v>
      </c>
      <c r="AH67" s="15">
        <f t="shared" si="60"/>
        <v>75795</v>
      </c>
      <c r="AI67" s="15">
        <f t="shared" si="60"/>
        <v>89567.6</v>
      </c>
      <c r="AJ67" s="15">
        <f t="shared" si="60"/>
        <v>86726.2</v>
      </c>
      <c r="AK67" s="15">
        <f t="shared" si="60"/>
        <v>105991.8</v>
      </c>
      <c r="AL67" s="15">
        <f t="shared" si="60"/>
        <v>108385.60000000001</v>
      </c>
      <c r="AM67" s="15">
        <f t="shared" si="60"/>
        <v>115757</v>
      </c>
      <c r="AN67" s="15">
        <f t="shared" si="60"/>
        <v>0</v>
      </c>
      <c r="AO67" s="122">
        <f t="shared" si="3"/>
        <v>892363.2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598</v>
      </c>
      <c r="AI68" s="59">
        <f t="shared" si="61"/>
        <v>969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1567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11601.35</v>
      </c>
      <c r="AI69" s="60">
        <f t="shared" si="62"/>
        <v>18728.89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30330.239999999998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0</v>
      </c>
      <c r="E78" s="50">
        <f t="shared" si="63"/>
        <v>0</v>
      </c>
      <c r="F78" s="50">
        <f t="shared" si="63"/>
        <v>0</v>
      </c>
      <c r="G78" s="50">
        <f t="shared" si="63"/>
        <v>0</v>
      </c>
      <c r="H78" s="50">
        <f t="shared" si="63"/>
        <v>0</v>
      </c>
      <c r="I78" s="50">
        <f t="shared" si="63"/>
        <v>0</v>
      </c>
      <c r="J78" s="50">
        <f t="shared" si="63"/>
        <v>0</v>
      </c>
      <c r="K78" s="50">
        <f t="shared" si="63"/>
        <v>0</v>
      </c>
      <c r="L78" s="50">
        <f t="shared" si="63"/>
        <v>0</v>
      </c>
      <c r="M78" s="50">
        <f t="shared" si="63"/>
        <v>0</v>
      </c>
      <c r="N78" s="50">
        <f t="shared" si="63"/>
        <v>0</v>
      </c>
      <c r="O78" s="50">
        <f t="shared" si="63"/>
        <v>0</v>
      </c>
      <c r="P78" s="50">
        <f t="shared" si="63"/>
        <v>0</v>
      </c>
      <c r="Q78" s="50">
        <f t="shared" si="63"/>
        <v>0</v>
      </c>
      <c r="R78" s="50">
        <f t="shared" si="63"/>
        <v>0</v>
      </c>
      <c r="S78" s="50">
        <f t="shared" si="63"/>
        <v>0</v>
      </c>
      <c r="T78" s="50">
        <f t="shared" si="63"/>
        <v>0</v>
      </c>
      <c r="U78" s="50">
        <f t="shared" si="63"/>
        <v>0</v>
      </c>
      <c r="V78" s="50">
        <f t="shared" si="63"/>
        <v>4459</v>
      </c>
      <c r="W78" s="50">
        <f t="shared" si="63"/>
        <v>5204</v>
      </c>
      <c r="X78" s="50">
        <f t="shared" si="63"/>
        <v>3853</v>
      </c>
      <c r="Y78" s="50">
        <f t="shared" si="63"/>
        <v>3894</v>
      </c>
      <c r="Z78" s="50">
        <f t="shared" si="63"/>
        <v>4647</v>
      </c>
      <c r="AA78" s="50">
        <f t="shared" si="63"/>
        <v>5307</v>
      </c>
      <c r="AB78" s="50">
        <f t="shared" si="63"/>
        <v>5042</v>
      </c>
      <c r="AC78" s="50">
        <f t="shared" si="63"/>
        <v>6695</v>
      </c>
      <c r="AD78" s="50">
        <f t="shared" si="63"/>
        <v>7621</v>
      </c>
      <c r="AE78" s="50">
        <f t="shared" si="63"/>
        <v>6222</v>
      </c>
      <c r="AF78" s="50">
        <f t="shared" si="63"/>
        <v>6002</v>
      </c>
      <c r="AG78" s="50">
        <f t="shared" si="63"/>
        <v>5618</v>
      </c>
      <c r="AH78" s="50">
        <f t="shared" si="63"/>
        <v>4192</v>
      </c>
      <c r="AI78" s="50">
        <f t="shared" si="63"/>
        <v>3758</v>
      </c>
      <c r="AJ78" s="50">
        <f t="shared" si="63"/>
        <v>3763</v>
      </c>
      <c r="AK78" s="50">
        <f t="shared" si="63"/>
        <v>2675</v>
      </c>
      <c r="AL78" s="50">
        <f t="shared" si="63"/>
        <v>2419</v>
      </c>
      <c r="AM78" s="50">
        <f t="shared" si="63"/>
        <v>2804</v>
      </c>
      <c r="AN78" s="50">
        <f>AN81+AN83+AN85+AN87+AN89+AN91+AN93+AN95+AN97+AN99+AN101+AN103+AN105+AN107+AN109+AN111+AN113+AN115+AN117+AN119+AN121+AN123+AN125</f>
        <v>1</v>
      </c>
      <c r="AO78" s="31">
        <f>SUM(D78:AN78)</f>
        <v>84176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0</v>
      </c>
      <c r="E79" s="51">
        <f t="shared" si="64"/>
        <v>0</v>
      </c>
      <c r="F79" s="51">
        <f t="shared" si="64"/>
        <v>0</v>
      </c>
      <c r="G79" s="51">
        <f t="shared" si="64"/>
        <v>0</v>
      </c>
      <c r="H79" s="51">
        <f t="shared" si="64"/>
        <v>0</v>
      </c>
      <c r="I79" s="51">
        <f t="shared" si="64"/>
        <v>0</v>
      </c>
      <c r="J79" s="51">
        <f t="shared" si="64"/>
        <v>0</v>
      </c>
      <c r="K79" s="51">
        <f t="shared" si="64"/>
        <v>0</v>
      </c>
      <c r="L79" s="51">
        <f t="shared" si="64"/>
        <v>0</v>
      </c>
      <c r="M79" s="51">
        <f t="shared" si="64"/>
        <v>0</v>
      </c>
      <c r="N79" s="51">
        <f t="shared" si="64"/>
        <v>0</v>
      </c>
      <c r="O79" s="51">
        <f t="shared" si="64"/>
        <v>0</v>
      </c>
      <c r="P79" s="51">
        <f t="shared" si="64"/>
        <v>0</v>
      </c>
      <c r="Q79" s="51">
        <f t="shared" si="64"/>
        <v>0</v>
      </c>
      <c r="R79" s="51">
        <f t="shared" si="64"/>
        <v>0</v>
      </c>
      <c r="S79" s="51">
        <f t="shared" si="64"/>
        <v>0</v>
      </c>
      <c r="T79" s="51">
        <f t="shared" si="64"/>
        <v>0</v>
      </c>
      <c r="U79" s="51">
        <f t="shared" si="64"/>
        <v>0</v>
      </c>
      <c r="V79" s="51">
        <f t="shared" si="64"/>
        <v>798340</v>
      </c>
      <c r="W79" s="51">
        <f t="shared" si="64"/>
        <v>1397148.7399999998</v>
      </c>
      <c r="X79" s="51">
        <f t="shared" si="64"/>
        <v>657896.80000000005</v>
      </c>
      <c r="Y79" s="51">
        <f t="shared" si="64"/>
        <v>937394.49</v>
      </c>
      <c r="Z79" s="51">
        <f t="shared" si="64"/>
        <v>974617.54</v>
      </c>
      <c r="AA79" s="51">
        <f t="shared" si="64"/>
        <v>1210841.48</v>
      </c>
      <c r="AB79" s="51">
        <f t="shared" si="64"/>
        <v>1043658.67</v>
      </c>
      <c r="AC79" s="51">
        <f t="shared" si="64"/>
        <v>1613589.1099999999</v>
      </c>
      <c r="AD79" s="51">
        <f t="shared" si="64"/>
        <v>2294115.6300000004</v>
      </c>
      <c r="AE79" s="51">
        <f t="shared" si="64"/>
        <v>1871512</v>
      </c>
      <c r="AF79" s="51">
        <f t="shared" si="64"/>
        <v>1830130.9899999998</v>
      </c>
      <c r="AG79" s="51">
        <f t="shared" si="64"/>
        <v>1373144.503</v>
      </c>
      <c r="AH79" s="51">
        <f t="shared" si="64"/>
        <v>1858148.3400000003</v>
      </c>
      <c r="AI79" s="51">
        <f t="shared" si="64"/>
        <v>1846578.3559999999</v>
      </c>
      <c r="AJ79" s="51">
        <f t="shared" si="64"/>
        <v>2793882.2180000003</v>
      </c>
      <c r="AK79" s="51">
        <f t="shared" si="64"/>
        <v>1682682.0480000002</v>
      </c>
      <c r="AL79" s="51">
        <f t="shared" si="64"/>
        <v>1207763.6850000001</v>
      </c>
      <c r="AM79" s="51">
        <f t="shared" si="64"/>
        <v>1954108.8005000006</v>
      </c>
      <c r="AN79" s="51">
        <f>AN82+AN84+AN86+AN88+AN90+AN92+AN94+AN96+AN98+AN100+AN102+AN104+AN106+AN108+AN110+AN112+AN114+AN116+AN118+AN120+AN122+AN124+AN126</f>
        <v>10290.109999999999</v>
      </c>
      <c r="AO79" s="33">
        <f>SUM(D79:AN79)</f>
        <v>27355843.510499999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222</v>
      </c>
      <c r="W81" s="59">
        <v>131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2026'!O9</f>
        <v>0</v>
      </c>
      <c r="AO81" s="121">
        <f t="shared" ref="AO81:AO126" si="65">SUM(D81:AN81)</f>
        <v>353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0">
        <v>84625</v>
      </c>
      <c r="W82" s="60">
        <v>54384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2026'!O10</f>
        <v>0</v>
      </c>
      <c r="AO82" s="122">
        <f t="shared" si="65"/>
        <v>139009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2026'!O11</f>
        <v>0</v>
      </c>
      <c r="AO83" s="121">
        <f t="shared" si="65"/>
        <v>0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2026'!O12</f>
        <v>0</v>
      </c>
      <c r="AO84" s="122">
        <f t="shared" si="65"/>
        <v>0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2026'!O13</f>
        <v>0</v>
      </c>
      <c r="AO85" s="121">
        <f t="shared" si="65"/>
        <v>0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2026'!O14</f>
        <v>0</v>
      </c>
      <c r="AO86" s="122">
        <f t="shared" si="65"/>
        <v>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1166</v>
      </c>
      <c r="W87" s="59">
        <v>1748</v>
      </c>
      <c r="X87" s="14">
        <v>698</v>
      </c>
      <c r="Y87" s="14">
        <v>1064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2026'!O15</f>
        <v>0</v>
      </c>
      <c r="AO87" s="121">
        <f t="shared" si="65"/>
        <v>4676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0">
        <v>0</v>
      </c>
      <c r="R88" s="60">
        <v>0</v>
      </c>
      <c r="S88" s="60">
        <v>0</v>
      </c>
      <c r="T88" s="60">
        <v>0</v>
      </c>
      <c r="U88" s="60">
        <v>0</v>
      </c>
      <c r="V88" s="60">
        <v>491782</v>
      </c>
      <c r="W88" s="60">
        <v>870807</v>
      </c>
      <c r="X88" s="15">
        <v>318767.8</v>
      </c>
      <c r="Y88" s="15">
        <v>556157.49</v>
      </c>
      <c r="Z88" s="15">
        <v>83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2026'!O16</f>
        <v>0</v>
      </c>
      <c r="AO88" s="122">
        <f t="shared" si="65"/>
        <v>2237597.29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984</v>
      </c>
      <c r="AA89" s="14">
        <v>931</v>
      </c>
      <c r="AB89" s="14">
        <v>535</v>
      </c>
      <c r="AC89" s="14">
        <v>842</v>
      </c>
      <c r="AD89" s="14">
        <v>812</v>
      </c>
      <c r="AE89" s="14">
        <v>657</v>
      </c>
      <c r="AF89" s="14">
        <v>916</v>
      </c>
      <c r="AG89" s="14">
        <v>282</v>
      </c>
      <c r="AH89" s="14">
        <v>563</v>
      </c>
      <c r="AI89" s="14">
        <v>912</v>
      </c>
      <c r="AJ89" s="14">
        <v>1215</v>
      </c>
      <c r="AK89" s="14">
        <v>458</v>
      </c>
      <c r="AL89" s="14">
        <v>202</v>
      </c>
      <c r="AM89" s="14">
        <v>339</v>
      </c>
      <c r="AN89" s="14">
        <f>'Ingreso de Datos 2026'!O17</f>
        <v>1</v>
      </c>
      <c r="AO89" s="121">
        <f t="shared" si="65"/>
        <v>9649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512953.5</v>
      </c>
      <c r="AA90" s="15">
        <v>558272</v>
      </c>
      <c r="AB90" s="15">
        <v>425090.03</v>
      </c>
      <c r="AC90" s="15">
        <v>628510.76</v>
      </c>
      <c r="AD90" s="15">
        <v>713084.21000000008</v>
      </c>
      <c r="AE90" s="15">
        <v>604976.98</v>
      </c>
      <c r="AF90" s="15">
        <v>838127.03999999992</v>
      </c>
      <c r="AG90" s="15">
        <v>261245.09</v>
      </c>
      <c r="AH90" s="15">
        <v>530550.91999999993</v>
      </c>
      <c r="AI90" s="15">
        <v>980358.88500000001</v>
      </c>
      <c r="AJ90" s="15">
        <v>1762439.2000000002</v>
      </c>
      <c r="AK90" s="15">
        <v>676834.41800000006</v>
      </c>
      <c r="AL90" s="15">
        <v>404494.36</v>
      </c>
      <c r="AM90" s="15">
        <v>661167.07000000007</v>
      </c>
      <c r="AN90" s="15">
        <f>'Ingreso de Datos 2026'!O18</f>
        <v>10290.109999999999</v>
      </c>
      <c r="AO90" s="122">
        <f t="shared" si="65"/>
        <v>9568394.5729999989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503</v>
      </c>
      <c r="AE91" s="17">
        <v>299</v>
      </c>
      <c r="AF91" s="17">
        <v>436</v>
      </c>
      <c r="AG91" s="17">
        <v>219</v>
      </c>
      <c r="AH91" s="17">
        <v>336</v>
      </c>
      <c r="AI91" s="17">
        <v>104</v>
      </c>
      <c r="AJ91" s="17">
        <v>100</v>
      </c>
      <c r="AK91" s="17">
        <v>108</v>
      </c>
      <c r="AL91" s="17">
        <v>87</v>
      </c>
      <c r="AM91" s="17">
        <v>352</v>
      </c>
      <c r="AN91" s="17">
        <f>'Ingreso de Datos 2026'!O19</f>
        <v>0</v>
      </c>
      <c r="AO91" s="121">
        <f t="shared" si="65"/>
        <v>2544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605962.23999999999</v>
      </c>
      <c r="AE92" s="18">
        <v>373913.02999999997</v>
      </c>
      <c r="AF92" s="18">
        <v>350027.83</v>
      </c>
      <c r="AG92" s="18">
        <v>199517.05299999999</v>
      </c>
      <c r="AH92" s="18">
        <v>382520.12</v>
      </c>
      <c r="AI92" s="18">
        <v>203044.856</v>
      </c>
      <c r="AJ92" s="18">
        <v>244319.59000000005</v>
      </c>
      <c r="AK92" s="18">
        <v>336625.85000000009</v>
      </c>
      <c r="AL92" s="18">
        <v>219718.73499999999</v>
      </c>
      <c r="AM92" s="18">
        <v>758408.91050000035</v>
      </c>
      <c r="AN92" s="18">
        <f>'Ingreso de Datos 2026'!O20</f>
        <v>0</v>
      </c>
      <c r="AO92" s="122">
        <f t="shared" si="65"/>
        <v>3674058.2145000002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2026'!O21</f>
        <v>0</v>
      </c>
      <c r="AO93" s="121">
        <f t="shared" si="65"/>
        <v>0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2026'!O22</f>
        <v>0</v>
      </c>
      <c r="AO94" s="122">
        <f t="shared" si="65"/>
        <v>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2026'!O23</f>
        <v>0</v>
      </c>
      <c r="AO95" s="121">
        <f t="shared" si="65"/>
        <v>0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2026'!O24</f>
        <v>0</v>
      </c>
      <c r="AO96" s="122">
        <f t="shared" si="65"/>
        <v>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10</v>
      </c>
      <c r="W97" s="59">
        <v>7</v>
      </c>
      <c r="X97" s="14">
        <v>0</v>
      </c>
      <c r="Y97" s="14">
        <v>1</v>
      </c>
      <c r="Z97" s="14">
        <v>0</v>
      </c>
      <c r="AA97" s="14">
        <v>0</v>
      </c>
      <c r="AB97" s="14">
        <v>0</v>
      </c>
      <c r="AC97" s="14">
        <v>26</v>
      </c>
      <c r="AD97" s="14">
        <v>2</v>
      </c>
      <c r="AE97" s="14">
        <v>6</v>
      </c>
      <c r="AF97" s="14">
        <v>3</v>
      </c>
      <c r="AG97" s="14">
        <v>3</v>
      </c>
      <c r="AH97" s="14">
        <v>2</v>
      </c>
      <c r="AI97" s="14">
        <v>1</v>
      </c>
      <c r="AJ97" s="14">
        <v>5</v>
      </c>
      <c r="AK97" s="14">
        <v>6</v>
      </c>
      <c r="AL97" s="14">
        <v>4</v>
      </c>
      <c r="AM97" s="14">
        <v>5</v>
      </c>
      <c r="AN97" s="14">
        <f>'Ingreso de Datos 2026'!O25</f>
        <v>0</v>
      </c>
      <c r="AO97" s="121">
        <f t="shared" si="65"/>
        <v>81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1695</v>
      </c>
      <c r="W98" s="60">
        <v>1023.59</v>
      </c>
      <c r="X98" s="15">
        <v>0</v>
      </c>
      <c r="Y98" s="15">
        <v>172</v>
      </c>
      <c r="Z98" s="15">
        <v>0</v>
      </c>
      <c r="AA98" s="15">
        <v>0</v>
      </c>
      <c r="AB98" s="15">
        <v>0</v>
      </c>
      <c r="AC98" s="15">
        <v>7800</v>
      </c>
      <c r="AD98" s="15">
        <v>725</v>
      </c>
      <c r="AE98" s="15">
        <v>2039</v>
      </c>
      <c r="AF98" s="15">
        <v>1253</v>
      </c>
      <c r="AG98" s="15">
        <v>822</v>
      </c>
      <c r="AH98" s="15">
        <v>810</v>
      </c>
      <c r="AI98" s="15">
        <v>388</v>
      </c>
      <c r="AJ98" s="15">
        <v>1470</v>
      </c>
      <c r="AK98" s="15">
        <v>1874</v>
      </c>
      <c r="AL98" s="15">
        <v>948</v>
      </c>
      <c r="AM98" s="15">
        <v>1359</v>
      </c>
      <c r="AN98" s="15">
        <f>'Ingreso de Datos 2026'!O26</f>
        <v>0</v>
      </c>
      <c r="AO98" s="122">
        <f t="shared" si="65"/>
        <v>22378.59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9">
        <v>0</v>
      </c>
      <c r="U99" s="59">
        <v>0</v>
      </c>
      <c r="V99" s="59">
        <v>407</v>
      </c>
      <c r="W99" s="59">
        <v>372</v>
      </c>
      <c r="X99" s="14">
        <v>402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2026'!O27</f>
        <v>0</v>
      </c>
      <c r="AO99" s="121">
        <f t="shared" si="65"/>
        <v>1181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61450</v>
      </c>
      <c r="W100" s="60">
        <v>65350</v>
      </c>
      <c r="X100" s="15">
        <v>71000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2026'!O28</f>
        <v>0</v>
      </c>
      <c r="AO100" s="122">
        <f t="shared" si="65"/>
        <v>197800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529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2026'!O29</f>
        <v>0</v>
      </c>
      <c r="AO101" s="121">
        <f t="shared" si="65"/>
        <v>529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201020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2026'!O30</f>
        <v>0</v>
      </c>
      <c r="AO102" s="122">
        <f t="shared" si="65"/>
        <v>201020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755</v>
      </c>
      <c r="Z103" s="14">
        <v>741</v>
      </c>
      <c r="AA103" s="14">
        <v>1214</v>
      </c>
      <c r="AB103" s="14">
        <v>838</v>
      </c>
      <c r="AC103" s="14">
        <v>1064</v>
      </c>
      <c r="AD103" s="14">
        <v>801</v>
      </c>
      <c r="AE103" s="14">
        <v>380</v>
      </c>
      <c r="AF103" s="14">
        <v>317</v>
      </c>
      <c r="AG103" s="14">
        <v>325</v>
      </c>
      <c r="AH103" s="14">
        <v>372</v>
      </c>
      <c r="AI103" s="14">
        <v>282</v>
      </c>
      <c r="AJ103" s="14">
        <v>350</v>
      </c>
      <c r="AK103" s="14">
        <v>369</v>
      </c>
      <c r="AL103" s="14">
        <v>311</v>
      </c>
      <c r="AM103" s="14">
        <v>247</v>
      </c>
      <c r="AN103" s="14">
        <f>'Ingreso de Datos 2026'!O31</f>
        <v>0</v>
      </c>
      <c r="AO103" s="121">
        <f t="shared" si="65"/>
        <v>8366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207530</v>
      </c>
      <c r="Z104" s="15">
        <v>212230</v>
      </c>
      <c r="AA104" s="15">
        <v>416240</v>
      </c>
      <c r="AB104" s="15">
        <v>273430</v>
      </c>
      <c r="AC104" s="15">
        <v>365090</v>
      </c>
      <c r="AD104" s="15">
        <v>310030</v>
      </c>
      <c r="AE104" s="15">
        <v>142540</v>
      </c>
      <c r="AF104" s="15">
        <v>126860</v>
      </c>
      <c r="AG104" s="15">
        <v>133730</v>
      </c>
      <c r="AH104" s="15">
        <v>150520</v>
      </c>
      <c r="AI104" s="15">
        <v>136685</v>
      </c>
      <c r="AJ104" s="15">
        <v>163980</v>
      </c>
      <c r="AK104" s="15">
        <v>175530</v>
      </c>
      <c r="AL104" s="15">
        <v>149270</v>
      </c>
      <c r="AM104" s="15">
        <v>110060</v>
      </c>
      <c r="AN104" s="15">
        <f>'Ingreso de Datos 2026'!O32</f>
        <v>0</v>
      </c>
      <c r="AO104" s="122">
        <f t="shared" si="65"/>
        <v>3073725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40</v>
      </c>
      <c r="AL105" s="14">
        <v>0</v>
      </c>
      <c r="AM105" s="14">
        <v>0</v>
      </c>
      <c r="AN105" s="14">
        <f>'Ingreso de Datos 2026'!O33</f>
        <v>0</v>
      </c>
      <c r="AO105" s="121">
        <f t="shared" ref="AO105:AO108" si="66">SUM(D105:AN105)</f>
        <v>40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17600</v>
      </c>
      <c r="AL106" s="15">
        <v>0</v>
      </c>
      <c r="AM106" s="15">
        <v>0</v>
      </c>
      <c r="AN106" s="15">
        <f>'Ingreso de Datos 2026'!O34</f>
        <v>0</v>
      </c>
      <c r="AO106" s="122">
        <f t="shared" si="66"/>
        <v>17600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2026'!O35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2026'!O36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640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2026'!O37</f>
        <v>0</v>
      </c>
      <c r="AO109" s="121">
        <f t="shared" si="65"/>
        <v>640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266240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2026'!O38</f>
        <v>0</v>
      </c>
      <c r="AO110" s="122">
        <f t="shared" si="65"/>
        <v>266240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454</v>
      </c>
      <c r="AE111" s="14">
        <v>634</v>
      </c>
      <c r="AF111" s="14">
        <v>160</v>
      </c>
      <c r="AG111" s="14">
        <v>381</v>
      </c>
      <c r="AH111" s="14">
        <v>972</v>
      </c>
      <c r="AI111" s="14">
        <v>308</v>
      </c>
      <c r="AJ111" s="14">
        <v>112</v>
      </c>
      <c r="AK111" s="14">
        <v>164</v>
      </c>
      <c r="AL111" s="14">
        <v>0</v>
      </c>
      <c r="AM111" s="14">
        <v>0</v>
      </c>
      <c r="AN111" s="14">
        <f>'Ingreso de Datos 2026'!O39</f>
        <v>0</v>
      </c>
      <c r="AO111" s="121">
        <f t="shared" si="65"/>
        <v>3185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211110</v>
      </c>
      <c r="AE112" s="15">
        <v>295444</v>
      </c>
      <c r="AF112" s="15">
        <v>74560</v>
      </c>
      <c r="AG112" s="15">
        <v>177546</v>
      </c>
      <c r="AH112" s="15">
        <v>452952</v>
      </c>
      <c r="AI112" s="15">
        <v>154924</v>
      </c>
      <c r="AJ112" s="15">
        <v>68947.199999999997</v>
      </c>
      <c r="AK112" s="15">
        <v>101024</v>
      </c>
      <c r="AL112" s="15">
        <v>0</v>
      </c>
      <c r="AM112" s="15">
        <v>0</v>
      </c>
      <c r="AN112" s="15">
        <f>'Ingreso de Datos 2026'!O40</f>
        <v>0</v>
      </c>
      <c r="AO112" s="122">
        <f t="shared" si="65"/>
        <v>1536507.2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2654</v>
      </c>
      <c r="W113" s="59">
        <v>1141</v>
      </c>
      <c r="X113" s="14">
        <v>760</v>
      </c>
      <c r="Y113" s="14">
        <v>1134</v>
      </c>
      <c r="Z113" s="14">
        <v>1464</v>
      </c>
      <c r="AA113" s="14">
        <v>2289</v>
      </c>
      <c r="AB113" s="14">
        <v>3454</v>
      </c>
      <c r="AC113" s="14">
        <v>3994</v>
      </c>
      <c r="AD113" s="14">
        <v>4570</v>
      </c>
      <c r="AE113" s="14">
        <v>3568</v>
      </c>
      <c r="AF113" s="14">
        <v>3783</v>
      </c>
      <c r="AG113" s="14">
        <v>3491</v>
      </c>
      <c r="AH113" s="14">
        <v>411</v>
      </c>
      <c r="AI113" s="14">
        <v>1115</v>
      </c>
      <c r="AJ113" s="14">
        <v>711</v>
      </c>
      <c r="AK113" s="14">
        <v>683</v>
      </c>
      <c r="AL113" s="14">
        <v>729</v>
      </c>
      <c r="AM113" s="14">
        <v>0</v>
      </c>
      <c r="AN113" s="14">
        <f>'Ingreso de Datos 2026'!O41</f>
        <v>0</v>
      </c>
      <c r="AO113" s="121">
        <f t="shared" si="65"/>
        <v>35951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158788</v>
      </c>
      <c r="W114" s="60">
        <v>65301.25</v>
      </c>
      <c r="X114" s="15">
        <v>56718</v>
      </c>
      <c r="Y114" s="15">
        <v>72527</v>
      </c>
      <c r="Z114" s="15">
        <v>95280.24</v>
      </c>
      <c r="AA114" s="15">
        <v>142991.97999999998</v>
      </c>
      <c r="AB114" s="15">
        <v>309090.64</v>
      </c>
      <c r="AC114" s="15">
        <v>325953.94999999995</v>
      </c>
      <c r="AD114" s="15">
        <v>357838.45</v>
      </c>
      <c r="AE114" s="15">
        <v>295618.74</v>
      </c>
      <c r="AF114" s="15">
        <v>364596.18</v>
      </c>
      <c r="AG114" s="15">
        <v>384812.69999999995</v>
      </c>
      <c r="AH114" s="15">
        <v>51267.619999999995</v>
      </c>
      <c r="AI114" s="15">
        <v>122315.40000000002</v>
      </c>
      <c r="AJ114" s="15">
        <v>172558.34</v>
      </c>
      <c r="AK114" s="15">
        <v>208826.72</v>
      </c>
      <c r="AL114" s="15">
        <v>201266.5</v>
      </c>
      <c r="AM114" s="15">
        <v>0</v>
      </c>
      <c r="AN114" s="15">
        <f>'Ingreso de Datos 2026'!O42</f>
        <v>0</v>
      </c>
      <c r="AO114" s="122">
        <f t="shared" si="65"/>
        <v>3385751.71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2026'!O43</f>
        <v>0</v>
      </c>
      <c r="AO115" s="121">
        <f t="shared" si="65"/>
        <v>0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2026'!O44</f>
        <v>0</v>
      </c>
      <c r="AO116" s="122">
        <f t="shared" si="65"/>
        <v>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1276</v>
      </c>
      <c r="X117" s="14">
        <v>1993</v>
      </c>
      <c r="Y117" s="14">
        <v>940</v>
      </c>
      <c r="Z117" s="14">
        <v>1446</v>
      </c>
      <c r="AA117" s="14">
        <v>873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2026'!O45</f>
        <v>0</v>
      </c>
      <c r="AO117" s="121">
        <f t="shared" si="65"/>
        <v>6528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139262.9</v>
      </c>
      <c r="X118" s="15">
        <v>211411</v>
      </c>
      <c r="Y118" s="15">
        <v>101008</v>
      </c>
      <c r="Z118" s="15">
        <v>153404.79999999999</v>
      </c>
      <c r="AA118" s="15">
        <v>93337.5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2026'!O46</f>
        <v>0</v>
      </c>
      <c r="AO118" s="122">
        <f t="shared" si="65"/>
        <v>698424.2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0</v>
      </c>
      <c r="Z119" s="14">
        <v>12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2026'!O47</f>
        <v>0</v>
      </c>
      <c r="AO119" s="121">
        <f t="shared" si="65"/>
        <v>12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0</v>
      </c>
      <c r="Z120" s="15">
        <v>666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2026'!O48</f>
        <v>0</v>
      </c>
      <c r="AO120" s="122">
        <f t="shared" si="65"/>
        <v>666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119</v>
      </c>
      <c r="AH121" s="14">
        <v>1102</v>
      </c>
      <c r="AI121" s="14">
        <v>320</v>
      </c>
      <c r="AJ121" s="14">
        <v>592</v>
      </c>
      <c r="AK121" s="14">
        <v>226</v>
      </c>
      <c r="AL121" s="14">
        <v>192</v>
      </c>
      <c r="AM121" s="14">
        <v>1222</v>
      </c>
      <c r="AN121" s="14">
        <f>'Ingreso de Datos 2026'!O49</f>
        <v>0</v>
      </c>
      <c r="AO121" s="124">
        <f t="shared" si="65"/>
        <v>3773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21085.360000000001</v>
      </c>
      <c r="AH122" s="15">
        <v>209705.83</v>
      </c>
      <c r="AI122" s="15">
        <v>81305.11</v>
      </c>
      <c r="AJ122" s="15">
        <v>202607</v>
      </c>
      <c r="AK122" s="15">
        <v>47169.06</v>
      </c>
      <c r="AL122" s="15">
        <v>33669.199999999997</v>
      </c>
      <c r="AM122" s="15">
        <v>307356.82</v>
      </c>
      <c r="AN122" s="15">
        <f>'Ingreso de Datos 2026'!O50</f>
        <v>0</v>
      </c>
      <c r="AO122" s="125">
        <f t="shared" si="65"/>
        <v>902898.37999999989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111</v>
      </c>
      <c r="AE123" s="59">
        <v>290</v>
      </c>
      <c r="AF123" s="86">
        <v>36</v>
      </c>
      <c r="AG123" s="59">
        <v>439</v>
      </c>
      <c r="AH123" s="59">
        <v>11</v>
      </c>
      <c r="AI123" s="59">
        <v>236</v>
      </c>
      <c r="AJ123" s="59">
        <v>220</v>
      </c>
      <c r="AK123" s="59">
        <v>27</v>
      </c>
      <c r="AL123" s="59">
        <v>312</v>
      </c>
      <c r="AM123" s="59">
        <v>0</v>
      </c>
      <c r="AN123" s="59">
        <f>'Ingreso de Datos 2026'!O51</f>
        <v>0</v>
      </c>
      <c r="AO123" s="124">
        <f t="shared" si="65"/>
        <v>1682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34979.129999999997</v>
      </c>
      <c r="AE124" s="60">
        <v>88683.85</v>
      </c>
      <c r="AF124" s="87">
        <v>11371.94</v>
      </c>
      <c r="AG124" s="60">
        <v>132306.70000000001</v>
      </c>
      <c r="AH124" s="60">
        <v>4026.85</v>
      </c>
      <c r="AI124" s="60">
        <v>77989.50499999999</v>
      </c>
      <c r="AJ124" s="60">
        <v>90834.688000000009</v>
      </c>
      <c r="AK124" s="60">
        <v>11206.199999999997</v>
      </c>
      <c r="AL124" s="60">
        <v>90011.29</v>
      </c>
      <c r="AM124" s="60">
        <v>0</v>
      </c>
      <c r="AN124" s="60">
        <f>'Ingreso de Datos 2026'!O52</f>
        <v>0</v>
      </c>
      <c r="AO124" s="125">
        <f t="shared" si="65"/>
        <v>541410.15300000005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215</v>
      </c>
      <c r="AC125" s="14">
        <v>129</v>
      </c>
      <c r="AD125" s="14">
        <v>368</v>
      </c>
      <c r="AE125" s="17">
        <v>388</v>
      </c>
      <c r="AF125" s="17">
        <v>351</v>
      </c>
      <c r="AG125" s="17">
        <v>359</v>
      </c>
      <c r="AH125" s="17">
        <v>423</v>
      </c>
      <c r="AI125" s="17">
        <v>480</v>
      </c>
      <c r="AJ125" s="17">
        <v>458</v>
      </c>
      <c r="AK125" s="17">
        <v>594</v>
      </c>
      <c r="AL125" s="17">
        <v>582</v>
      </c>
      <c r="AM125" s="17">
        <v>639</v>
      </c>
      <c r="AN125" s="17">
        <f>'Ingreso de Datos 2026'!O53</f>
        <v>0</v>
      </c>
      <c r="AO125" s="121">
        <f t="shared" si="65"/>
        <v>4986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36048</v>
      </c>
      <c r="AC126" s="15">
        <v>19994.400000000001</v>
      </c>
      <c r="AD126" s="15">
        <v>60386.6</v>
      </c>
      <c r="AE126" s="18">
        <v>68296.399999999994</v>
      </c>
      <c r="AF126" s="18">
        <v>63335</v>
      </c>
      <c r="AG126" s="18">
        <v>62079.6</v>
      </c>
      <c r="AH126" s="18">
        <v>75795</v>
      </c>
      <c r="AI126" s="18">
        <v>89567.6</v>
      </c>
      <c r="AJ126" s="18">
        <v>86726.2</v>
      </c>
      <c r="AK126" s="18">
        <v>105991.8</v>
      </c>
      <c r="AL126" s="18">
        <v>108385.60000000001</v>
      </c>
      <c r="AM126" s="18">
        <v>115757</v>
      </c>
      <c r="AN126" s="18">
        <f>'Ingreso de Datos 2026'!O54</f>
        <v>0</v>
      </c>
      <c r="AO126" s="122">
        <f t="shared" si="65"/>
        <v>892363.2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2601</v>
      </c>
      <c r="AI135" s="50">
        <f t="shared" si="67"/>
        <v>2401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5002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459018.41</v>
      </c>
      <c r="AI136" s="51">
        <f t="shared" si="68"/>
        <v>169720.01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628738.41999999993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2026'!O69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2026'!O70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2026'!O71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2026'!O72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2026'!O73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2026'!O74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2026'!O75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2026'!O76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2026'!O77</f>
        <v>0</v>
      </c>
      <c r="AO146" s="121">
        <f t="shared" si="69"/>
        <v>0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2026'!O78</f>
        <v>0</v>
      </c>
      <c r="AO147" s="122">
        <f t="shared" si="69"/>
        <v>0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2026'!O79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2026'!O80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2026'!O81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2026'!O82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2026'!O83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2026'!O84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2026'!O85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2026'!O86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2026'!O87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2026'!O88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2026'!O89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2026'!O90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2026'!O91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2026'!O92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0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2026'!O93</f>
        <v>0</v>
      </c>
      <c r="AO162" s="121">
        <f t="shared" si="69"/>
        <v>0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2026'!O94</f>
        <v>0</v>
      </c>
      <c r="AO163" s="122">
        <f t="shared" si="69"/>
        <v>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2026'!O95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2026'!O96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2026'!O97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2026'!O98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2026'!O99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2026'!O100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462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2026'!O101</f>
        <v>0</v>
      </c>
      <c r="AO170" s="121">
        <f t="shared" si="69"/>
        <v>462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215292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2026'!O102</f>
        <v>0</v>
      </c>
      <c r="AO171" s="122">
        <f t="shared" si="69"/>
        <v>215292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2026'!O103</f>
        <v>0</v>
      </c>
      <c r="AO172" s="121">
        <f t="shared" si="69"/>
        <v>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2026'!O104</f>
        <v>0</v>
      </c>
      <c r="AO173" s="122">
        <f t="shared" si="69"/>
        <v>0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1541</v>
      </c>
      <c r="AI174" s="59">
        <v>1104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2026'!O105</f>
        <v>0</v>
      </c>
      <c r="AO174" s="121">
        <f t="shared" si="69"/>
        <v>2645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232125.06</v>
      </c>
      <c r="AI175" s="60">
        <v>118067.5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2026'!O106</f>
        <v>0</v>
      </c>
      <c r="AO175" s="122">
        <f t="shared" si="69"/>
        <v>350192.56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2026'!O107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2026'!O108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2026'!O109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2026'!O110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2026'!O111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2026'!O112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2026'!O113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2026'!O114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328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2026'!O115</f>
        <v>0</v>
      </c>
      <c r="AO184" s="121">
        <f t="shared" si="69"/>
        <v>328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32923.619999999995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2026'!O116</f>
        <v>0</v>
      </c>
      <c r="AO185" s="122">
        <f t="shared" si="69"/>
        <v>32923.619999999995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2026'!O117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2026'!O118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2026'!O119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2026'!O120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598</v>
      </c>
      <c r="AI190" s="17">
        <v>969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2026'!O121</f>
        <v>0</v>
      </c>
      <c r="AO190" s="121">
        <f t="shared" si="69"/>
        <v>1567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11601.35</v>
      </c>
      <c r="AI191" s="18">
        <v>18728.89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2026'!O122</f>
        <v>0</v>
      </c>
      <c r="AO191" s="122">
        <f t="shared" si="69"/>
        <v>30330.239999999998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2945</v>
      </c>
      <c r="E9" s="50">
        <f t="shared" si="0"/>
        <v>2630</v>
      </c>
      <c r="F9" s="50">
        <f t="shared" si="0"/>
        <v>2651</v>
      </c>
      <c r="G9" s="50">
        <f t="shared" si="0"/>
        <v>3493</v>
      </c>
      <c r="H9" s="50">
        <f t="shared" si="0"/>
        <v>3879</v>
      </c>
      <c r="I9" s="50">
        <f t="shared" si="0"/>
        <v>3140</v>
      </c>
      <c r="J9" s="50">
        <f t="shared" si="0"/>
        <v>4630</v>
      </c>
      <c r="K9" s="50">
        <f t="shared" si="0"/>
        <v>3769</v>
      </c>
      <c r="L9" s="50">
        <f t="shared" si="0"/>
        <v>3726</v>
      </c>
      <c r="M9" s="50">
        <f t="shared" si="0"/>
        <v>2851</v>
      </c>
      <c r="N9" s="50">
        <f t="shared" si="0"/>
        <v>3898</v>
      </c>
      <c r="O9" s="50">
        <f t="shared" si="0"/>
        <v>4700</v>
      </c>
      <c r="P9" s="50">
        <f t="shared" si="0"/>
        <v>7190</v>
      </c>
      <c r="Q9" s="50">
        <f t="shared" si="0"/>
        <v>5996</v>
      </c>
      <c r="R9" s="50">
        <f t="shared" si="0"/>
        <v>7274</v>
      </c>
      <c r="S9" s="50">
        <f t="shared" si="0"/>
        <v>8871</v>
      </c>
      <c r="T9" s="50">
        <f t="shared" si="0"/>
        <v>8197</v>
      </c>
      <c r="U9" s="50">
        <f t="shared" si="0"/>
        <v>14482</v>
      </c>
      <c r="V9" s="50">
        <f t="shared" si="0"/>
        <v>8749</v>
      </c>
      <c r="W9" s="50">
        <f t="shared" si="0"/>
        <v>12890</v>
      </c>
      <c r="X9" s="50">
        <f t="shared" si="0"/>
        <v>5235</v>
      </c>
      <c r="Y9" s="50">
        <f t="shared" si="0"/>
        <v>8363</v>
      </c>
      <c r="Z9" s="50">
        <f t="shared" si="0"/>
        <v>8138</v>
      </c>
      <c r="AA9" s="50">
        <f t="shared" si="0"/>
        <v>10897</v>
      </c>
      <c r="AB9" s="50">
        <f t="shared" si="0"/>
        <v>10041</v>
      </c>
      <c r="AC9" s="50">
        <f t="shared" si="0"/>
        <v>15510</v>
      </c>
      <c r="AD9" s="50">
        <f t="shared" si="0"/>
        <v>14055</v>
      </c>
      <c r="AE9" s="50">
        <f t="shared" si="0"/>
        <v>13178</v>
      </c>
      <c r="AF9" s="50">
        <f t="shared" si="0"/>
        <v>10375</v>
      </c>
      <c r="AG9" s="50">
        <f t="shared" si="0"/>
        <v>12545</v>
      </c>
      <c r="AH9" s="50">
        <f t="shared" si="0"/>
        <v>13440</v>
      </c>
      <c r="AI9" s="50">
        <f t="shared" si="0"/>
        <v>14781</v>
      </c>
      <c r="AJ9" s="50">
        <f t="shared" si="0"/>
        <v>11505</v>
      </c>
      <c r="AK9" s="50">
        <f t="shared" si="0"/>
        <v>8321</v>
      </c>
      <c r="AL9" s="50">
        <f t="shared" si="0"/>
        <v>11051</v>
      </c>
      <c r="AM9" s="50">
        <f t="shared" si="0"/>
        <v>9032</v>
      </c>
      <c r="AN9" s="50">
        <f>AN12+AN14+AN16+AN18+AN20+AN22+AN24+AN26+AN28+AN30+AN32+AN34+AN36+AN38+AN40+AN42+AN44+AN46+AN48+AN50+AN54+AN52+AN56+AN58+AN60+AN62+AN64+AN66+AN68</f>
        <v>113</v>
      </c>
      <c r="AO9" s="31">
        <f>SUM(D9:AN9)</f>
        <v>292541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335340</v>
      </c>
      <c r="E10" s="51">
        <f t="shared" si="1"/>
        <v>290700</v>
      </c>
      <c r="F10" s="51">
        <f t="shared" si="1"/>
        <v>291215</v>
      </c>
      <c r="G10" s="51">
        <f t="shared" si="1"/>
        <v>384964</v>
      </c>
      <c r="H10" s="51">
        <f t="shared" si="1"/>
        <v>433309</v>
      </c>
      <c r="I10" s="51">
        <f t="shared" si="1"/>
        <v>354454</v>
      </c>
      <c r="J10" s="51">
        <f t="shared" si="1"/>
        <v>532661</v>
      </c>
      <c r="K10" s="51">
        <f t="shared" si="1"/>
        <v>452106</v>
      </c>
      <c r="L10" s="51">
        <f t="shared" si="1"/>
        <v>428272</v>
      </c>
      <c r="M10" s="51">
        <f t="shared" si="1"/>
        <v>359157</v>
      </c>
      <c r="N10" s="51">
        <f t="shared" si="1"/>
        <v>445114</v>
      </c>
      <c r="O10" s="51">
        <f t="shared" si="1"/>
        <v>600427</v>
      </c>
      <c r="P10" s="51">
        <f t="shared" si="1"/>
        <v>993105</v>
      </c>
      <c r="Q10" s="51">
        <f t="shared" si="1"/>
        <v>965898</v>
      </c>
      <c r="R10" s="51">
        <f t="shared" si="1"/>
        <v>1339230</v>
      </c>
      <c r="S10" s="51">
        <f t="shared" si="1"/>
        <v>1341620</v>
      </c>
      <c r="T10" s="51">
        <f t="shared" si="1"/>
        <v>1686528</v>
      </c>
      <c r="U10" s="51">
        <f t="shared" si="1"/>
        <v>3095589</v>
      </c>
      <c r="V10" s="51">
        <f t="shared" si="1"/>
        <v>2401706.87</v>
      </c>
      <c r="W10" s="51">
        <f t="shared" si="1"/>
        <v>4403195.42</v>
      </c>
      <c r="X10" s="51">
        <f t="shared" si="1"/>
        <v>1517858</v>
      </c>
      <c r="Y10" s="51">
        <f t="shared" si="1"/>
        <v>2491301.58</v>
      </c>
      <c r="Z10" s="51">
        <f t="shared" si="1"/>
        <v>2064349.7</v>
      </c>
      <c r="AA10" s="51">
        <f t="shared" si="1"/>
        <v>2615233.61</v>
      </c>
      <c r="AB10" s="51">
        <f t="shared" si="1"/>
        <v>2151445.2351087695</v>
      </c>
      <c r="AC10" s="51">
        <f t="shared" si="1"/>
        <v>4235800.6245057993</v>
      </c>
      <c r="AD10" s="51">
        <f t="shared" si="1"/>
        <v>4175618.1962603531</v>
      </c>
      <c r="AE10" s="51">
        <f t="shared" si="1"/>
        <v>5433161.9000000004</v>
      </c>
      <c r="AF10" s="51">
        <f t="shared" si="1"/>
        <v>3882747.69</v>
      </c>
      <c r="AG10" s="51">
        <f t="shared" si="1"/>
        <v>4531665.3149999995</v>
      </c>
      <c r="AH10" s="51">
        <f t="shared" si="1"/>
        <v>4629132.370000001</v>
      </c>
      <c r="AI10" s="51">
        <f t="shared" si="1"/>
        <v>4535252.3379999995</v>
      </c>
      <c r="AJ10" s="51">
        <f t="shared" si="1"/>
        <v>8486356.5669999998</v>
      </c>
      <c r="AK10" s="51">
        <f t="shared" si="1"/>
        <v>6193453.5699999984</v>
      </c>
      <c r="AL10" s="51">
        <f t="shared" si="1"/>
        <v>9968254.415000001</v>
      </c>
      <c r="AM10" s="51">
        <f t="shared" si="1"/>
        <v>9005265.2484000009</v>
      </c>
      <c r="AN10" s="51">
        <f>AN13+AN15+AN17+AN19+AN21+AN23+AN25+AN27+AN29+AN31+AN33+AN35+AN37+AN39+AN41+AN43+AN45+AN47+AN49+AN51+AN55+AN53+AN57+AN59+AN61+AN63+AN65+AN67+AN69</f>
        <v>32471.275000000001</v>
      </c>
      <c r="AO10" s="33">
        <f>SUM(D10:AN10)</f>
        <v>97083958.924274921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635</v>
      </c>
      <c r="E12" s="59">
        <f t="shared" si="2"/>
        <v>476</v>
      </c>
      <c r="F12" s="59">
        <f t="shared" si="2"/>
        <v>478</v>
      </c>
      <c r="G12" s="59">
        <f t="shared" si="2"/>
        <v>598</v>
      </c>
      <c r="H12" s="59">
        <f t="shared" si="2"/>
        <v>719</v>
      </c>
      <c r="I12" s="59">
        <f t="shared" si="2"/>
        <v>840</v>
      </c>
      <c r="J12" s="59">
        <f t="shared" si="2"/>
        <v>1346</v>
      </c>
      <c r="K12" s="59">
        <f t="shared" si="2"/>
        <v>1243</v>
      </c>
      <c r="L12" s="59">
        <f t="shared" si="2"/>
        <v>1372</v>
      </c>
      <c r="M12" s="59">
        <f t="shared" si="2"/>
        <v>1067</v>
      </c>
      <c r="N12" s="59">
        <f t="shared" si="2"/>
        <v>1151</v>
      </c>
      <c r="O12" s="59">
        <f t="shared" si="2"/>
        <v>1455</v>
      </c>
      <c r="P12" s="59">
        <f t="shared" si="2"/>
        <v>1468</v>
      </c>
      <c r="Q12" s="59">
        <f t="shared" si="2"/>
        <v>1181</v>
      </c>
      <c r="R12" s="59">
        <f t="shared" si="2"/>
        <v>1132</v>
      </c>
      <c r="S12" s="59">
        <f t="shared" si="2"/>
        <v>1270</v>
      </c>
      <c r="T12" s="59">
        <f t="shared" si="2"/>
        <v>1101</v>
      </c>
      <c r="U12" s="59">
        <f t="shared" si="2"/>
        <v>1318</v>
      </c>
      <c r="V12" s="59">
        <f t="shared" si="2"/>
        <v>341</v>
      </c>
      <c r="W12" s="59">
        <f t="shared" si="2"/>
        <v>620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19811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70090</v>
      </c>
      <c r="E13" s="60">
        <f t="shared" si="4"/>
        <v>52840</v>
      </c>
      <c r="F13" s="60">
        <f t="shared" si="4"/>
        <v>53060</v>
      </c>
      <c r="G13" s="60">
        <f t="shared" si="4"/>
        <v>65840</v>
      </c>
      <c r="H13" s="60">
        <f t="shared" si="4"/>
        <v>79290</v>
      </c>
      <c r="I13" s="60">
        <f t="shared" si="4"/>
        <v>99740</v>
      </c>
      <c r="J13" s="60">
        <f t="shared" si="4"/>
        <v>180340</v>
      </c>
      <c r="K13" s="60">
        <f t="shared" si="4"/>
        <v>174850</v>
      </c>
      <c r="L13" s="60">
        <f t="shared" si="4"/>
        <v>182710</v>
      </c>
      <c r="M13" s="60">
        <f t="shared" si="4"/>
        <v>145070</v>
      </c>
      <c r="N13" s="60">
        <f t="shared" si="4"/>
        <v>167150</v>
      </c>
      <c r="O13" s="60">
        <f t="shared" si="4"/>
        <v>205070</v>
      </c>
      <c r="P13" s="60">
        <f t="shared" si="4"/>
        <v>241810</v>
      </c>
      <c r="Q13" s="60">
        <f t="shared" si="4"/>
        <v>183770</v>
      </c>
      <c r="R13" s="60">
        <f t="shared" si="4"/>
        <v>196841</v>
      </c>
      <c r="S13" s="60">
        <f t="shared" si="4"/>
        <v>216993</v>
      </c>
      <c r="T13" s="60">
        <f t="shared" si="4"/>
        <v>190415</v>
      </c>
      <c r="U13" s="60">
        <f t="shared" si="4"/>
        <v>332016</v>
      </c>
      <c r="V13" s="60">
        <f t="shared" si="4"/>
        <v>153202.64000000001</v>
      </c>
      <c r="W13" s="60">
        <f t="shared" si="4"/>
        <v>267280.53999999998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3258378.18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130</v>
      </c>
      <c r="G14" s="59">
        <f t="shared" si="5"/>
        <v>764</v>
      </c>
      <c r="H14" s="59">
        <f t="shared" si="5"/>
        <v>722</v>
      </c>
      <c r="I14" s="59">
        <f t="shared" si="5"/>
        <v>612</v>
      </c>
      <c r="J14" s="59">
        <f t="shared" si="5"/>
        <v>581</v>
      </c>
      <c r="K14" s="59">
        <f t="shared" si="5"/>
        <v>455</v>
      </c>
      <c r="L14" s="59">
        <f t="shared" si="5"/>
        <v>241</v>
      </c>
      <c r="M14" s="59">
        <f t="shared" si="5"/>
        <v>306</v>
      </c>
      <c r="N14" s="59">
        <f t="shared" si="5"/>
        <v>573</v>
      </c>
      <c r="O14" s="59">
        <f t="shared" si="5"/>
        <v>416</v>
      </c>
      <c r="P14" s="59">
        <f t="shared" si="5"/>
        <v>830</v>
      </c>
      <c r="Q14" s="59">
        <f t="shared" si="5"/>
        <v>544</v>
      </c>
      <c r="R14" s="59">
        <f t="shared" si="5"/>
        <v>295</v>
      </c>
      <c r="S14" s="59">
        <f t="shared" si="5"/>
        <v>92</v>
      </c>
      <c r="T14" s="59">
        <f t="shared" si="5"/>
        <v>34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45</v>
      </c>
      <c r="AN14" s="14">
        <f t="shared" si="5"/>
        <v>0</v>
      </c>
      <c r="AO14" s="121">
        <f t="shared" si="3"/>
        <v>6640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15515</v>
      </c>
      <c r="G15" s="60">
        <f t="shared" si="6"/>
        <v>95804</v>
      </c>
      <c r="H15" s="60">
        <f t="shared" si="6"/>
        <v>92879</v>
      </c>
      <c r="I15" s="60">
        <f t="shared" si="6"/>
        <v>80784</v>
      </c>
      <c r="J15" s="60">
        <f t="shared" si="6"/>
        <v>77231</v>
      </c>
      <c r="K15" s="60">
        <f t="shared" si="6"/>
        <v>64446</v>
      </c>
      <c r="L15" s="60">
        <f t="shared" si="6"/>
        <v>26012</v>
      </c>
      <c r="M15" s="60">
        <f t="shared" si="6"/>
        <v>51897</v>
      </c>
      <c r="N15" s="60">
        <f t="shared" si="6"/>
        <v>66219</v>
      </c>
      <c r="O15" s="60">
        <f t="shared" si="6"/>
        <v>62594</v>
      </c>
      <c r="P15" s="60">
        <f t="shared" si="6"/>
        <v>145998</v>
      </c>
      <c r="Q15" s="60">
        <f t="shared" si="6"/>
        <v>111878</v>
      </c>
      <c r="R15" s="60">
        <f t="shared" si="6"/>
        <v>69589</v>
      </c>
      <c r="S15" s="60">
        <f t="shared" si="6"/>
        <v>16648</v>
      </c>
      <c r="T15" s="60">
        <f t="shared" si="6"/>
        <v>7098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65250</v>
      </c>
      <c r="AN15" s="15">
        <f t="shared" si="6"/>
        <v>0</v>
      </c>
      <c r="AO15" s="122">
        <f t="shared" si="3"/>
        <v>1049842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0</v>
      </c>
      <c r="J16" s="59">
        <f t="shared" si="7"/>
        <v>180</v>
      </c>
      <c r="K16" s="59">
        <f t="shared" si="7"/>
        <v>210</v>
      </c>
      <c r="L16" s="59">
        <f t="shared" si="7"/>
        <v>209</v>
      </c>
      <c r="M16" s="59">
        <f t="shared" si="7"/>
        <v>209</v>
      </c>
      <c r="N16" s="59">
        <f t="shared" si="7"/>
        <v>336</v>
      </c>
      <c r="O16" s="59">
        <f t="shared" si="7"/>
        <v>664</v>
      </c>
      <c r="P16" s="59">
        <f t="shared" si="7"/>
        <v>1416</v>
      </c>
      <c r="Q16" s="59">
        <f t="shared" si="7"/>
        <v>1391</v>
      </c>
      <c r="R16" s="59">
        <f t="shared" si="7"/>
        <v>88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4703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0</v>
      </c>
      <c r="J17" s="60">
        <f t="shared" si="8"/>
        <v>25200</v>
      </c>
      <c r="K17" s="60">
        <f t="shared" si="8"/>
        <v>29400</v>
      </c>
      <c r="L17" s="60">
        <f t="shared" si="8"/>
        <v>29260</v>
      </c>
      <c r="M17" s="60">
        <f t="shared" si="8"/>
        <v>29260</v>
      </c>
      <c r="N17" s="60">
        <f t="shared" si="8"/>
        <v>47040</v>
      </c>
      <c r="O17" s="60">
        <f t="shared" si="8"/>
        <v>92960</v>
      </c>
      <c r="P17" s="60">
        <f t="shared" si="8"/>
        <v>185220</v>
      </c>
      <c r="Q17" s="60">
        <f t="shared" si="8"/>
        <v>174440</v>
      </c>
      <c r="R17" s="60">
        <f t="shared" si="8"/>
        <v>10560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623340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346</v>
      </c>
      <c r="P18" s="59">
        <f t="shared" si="9"/>
        <v>646</v>
      </c>
      <c r="Q18" s="59">
        <f t="shared" si="9"/>
        <v>1200</v>
      </c>
      <c r="R18" s="59">
        <f t="shared" si="9"/>
        <v>2588</v>
      </c>
      <c r="S18" s="59">
        <f t="shared" si="9"/>
        <v>2281</v>
      </c>
      <c r="T18" s="59">
        <f t="shared" si="9"/>
        <v>3356</v>
      </c>
      <c r="U18" s="59">
        <f t="shared" si="9"/>
        <v>3690</v>
      </c>
      <c r="V18" s="59">
        <f t="shared" si="9"/>
        <v>3153</v>
      </c>
      <c r="W18" s="59">
        <f t="shared" si="9"/>
        <v>5709</v>
      </c>
      <c r="X18" s="14">
        <f t="shared" si="9"/>
        <v>2219</v>
      </c>
      <c r="Y18" s="14">
        <f t="shared" si="9"/>
        <v>2984</v>
      </c>
      <c r="Z18" s="14">
        <f t="shared" si="9"/>
        <v>40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28212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86100</v>
      </c>
      <c r="P19" s="60">
        <f t="shared" si="10"/>
        <v>174233</v>
      </c>
      <c r="Q19" s="60">
        <f t="shared" si="10"/>
        <v>342280</v>
      </c>
      <c r="R19" s="60">
        <f t="shared" si="10"/>
        <v>724640</v>
      </c>
      <c r="S19" s="60">
        <f t="shared" si="10"/>
        <v>662822</v>
      </c>
      <c r="T19" s="60">
        <f t="shared" si="10"/>
        <v>1101356</v>
      </c>
      <c r="U19" s="60">
        <f t="shared" si="10"/>
        <v>1405716</v>
      </c>
      <c r="V19" s="60">
        <f t="shared" si="10"/>
        <v>1472027.23</v>
      </c>
      <c r="W19" s="60">
        <f t="shared" si="10"/>
        <v>2837974</v>
      </c>
      <c r="X19" s="15">
        <f t="shared" si="10"/>
        <v>1163708</v>
      </c>
      <c r="Y19" s="15">
        <f t="shared" si="10"/>
        <v>1546885.5799999998</v>
      </c>
      <c r="Z19" s="15">
        <f t="shared" si="10"/>
        <v>27549.759999999998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11545291.57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1704</v>
      </c>
      <c r="AA20" s="14">
        <f t="shared" si="11"/>
        <v>1801</v>
      </c>
      <c r="AB20" s="14">
        <f t="shared" si="11"/>
        <v>1330</v>
      </c>
      <c r="AC20" s="14">
        <f t="shared" si="11"/>
        <v>856</v>
      </c>
      <c r="AD20" s="14">
        <f t="shared" si="11"/>
        <v>1342</v>
      </c>
      <c r="AE20" s="14">
        <f t="shared" si="11"/>
        <v>3016</v>
      </c>
      <c r="AF20" s="14">
        <f t="shared" si="11"/>
        <v>1367</v>
      </c>
      <c r="AG20" s="14">
        <f t="shared" si="11"/>
        <v>2052</v>
      </c>
      <c r="AH20" s="14">
        <f t="shared" si="11"/>
        <v>1249</v>
      </c>
      <c r="AI20" s="14">
        <f t="shared" si="11"/>
        <v>1953</v>
      </c>
      <c r="AJ20" s="14">
        <f t="shared" si="11"/>
        <v>3903</v>
      </c>
      <c r="AK20" s="14">
        <f t="shared" si="11"/>
        <v>2333</v>
      </c>
      <c r="AL20" s="14">
        <f t="shared" si="11"/>
        <v>3239</v>
      </c>
      <c r="AM20" s="14">
        <f t="shared" si="11"/>
        <v>2280</v>
      </c>
      <c r="AN20" s="14">
        <f t="shared" si="11"/>
        <v>0</v>
      </c>
      <c r="AO20" s="121">
        <f t="shared" si="3"/>
        <v>28425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930304.42</v>
      </c>
      <c r="AA21" s="15">
        <f t="shared" si="12"/>
        <v>1097885</v>
      </c>
      <c r="AB21" s="15">
        <f t="shared" si="12"/>
        <v>868321.67510876944</v>
      </c>
      <c r="AC21" s="15">
        <f t="shared" si="12"/>
        <v>826543.67450579884</v>
      </c>
      <c r="AD21" s="15">
        <f t="shared" si="12"/>
        <v>1037734.0662603531</v>
      </c>
      <c r="AE21" s="15">
        <f t="shared" si="12"/>
        <v>2519850.5500000003</v>
      </c>
      <c r="AF21" s="15">
        <f t="shared" si="12"/>
        <v>1503130.96</v>
      </c>
      <c r="AG21" s="15">
        <f t="shared" si="12"/>
        <v>2090549.05</v>
      </c>
      <c r="AH21" s="15">
        <f t="shared" si="12"/>
        <v>1220929.6000000001</v>
      </c>
      <c r="AI21" s="15">
        <f t="shared" si="12"/>
        <v>2281356.2680000002</v>
      </c>
      <c r="AJ21" s="15">
        <f t="shared" si="12"/>
        <v>5507178.0209999997</v>
      </c>
      <c r="AK21" s="15">
        <f t="shared" si="12"/>
        <v>3708599.8100000005</v>
      </c>
      <c r="AL21" s="15">
        <f t="shared" si="12"/>
        <v>5669703.75</v>
      </c>
      <c r="AM21" s="15">
        <f t="shared" si="12"/>
        <v>5245405.46</v>
      </c>
      <c r="AN21" s="15">
        <f t="shared" si="12"/>
        <v>8965</v>
      </c>
      <c r="AO21" s="122">
        <f t="shared" si="3"/>
        <v>34516457.304874927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367</v>
      </c>
      <c r="AE24" s="14">
        <f t="shared" si="16"/>
        <v>387</v>
      </c>
      <c r="AF24" s="14">
        <f t="shared" si="16"/>
        <v>701</v>
      </c>
      <c r="AG24" s="14">
        <f t="shared" si="16"/>
        <v>236</v>
      </c>
      <c r="AH24" s="14">
        <f t="shared" si="16"/>
        <v>290</v>
      </c>
      <c r="AI24" s="14">
        <f t="shared" si="16"/>
        <v>120</v>
      </c>
      <c r="AJ24" s="14">
        <f t="shared" si="16"/>
        <v>296</v>
      </c>
      <c r="AK24" s="14">
        <f t="shared" si="16"/>
        <v>297</v>
      </c>
      <c r="AL24" s="14">
        <f t="shared" si="16"/>
        <v>776</v>
      </c>
      <c r="AM24" s="14">
        <f t="shared" si="16"/>
        <v>629</v>
      </c>
      <c r="AN24" s="14">
        <f t="shared" si="16"/>
        <v>1</v>
      </c>
      <c r="AO24" s="121">
        <f t="shared" si="3"/>
        <v>4100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535494.36</v>
      </c>
      <c r="AE25" s="15">
        <f t="shared" si="17"/>
        <v>522682.07</v>
      </c>
      <c r="AF25" s="15">
        <f t="shared" si="17"/>
        <v>592879.48</v>
      </c>
      <c r="AG25" s="15">
        <f t="shared" si="17"/>
        <v>221406.535</v>
      </c>
      <c r="AH25" s="15">
        <f t="shared" si="17"/>
        <v>367299.68</v>
      </c>
      <c r="AI25" s="15">
        <f t="shared" si="17"/>
        <v>147439.36000000002</v>
      </c>
      <c r="AJ25" s="15">
        <f t="shared" si="17"/>
        <v>434319.55799999961</v>
      </c>
      <c r="AK25" s="15">
        <f t="shared" si="17"/>
        <v>543755.87999999884</v>
      </c>
      <c r="AL25" s="15">
        <f t="shared" si="17"/>
        <v>1655842.0650000002</v>
      </c>
      <c r="AM25" s="15">
        <f t="shared" si="17"/>
        <v>1317244.3484000005</v>
      </c>
      <c r="AN25" s="15">
        <f t="shared" si="17"/>
        <v>1701.875</v>
      </c>
      <c r="AO25" s="122">
        <f t="shared" si="3"/>
        <v>6340065.2113999994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1330</v>
      </c>
      <c r="E26" s="59">
        <f t="shared" si="18"/>
        <v>1249</v>
      </c>
      <c r="F26" s="59">
        <f t="shared" si="18"/>
        <v>1203</v>
      </c>
      <c r="G26" s="59">
        <f t="shared" si="18"/>
        <v>1199</v>
      </c>
      <c r="H26" s="59">
        <f t="shared" si="18"/>
        <v>1432</v>
      </c>
      <c r="I26" s="59">
        <f t="shared" si="18"/>
        <v>747</v>
      </c>
      <c r="J26" s="59">
        <f t="shared" si="18"/>
        <v>1164</v>
      </c>
      <c r="K26" s="59">
        <f t="shared" si="18"/>
        <v>799</v>
      </c>
      <c r="L26" s="59">
        <f t="shared" si="18"/>
        <v>759</v>
      </c>
      <c r="M26" s="59">
        <f t="shared" si="18"/>
        <v>663</v>
      </c>
      <c r="N26" s="59">
        <f t="shared" si="18"/>
        <v>548</v>
      </c>
      <c r="O26" s="59">
        <f t="shared" si="18"/>
        <v>376</v>
      </c>
      <c r="P26" s="59">
        <f t="shared" si="18"/>
        <v>263</v>
      </c>
      <c r="Q26" s="59">
        <f t="shared" si="18"/>
        <v>204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11936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186850</v>
      </c>
      <c r="E27" s="60">
        <f t="shared" si="19"/>
        <v>165460</v>
      </c>
      <c r="F27" s="60">
        <f t="shared" si="19"/>
        <v>155440</v>
      </c>
      <c r="G27" s="60">
        <f t="shared" si="19"/>
        <v>148760</v>
      </c>
      <c r="H27" s="60">
        <f t="shared" si="19"/>
        <v>170600</v>
      </c>
      <c r="I27" s="60">
        <f t="shared" si="19"/>
        <v>89240</v>
      </c>
      <c r="J27" s="60">
        <f t="shared" si="19"/>
        <v>127580</v>
      </c>
      <c r="K27" s="60">
        <f t="shared" si="19"/>
        <v>87830</v>
      </c>
      <c r="L27" s="60">
        <f t="shared" si="19"/>
        <v>87240</v>
      </c>
      <c r="M27" s="60">
        <f t="shared" si="19"/>
        <v>78230</v>
      </c>
      <c r="N27" s="60">
        <f t="shared" si="19"/>
        <v>63980</v>
      </c>
      <c r="O27" s="60">
        <f t="shared" si="19"/>
        <v>43250</v>
      </c>
      <c r="P27" s="60">
        <f t="shared" si="19"/>
        <v>26890</v>
      </c>
      <c r="Q27" s="60">
        <f t="shared" si="19"/>
        <v>20050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1451400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980</v>
      </c>
      <c r="E28" s="59">
        <f t="shared" si="20"/>
        <v>905</v>
      </c>
      <c r="F28" s="59">
        <f t="shared" si="20"/>
        <v>840</v>
      </c>
      <c r="G28" s="59">
        <f t="shared" si="20"/>
        <v>932</v>
      </c>
      <c r="H28" s="59">
        <f t="shared" si="20"/>
        <v>1006</v>
      </c>
      <c r="I28" s="59">
        <f t="shared" si="20"/>
        <v>941</v>
      </c>
      <c r="J28" s="59">
        <f t="shared" si="20"/>
        <v>1359</v>
      </c>
      <c r="K28" s="59">
        <f t="shared" si="20"/>
        <v>1062</v>
      </c>
      <c r="L28" s="59">
        <f t="shared" si="20"/>
        <v>1145</v>
      </c>
      <c r="M28" s="59">
        <f t="shared" si="20"/>
        <v>600</v>
      </c>
      <c r="N28" s="59">
        <f t="shared" si="20"/>
        <v>1279</v>
      </c>
      <c r="O28" s="59">
        <f t="shared" si="20"/>
        <v>1409</v>
      </c>
      <c r="P28" s="59">
        <f t="shared" si="20"/>
        <v>2520</v>
      </c>
      <c r="Q28" s="59">
        <f t="shared" si="20"/>
        <v>1456</v>
      </c>
      <c r="R28" s="59">
        <f t="shared" si="20"/>
        <v>1013</v>
      </c>
      <c r="S28" s="59">
        <f t="shared" si="20"/>
        <v>282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17729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78400</v>
      </c>
      <c r="E29" s="60">
        <f t="shared" si="21"/>
        <v>72400</v>
      </c>
      <c r="F29" s="60">
        <f t="shared" si="21"/>
        <v>67200</v>
      </c>
      <c r="G29" s="60">
        <f t="shared" si="21"/>
        <v>74560</v>
      </c>
      <c r="H29" s="60">
        <f t="shared" si="21"/>
        <v>90540</v>
      </c>
      <c r="I29" s="60">
        <f t="shared" si="21"/>
        <v>84690</v>
      </c>
      <c r="J29" s="60">
        <f t="shared" si="21"/>
        <v>122310</v>
      </c>
      <c r="K29" s="60">
        <f t="shared" si="21"/>
        <v>95580</v>
      </c>
      <c r="L29" s="60">
        <f t="shared" si="21"/>
        <v>103050</v>
      </c>
      <c r="M29" s="60">
        <f t="shared" si="21"/>
        <v>54000</v>
      </c>
      <c r="N29" s="60">
        <f t="shared" si="21"/>
        <v>98955</v>
      </c>
      <c r="O29" s="60">
        <f t="shared" si="21"/>
        <v>105863</v>
      </c>
      <c r="P29" s="60">
        <f t="shared" si="21"/>
        <v>213394</v>
      </c>
      <c r="Q29" s="60">
        <f t="shared" si="21"/>
        <v>131040</v>
      </c>
      <c r="R29" s="60">
        <f t="shared" si="21"/>
        <v>91170</v>
      </c>
      <c r="S29" s="60">
        <f t="shared" si="21"/>
        <v>15380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1498532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6</v>
      </c>
      <c r="N30" s="59">
        <f t="shared" si="22"/>
        <v>11</v>
      </c>
      <c r="O30" s="59">
        <f t="shared" si="22"/>
        <v>34</v>
      </c>
      <c r="P30" s="59">
        <f t="shared" si="22"/>
        <v>47</v>
      </c>
      <c r="Q30" s="59">
        <f t="shared" si="22"/>
        <v>20</v>
      </c>
      <c r="R30" s="59">
        <f t="shared" si="22"/>
        <v>62</v>
      </c>
      <c r="S30" s="59">
        <f t="shared" si="22"/>
        <v>118</v>
      </c>
      <c r="T30" s="59">
        <f t="shared" si="22"/>
        <v>177</v>
      </c>
      <c r="U30" s="59">
        <f t="shared" si="22"/>
        <v>196</v>
      </c>
      <c r="V30" s="59">
        <f t="shared" si="22"/>
        <v>262</v>
      </c>
      <c r="W30" s="59">
        <f t="shared" si="22"/>
        <v>145</v>
      </c>
      <c r="X30" s="14">
        <f t="shared" si="22"/>
        <v>29</v>
      </c>
      <c r="Y30" s="14">
        <f t="shared" si="22"/>
        <v>109</v>
      </c>
      <c r="Z30" s="14">
        <f t="shared" si="22"/>
        <v>70</v>
      </c>
      <c r="AA30" s="14">
        <f t="shared" si="22"/>
        <v>109</v>
      </c>
      <c r="AB30" s="14">
        <f t="shared" si="22"/>
        <v>80</v>
      </c>
      <c r="AC30" s="14">
        <f t="shared" si="22"/>
        <v>122</v>
      </c>
      <c r="AD30" s="14">
        <f t="shared" si="22"/>
        <v>67</v>
      </c>
      <c r="AE30" s="14">
        <f t="shared" si="22"/>
        <v>25</v>
      </c>
      <c r="AF30" s="14">
        <f t="shared" si="22"/>
        <v>22</v>
      </c>
      <c r="AG30" s="14">
        <f t="shared" si="22"/>
        <v>32</v>
      </c>
      <c r="AH30" s="14">
        <f t="shared" si="22"/>
        <v>18</v>
      </c>
      <c r="AI30" s="14">
        <f t="shared" si="22"/>
        <v>39</v>
      </c>
      <c r="AJ30" s="14">
        <f t="shared" si="22"/>
        <v>77</v>
      </c>
      <c r="AK30" s="14">
        <f t="shared" si="22"/>
        <v>57</v>
      </c>
      <c r="AL30" s="14">
        <f t="shared" si="22"/>
        <v>78</v>
      </c>
      <c r="AM30" s="14">
        <f t="shared" si="22"/>
        <v>93</v>
      </c>
      <c r="AN30" s="14">
        <f t="shared" si="22"/>
        <v>38</v>
      </c>
      <c r="AO30" s="121">
        <f t="shared" si="3"/>
        <v>2143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700</v>
      </c>
      <c r="N31" s="60">
        <f t="shared" si="23"/>
        <v>1770</v>
      </c>
      <c r="O31" s="60">
        <f t="shared" si="23"/>
        <v>4590</v>
      </c>
      <c r="P31" s="60">
        <f t="shared" si="23"/>
        <v>5560</v>
      </c>
      <c r="Q31" s="60">
        <f t="shared" si="23"/>
        <v>2440</v>
      </c>
      <c r="R31" s="60">
        <f t="shared" si="23"/>
        <v>5900</v>
      </c>
      <c r="S31" s="60">
        <f t="shared" si="23"/>
        <v>12499</v>
      </c>
      <c r="T31" s="60">
        <f t="shared" si="23"/>
        <v>18380</v>
      </c>
      <c r="U31" s="60">
        <f t="shared" si="23"/>
        <v>21705</v>
      </c>
      <c r="V31" s="60">
        <f t="shared" si="23"/>
        <v>43817</v>
      </c>
      <c r="W31" s="60">
        <f t="shared" si="23"/>
        <v>28153.66</v>
      </c>
      <c r="X31" s="15">
        <f t="shared" si="23"/>
        <v>5449</v>
      </c>
      <c r="Y31" s="15">
        <f t="shared" si="23"/>
        <v>21035</v>
      </c>
      <c r="Z31" s="15">
        <f t="shared" si="23"/>
        <v>12507.199999999999</v>
      </c>
      <c r="AA31" s="15">
        <f t="shared" si="23"/>
        <v>29827.7</v>
      </c>
      <c r="AB31" s="15">
        <f t="shared" si="23"/>
        <v>23230.25</v>
      </c>
      <c r="AC31" s="15">
        <f t="shared" si="23"/>
        <v>38654.25</v>
      </c>
      <c r="AD31" s="15">
        <f t="shared" si="23"/>
        <v>22026.5</v>
      </c>
      <c r="AE31" s="15">
        <f t="shared" si="23"/>
        <v>9226</v>
      </c>
      <c r="AF31" s="15">
        <f t="shared" si="23"/>
        <v>7862</v>
      </c>
      <c r="AG31" s="15">
        <f t="shared" si="23"/>
        <v>10751</v>
      </c>
      <c r="AH31" s="15">
        <f t="shared" si="23"/>
        <v>5973</v>
      </c>
      <c r="AI31" s="15">
        <f t="shared" si="23"/>
        <v>13440</v>
      </c>
      <c r="AJ31" s="15">
        <f t="shared" si="23"/>
        <v>26545</v>
      </c>
      <c r="AK31" s="15">
        <f t="shared" si="23"/>
        <v>18474</v>
      </c>
      <c r="AL31" s="15">
        <f t="shared" si="23"/>
        <v>23734</v>
      </c>
      <c r="AM31" s="15">
        <f t="shared" si="23"/>
        <v>27344</v>
      </c>
      <c r="AN31" s="15">
        <f t="shared" si="23"/>
        <v>11402</v>
      </c>
      <c r="AO31" s="122">
        <f t="shared" si="3"/>
        <v>452995.56000000006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2096</v>
      </c>
      <c r="S32" s="59">
        <f t="shared" si="24"/>
        <v>3146</v>
      </c>
      <c r="T32" s="59">
        <f t="shared" si="24"/>
        <v>3179</v>
      </c>
      <c r="U32" s="59">
        <f t="shared" si="24"/>
        <v>5460</v>
      </c>
      <c r="V32" s="59">
        <f t="shared" si="24"/>
        <v>2332</v>
      </c>
      <c r="W32" s="59">
        <f t="shared" si="24"/>
        <v>747</v>
      </c>
      <c r="X32" s="14">
        <f t="shared" si="24"/>
        <v>790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17750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240530</v>
      </c>
      <c r="S33" s="60">
        <f t="shared" si="25"/>
        <v>357500</v>
      </c>
      <c r="T33" s="60">
        <f t="shared" si="25"/>
        <v>348279</v>
      </c>
      <c r="U33" s="60">
        <f t="shared" si="25"/>
        <v>1034266</v>
      </c>
      <c r="V33" s="60">
        <f t="shared" si="25"/>
        <v>509475</v>
      </c>
      <c r="W33" s="60">
        <f t="shared" si="25"/>
        <v>155287.5</v>
      </c>
      <c r="X33" s="15">
        <f t="shared" si="25"/>
        <v>175000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2820337.5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2071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2071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808740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808740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2190</v>
      </c>
      <c r="Z36" s="14">
        <f t="shared" si="28"/>
        <v>2571</v>
      </c>
      <c r="AA36" s="14">
        <f t="shared" si="28"/>
        <v>3093</v>
      </c>
      <c r="AB36" s="14">
        <f t="shared" si="28"/>
        <v>2000</v>
      </c>
      <c r="AC36" s="14">
        <f t="shared" si="28"/>
        <v>1811</v>
      </c>
      <c r="AD36" s="14">
        <f t="shared" si="28"/>
        <v>1759</v>
      </c>
      <c r="AE36" s="14">
        <f t="shared" si="28"/>
        <v>857</v>
      </c>
      <c r="AF36" s="14">
        <f t="shared" si="28"/>
        <v>720</v>
      </c>
      <c r="AG36" s="14">
        <f t="shared" si="28"/>
        <v>901</v>
      </c>
      <c r="AH36" s="14">
        <f t="shared" si="28"/>
        <v>815</v>
      </c>
      <c r="AI36" s="14">
        <f t="shared" si="28"/>
        <v>663</v>
      </c>
      <c r="AJ36" s="14">
        <f t="shared" si="28"/>
        <v>754</v>
      </c>
      <c r="AK36" s="14">
        <f t="shared" si="28"/>
        <v>1262</v>
      </c>
      <c r="AL36" s="14">
        <f t="shared" si="28"/>
        <v>1162</v>
      </c>
      <c r="AM36" s="14">
        <f t="shared" si="28"/>
        <v>738</v>
      </c>
      <c r="AN36" s="14">
        <f t="shared" si="28"/>
        <v>1</v>
      </c>
      <c r="AO36" s="121">
        <f t="shared" si="3"/>
        <v>21297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687405</v>
      </c>
      <c r="Z37" s="15">
        <f t="shared" si="29"/>
        <v>788695</v>
      </c>
      <c r="AA37" s="15">
        <f t="shared" si="29"/>
        <v>1080550</v>
      </c>
      <c r="AB37" s="15">
        <f t="shared" si="29"/>
        <v>714760</v>
      </c>
      <c r="AC37" s="15">
        <f t="shared" si="29"/>
        <v>713125</v>
      </c>
      <c r="AD37" s="15">
        <f t="shared" si="29"/>
        <v>721470</v>
      </c>
      <c r="AE37" s="15">
        <f t="shared" si="29"/>
        <v>358770</v>
      </c>
      <c r="AF37" s="15">
        <f t="shared" si="29"/>
        <v>342700</v>
      </c>
      <c r="AG37" s="15">
        <f t="shared" si="29"/>
        <v>410070</v>
      </c>
      <c r="AH37" s="15">
        <f t="shared" si="29"/>
        <v>352840</v>
      </c>
      <c r="AI37" s="15">
        <f t="shared" si="29"/>
        <v>337570</v>
      </c>
      <c r="AJ37" s="15">
        <f t="shared" si="29"/>
        <v>351630</v>
      </c>
      <c r="AK37" s="15">
        <f t="shared" si="29"/>
        <v>605920</v>
      </c>
      <c r="AL37" s="15">
        <f t="shared" si="29"/>
        <v>611050</v>
      </c>
      <c r="AM37" s="15">
        <f t="shared" si="29"/>
        <v>333280</v>
      </c>
      <c r="AN37" s="15">
        <f t="shared" si="29"/>
        <v>600</v>
      </c>
      <c r="AO37" s="122">
        <f t="shared" si="3"/>
        <v>8410435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17</v>
      </c>
      <c r="AL38" s="59">
        <f t="shared" si="30"/>
        <v>30</v>
      </c>
      <c r="AM38" s="59">
        <f t="shared" si="30"/>
        <v>90</v>
      </c>
      <c r="AN38" s="59">
        <f t="shared" si="30"/>
        <v>0</v>
      </c>
      <c r="AO38" s="121">
        <f t="shared" ref="AO38:AO41" si="31">SUM(D38:AN38)</f>
        <v>137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7420</v>
      </c>
      <c r="AL39" s="60">
        <f t="shared" si="32"/>
        <v>15024</v>
      </c>
      <c r="AM39" s="60">
        <f t="shared" si="32"/>
        <v>49540</v>
      </c>
      <c r="AN39" s="60">
        <f t="shared" si="32"/>
        <v>0</v>
      </c>
      <c r="AO39" s="122">
        <f t="shared" si="31"/>
        <v>71984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160</v>
      </c>
      <c r="AN40" s="142">
        <f t="shared" si="33"/>
        <v>0</v>
      </c>
      <c r="AO40" s="121">
        <f t="shared" si="31"/>
        <v>160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146350</v>
      </c>
      <c r="AN41" s="142">
        <f t="shared" si="34"/>
        <v>0</v>
      </c>
      <c r="AO41" s="122">
        <f t="shared" si="31"/>
        <v>146350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4958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4958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2062528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2062528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2393</v>
      </c>
      <c r="AE46" s="14">
        <f t="shared" si="39"/>
        <v>2779</v>
      </c>
      <c r="AF46" s="14">
        <f t="shared" si="39"/>
        <v>1603</v>
      </c>
      <c r="AG46" s="14">
        <f t="shared" si="39"/>
        <v>1779</v>
      </c>
      <c r="AH46" s="14">
        <f t="shared" si="39"/>
        <v>2483</v>
      </c>
      <c r="AI46" s="14">
        <f t="shared" si="39"/>
        <v>930</v>
      </c>
      <c r="AJ46" s="14">
        <f t="shared" si="39"/>
        <v>1906</v>
      </c>
      <c r="AK46" s="14">
        <f t="shared" si="39"/>
        <v>629</v>
      </c>
      <c r="AL46" s="14">
        <f t="shared" si="39"/>
        <v>1558</v>
      </c>
      <c r="AM46" s="14">
        <f t="shared" si="39"/>
        <v>1748</v>
      </c>
      <c r="AN46" s="14">
        <f t="shared" si="39"/>
        <v>0</v>
      </c>
      <c r="AO46" s="121">
        <f t="shared" si="3"/>
        <v>17808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1112745</v>
      </c>
      <c r="AE47" s="15">
        <f t="shared" si="40"/>
        <v>1295014</v>
      </c>
      <c r="AF47" s="15">
        <f t="shared" si="40"/>
        <v>746998</v>
      </c>
      <c r="AG47" s="15">
        <f t="shared" si="40"/>
        <v>829014</v>
      </c>
      <c r="AH47" s="15">
        <f t="shared" si="40"/>
        <v>1157078</v>
      </c>
      <c r="AI47" s="15">
        <f t="shared" si="40"/>
        <v>467790</v>
      </c>
      <c r="AJ47" s="15">
        <f t="shared" si="40"/>
        <v>1173411.2</v>
      </c>
      <c r="AK47" s="15">
        <f t="shared" si="40"/>
        <v>387464</v>
      </c>
      <c r="AL47" s="15">
        <f t="shared" si="40"/>
        <v>948822</v>
      </c>
      <c r="AM47" s="15">
        <f t="shared" si="40"/>
        <v>1064532</v>
      </c>
      <c r="AN47" s="15">
        <f t="shared" si="40"/>
        <v>0</v>
      </c>
      <c r="AO47" s="122">
        <f t="shared" si="3"/>
        <v>9182868.1999999993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1184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1184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551744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551744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320</v>
      </c>
      <c r="T50" s="59">
        <f t="shared" si="43"/>
        <v>0</v>
      </c>
      <c r="U50" s="59">
        <f t="shared" si="43"/>
        <v>3254</v>
      </c>
      <c r="V50" s="59">
        <f t="shared" si="43"/>
        <v>2661</v>
      </c>
      <c r="W50" s="59">
        <f t="shared" si="43"/>
        <v>3257</v>
      </c>
      <c r="X50" s="14">
        <f t="shared" si="43"/>
        <v>1943</v>
      </c>
      <c r="Y50" s="14">
        <f t="shared" si="43"/>
        <v>2715</v>
      </c>
      <c r="Z50" s="14">
        <f t="shared" si="43"/>
        <v>3040</v>
      </c>
      <c r="AA50" s="14">
        <f t="shared" si="43"/>
        <v>5480</v>
      </c>
      <c r="AB50" s="14">
        <f t="shared" si="43"/>
        <v>6143</v>
      </c>
      <c r="AC50" s="14">
        <f t="shared" si="43"/>
        <v>7487</v>
      </c>
      <c r="AD50" s="14">
        <f t="shared" si="43"/>
        <v>7279</v>
      </c>
      <c r="AE50" s="14">
        <f t="shared" si="43"/>
        <v>5056</v>
      </c>
      <c r="AF50" s="14">
        <f t="shared" si="43"/>
        <v>5211</v>
      </c>
      <c r="AG50" s="14">
        <f t="shared" si="43"/>
        <v>6475</v>
      </c>
      <c r="AH50" s="14">
        <f t="shared" si="43"/>
        <v>1152</v>
      </c>
      <c r="AI50" s="14">
        <f t="shared" si="43"/>
        <v>4396</v>
      </c>
      <c r="AJ50" s="14">
        <f t="shared" si="43"/>
        <v>1680</v>
      </c>
      <c r="AK50" s="14">
        <f t="shared" si="43"/>
        <v>1239</v>
      </c>
      <c r="AL50" s="14">
        <f t="shared" si="43"/>
        <v>1354</v>
      </c>
      <c r="AM50" s="14">
        <f t="shared" si="43"/>
        <v>0</v>
      </c>
      <c r="AN50" s="14">
        <f t="shared" si="43"/>
        <v>0</v>
      </c>
      <c r="AO50" s="121">
        <f t="shared" si="3"/>
        <v>70142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6858</v>
      </c>
      <c r="T51" s="60">
        <f t="shared" si="44"/>
        <v>0</v>
      </c>
      <c r="U51" s="60">
        <f t="shared" si="44"/>
        <v>268046</v>
      </c>
      <c r="V51" s="60">
        <f t="shared" si="44"/>
        <v>223185</v>
      </c>
      <c r="W51" s="60">
        <f t="shared" si="44"/>
        <v>268943.42</v>
      </c>
      <c r="X51" s="15">
        <f t="shared" si="44"/>
        <v>146907</v>
      </c>
      <c r="Y51" s="15">
        <f t="shared" si="44"/>
        <v>197477</v>
      </c>
      <c r="Z51" s="15">
        <f t="shared" si="44"/>
        <v>234303.44</v>
      </c>
      <c r="AA51" s="15">
        <f t="shared" si="44"/>
        <v>362491.86</v>
      </c>
      <c r="AB51" s="15">
        <f t="shared" si="44"/>
        <v>463863.31000000006</v>
      </c>
      <c r="AC51" s="15">
        <f t="shared" si="44"/>
        <v>552073.69999999995</v>
      </c>
      <c r="AD51" s="15">
        <f t="shared" si="44"/>
        <v>600650.18000000005</v>
      </c>
      <c r="AE51" s="15">
        <f t="shared" si="44"/>
        <v>526689.82000000007</v>
      </c>
      <c r="AF51" s="15">
        <f t="shared" si="44"/>
        <v>551031.38</v>
      </c>
      <c r="AG51" s="15">
        <f t="shared" si="44"/>
        <v>787763.3</v>
      </c>
      <c r="AH51" s="15">
        <f t="shared" si="44"/>
        <v>127070.09999999998</v>
      </c>
      <c r="AI51" s="15">
        <f t="shared" si="44"/>
        <v>497365.07999999996</v>
      </c>
      <c r="AJ51" s="15">
        <f t="shared" si="44"/>
        <v>357717.17999999993</v>
      </c>
      <c r="AK51" s="15">
        <f t="shared" si="44"/>
        <v>309460.3</v>
      </c>
      <c r="AL51" s="15">
        <f t="shared" si="44"/>
        <v>379666.71</v>
      </c>
      <c r="AM51" s="15">
        <f t="shared" si="44"/>
        <v>0</v>
      </c>
      <c r="AN51" s="15">
        <f t="shared" si="44"/>
        <v>0</v>
      </c>
      <c r="AO51" s="122">
        <f t="shared" si="3"/>
        <v>6861562.7799999984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2192</v>
      </c>
      <c r="AI52" s="142">
        <f t="shared" si="45"/>
        <v>1844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4036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333444.01</v>
      </c>
      <c r="AI53" s="142">
        <f t="shared" si="46"/>
        <v>106861.9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440305.91000000003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1362</v>
      </c>
      <c r="T54" s="59">
        <f t="shared" si="47"/>
        <v>350</v>
      </c>
      <c r="U54" s="59">
        <f t="shared" si="47"/>
        <v>564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2276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52920</v>
      </c>
      <c r="T55" s="60">
        <f t="shared" si="48"/>
        <v>21000</v>
      </c>
      <c r="U55" s="60">
        <f t="shared" si="48"/>
        <v>33840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107760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341</v>
      </c>
      <c r="X56" s="14">
        <f t="shared" si="49"/>
        <v>254</v>
      </c>
      <c r="Y56" s="14">
        <f t="shared" si="49"/>
        <v>365</v>
      </c>
      <c r="Z56" s="14">
        <f t="shared" si="49"/>
        <v>617</v>
      </c>
      <c r="AA56" s="14">
        <f t="shared" si="49"/>
        <v>414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1991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36816.300000000003</v>
      </c>
      <c r="X57" s="15">
        <f t="shared" si="50"/>
        <v>26794</v>
      </c>
      <c r="Y57" s="15">
        <f t="shared" si="50"/>
        <v>38499</v>
      </c>
      <c r="Z57" s="15">
        <f t="shared" si="50"/>
        <v>65679.53</v>
      </c>
      <c r="AA57" s="15">
        <f t="shared" si="50"/>
        <v>44479.05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212267.88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0</v>
      </c>
      <c r="Z58" s="14">
        <f t="shared" si="51"/>
        <v>96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96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0</v>
      </c>
      <c r="Z59" s="15">
        <f t="shared" si="52"/>
        <v>5310.35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5310.35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131</v>
      </c>
      <c r="AH60" s="86">
        <f t="shared" si="53"/>
        <v>1888</v>
      </c>
      <c r="AI60" s="86">
        <f t="shared" si="53"/>
        <v>1616</v>
      </c>
      <c r="AJ60" s="86">
        <f t="shared" si="53"/>
        <v>1826</v>
      </c>
      <c r="AK60" s="86">
        <f t="shared" si="53"/>
        <v>1293</v>
      </c>
      <c r="AL60" s="86">
        <f t="shared" si="53"/>
        <v>1558</v>
      </c>
      <c r="AM60" s="86">
        <f t="shared" si="53"/>
        <v>2254</v>
      </c>
      <c r="AN60" s="86">
        <f t="shared" si="53"/>
        <v>66</v>
      </c>
      <c r="AO60" s="124">
        <f t="shared" si="3"/>
        <v>10632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19417.3</v>
      </c>
      <c r="AH61" s="87">
        <f t="shared" si="54"/>
        <v>325356.82999999996</v>
      </c>
      <c r="AI61" s="87">
        <f t="shared" si="54"/>
        <v>370745.42000000004</v>
      </c>
      <c r="AJ61" s="87">
        <f t="shared" si="54"/>
        <v>421816.31000000006</v>
      </c>
      <c r="AK61" s="87">
        <f t="shared" si="54"/>
        <v>382846.13</v>
      </c>
      <c r="AL61" s="87">
        <f t="shared" si="54"/>
        <v>403620.45</v>
      </c>
      <c r="AM61" s="87">
        <f t="shared" si="54"/>
        <v>571679.84</v>
      </c>
      <c r="AN61" s="87">
        <f t="shared" si="54"/>
        <v>7789</v>
      </c>
      <c r="AO61" s="125">
        <f t="shared" si="3"/>
        <v>2503271.2800000003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469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469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79315.350000000006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79315.350000000006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29</v>
      </c>
      <c r="AE64" s="86">
        <f t="shared" si="57"/>
        <v>243</v>
      </c>
      <c r="AF64" s="86">
        <f t="shared" si="57"/>
        <v>31</v>
      </c>
      <c r="AG64" s="86">
        <f t="shared" si="57"/>
        <v>259</v>
      </c>
      <c r="AH64" s="86">
        <f t="shared" si="57"/>
        <v>97</v>
      </c>
      <c r="AI64" s="86">
        <f t="shared" si="57"/>
        <v>146</v>
      </c>
      <c r="AJ64" s="86">
        <f t="shared" si="57"/>
        <v>201</v>
      </c>
      <c r="AK64" s="86">
        <f t="shared" si="57"/>
        <v>129</v>
      </c>
      <c r="AL64" s="86">
        <f t="shared" si="57"/>
        <v>327</v>
      </c>
      <c r="AM64" s="86">
        <f t="shared" si="57"/>
        <v>0</v>
      </c>
      <c r="AN64" s="86">
        <f t="shared" si="57"/>
        <v>0</v>
      </c>
      <c r="AO64" s="124">
        <f t="shared" si="3"/>
        <v>1462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9177.69</v>
      </c>
      <c r="AE65" s="87">
        <f t="shared" si="58"/>
        <v>63041.46</v>
      </c>
      <c r="AF65" s="87">
        <f t="shared" si="58"/>
        <v>11778.869999999999</v>
      </c>
      <c r="AG65" s="87">
        <f t="shared" si="58"/>
        <v>45490.130000000005</v>
      </c>
      <c r="AH65" s="87">
        <f t="shared" si="58"/>
        <v>28535.040000000001</v>
      </c>
      <c r="AI65" s="87">
        <f t="shared" si="58"/>
        <v>36278.839999999997</v>
      </c>
      <c r="AJ65" s="87">
        <f t="shared" si="58"/>
        <v>49140.297999999995</v>
      </c>
      <c r="AK65" s="87">
        <f t="shared" si="58"/>
        <v>35631.85</v>
      </c>
      <c r="AL65" s="87">
        <f t="shared" si="58"/>
        <v>73077.039999999994</v>
      </c>
      <c r="AM65" s="87">
        <f t="shared" si="58"/>
        <v>0</v>
      </c>
      <c r="AN65" s="87">
        <f t="shared" si="58"/>
        <v>0</v>
      </c>
      <c r="AO65" s="125">
        <f t="shared" si="3"/>
        <v>352151.21799999994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488</v>
      </c>
      <c r="AC66" s="14">
        <f t="shared" si="59"/>
        <v>276</v>
      </c>
      <c r="AD66" s="14">
        <f t="shared" si="59"/>
        <v>819</v>
      </c>
      <c r="AE66" s="14">
        <f t="shared" si="59"/>
        <v>815</v>
      </c>
      <c r="AF66" s="14">
        <f t="shared" si="59"/>
        <v>720</v>
      </c>
      <c r="AG66" s="14">
        <f t="shared" si="59"/>
        <v>680</v>
      </c>
      <c r="AH66" s="14">
        <f t="shared" si="59"/>
        <v>741</v>
      </c>
      <c r="AI66" s="14">
        <f t="shared" si="59"/>
        <v>891</v>
      </c>
      <c r="AJ66" s="14">
        <f t="shared" si="59"/>
        <v>862</v>
      </c>
      <c r="AK66" s="14">
        <f t="shared" si="59"/>
        <v>1065</v>
      </c>
      <c r="AL66" s="14">
        <f t="shared" si="59"/>
        <v>969</v>
      </c>
      <c r="AM66" s="14">
        <f t="shared" si="59"/>
        <v>995</v>
      </c>
      <c r="AN66" s="14">
        <f t="shared" si="59"/>
        <v>7</v>
      </c>
      <c r="AO66" s="121">
        <f t="shared" si="3"/>
        <v>9328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81270</v>
      </c>
      <c r="AC67" s="15">
        <f t="shared" si="60"/>
        <v>42876</v>
      </c>
      <c r="AD67" s="15">
        <f t="shared" si="60"/>
        <v>136320.4</v>
      </c>
      <c r="AE67" s="15">
        <f t="shared" si="60"/>
        <v>137888</v>
      </c>
      <c r="AF67" s="15">
        <f t="shared" si="60"/>
        <v>126367</v>
      </c>
      <c r="AG67" s="15">
        <f t="shared" si="60"/>
        <v>117204</v>
      </c>
      <c r="AH67" s="15">
        <f t="shared" si="60"/>
        <v>132808</v>
      </c>
      <c r="AI67" s="15">
        <f t="shared" si="60"/>
        <v>164672.26</v>
      </c>
      <c r="AJ67" s="15">
        <f t="shared" si="60"/>
        <v>164599</v>
      </c>
      <c r="AK67" s="15">
        <f t="shared" si="60"/>
        <v>193881.60000000001</v>
      </c>
      <c r="AL67" s="15">
        <f t="shared" si="60"/>
        <v>187714.4</v>
      </c>
      <c r="AM67" s="15">
        <f t="shared" si="60"/>
        <v>184639.6</v>
      </c>
      <c r="AN67" s="15">
        <f t="shared" si="60"/>
        <v>2013.4</v>
      </c>
      <c r="AO67" s="122">
        <f t="shared" si="3"/>
        <v>1672253.6600000001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1331</v>
      </c>
      <c r="AI68" s="59">
        <f t="shared" si="61"/>
        <v>1714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3045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26054.11</v>
      </c>
      <c r="AI69" s="60">
        <f t="shared" si="62"/>
        <v>32417.86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58471.97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2945</v>
      </c>
      <c r="E78" s="50">
        <f t="shared" si="63"/>
        <v>2630</v>
      </c>
      <c r="F78" s="50">
        <f t="shared" si="63"/>
        <v>2651</v>
      </c>
      <c r="G78" s="50">
        <f t="shared" si="63"/>
        <v>3493</v>
      </c>
      <c r="H78" s="50">
        <f t="shared" si="63"/>
        <v>3879</v>
      </c>
      <c r="I78" s="50">
        <f t="shared" si="63"/>
        <v>3140</v>
      </c>
      <c r="J78" s="50">
        <f t="shared" si="63"/>
        <v>4630</v>
      </c>
      <c r="K78" s="50">
        <f t="shared" si="63"/>
        <v>3769</v>
      </c>
      <c r="L78" s="50">
        <f t="shared" si="63"/>
        <v>3726</v>
      </c>
      <c r="M78" s="50">
        <f t="shared" si="63"/>
        <v>2851</v>
      </c>
      <c r="N78" s="50">
        <f t="shared" si="63"/>
        <v>3898</v>
      </c>
      <c r="O78" s="50">
        <f t="shared" si="63"/>
        <v>4700</v>
      </c>
      <c r="P78" s="50">
        <f t="shared" si="63"/>
        <v>7190</v>
      </c>
      <c r="Q78" s="50">
        <f t="shared" si="63"/>
        <v>5996</v>
      </c>
      <c r="R78" s="50">
        <f t="shared" si="63"/>
        <v>7274</v>
      </c>
      <c r="S78" s="50">
        <f t="shared" si="63"/>
        <v>8871</v>
      </c>
      <c r="T78" s="50">
        <f t="shared" si="63"/>
        <v>8197</v>
      </c>
      <c r="U78" s="50">
        <f t="shared" si="63"/>
        <v>14482</v>
      </c>
      <c r="V78" s="50">
        <f t="shared" si="63"/>
        <v>8749</v>
      </c>
      <c r="W78" s="50">
        <f t="shared" si="63"/>
        <v>12890</v>
      </c>
      <c r="X78" s="50">
        <f t="shared" si="63"/>
        <v>5235</v>
      </c>
      <c r="Y78" s="50">
        <f t="shared" si="63"/>
        <v>8363</v>
      </c>
      <c r="Z78" s="50">
        <f t="shared" si="63"/>
        <v>8138</v>
      </c>
      <c r="AA78" s="50">
        <f t="shared" si="63"/>
        <v>10897</v>
      </c>
      <c r="AB78" s="50">
        <f t="shared" si="63"/>
        <v>10041</v>
      </c>
      <c r="AC78" s="50">
        <f t="shared" si="63"/>
        <v>15510</v>
      </c>
      <c r="AD78" s="50">
        <f t="shared" si="63"/>
        <v>14055</v>
      </c>
      <c r="AE78" s="50">
        <f t="shared" si="63"/>
        <v>13178</v>
      </c>
      <c r="AF78" s="50">
        <f t="shared" si="63"/>
        <v>10375</v>
      </c>
      <c r="AG78" s="50">
        <f t="shared" si="63"/>
        <v>12545</v>
      </c>
      <c r="AH78" s="50">
        <f t="shared" si="63"/>
        <v>8733</v>
      </c>
      <c r="AI78" s="50">
        <f t="shared" si="63"/>
        <v>10754</v>
      </c>
      <c r="AJ78" s="50">
        <f t="shared" si="63"/>
        <v>11505</v>
      </c>
      <c r="AK78" s="50">
        <f t="shared" si="63"/>
        <v>8321</v>
      </c>
      <c r="AL78" s="50">
        <f t="shared" si="63"/>
        <v>11051</v>
      </c>
      <c r="AM78" s="50">
        <f t="shared" si="63"/>
        <v>9032</v>
      </c>
      <c r="AN78" s="50">
        <f>AN81+AN83+AN85+AN87+AN89+AN91+AN93+AN95+AN97+AN99+AN101+AN103+AN105+AN107+AN109+AN111+AN113+AN115+AN117+AN119+AN121+AN123+AN125</f>
        <v>113</v>
      </c>
      <c r="AO78" s="31">
        <f>SUM(D78:AN78)</f>
        <v>283807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335340</v>
      </c>
      <c r="E79" s="51">
        <f t="shared" si="64"/>
        <v>290700</v>
      </c>
      <c r="F79" s="51">
        <f t="shared" si="64"/>
        <v>291215</v>
      </c>
      <c r="G79" s="51">
        <f t="shared" si="64"/>
        <v>384964</v>
      </c>
      <c r="H79" s="51">
        <f t="shared" si="64"/>
        <v>433309</v>
      </c>
      <c r="I79" s="51">
        <f t="shared" si="64"/>
        <v>354454</v>
      </c>
      <c r="J79" s="51">
        <f t="shared" si="64"/>
        <v>532661</v>
      </c>
      <c r="K79" s="51">
        <f t="shared" si="64"/>
        <v>452106</v>
      </c>
      <c r="L79" s="51">
        <f t="shared" si="64"/>
        <v>428272</v>
      </c>
      <c r="M79" s="51">
        <f t="shared" si="64"/>
        <v>359157</v>
      </c>
      <c r="N79" s="51">
        <f t="shared" si="64"/>
        <v>445114</v>
      </c>
      <c r="O79" s="51">
        <f t="shared" si="64"/>
        <v>600427</v>
      </c>
      <c r="P79" s="51">
        <f t="shared" si="64"/>
        <v>993105</v>
      </c>
      <c r="Q79" s="51">
        <f t="shared" si="64"/>
        <v>965898</v>
      </c>
      <c r="R79" s="51">
        <f t="shared" si="64"/>
        <v>1339230</v>
      </c>
      <c r="S79" s="51">
        <f t="shared" si="64"/>
        <v>1341620</v>
      </c>
      <c r="T79" s="51">
        <f t="shared" si="64"/>
        <v>1686528</v>
      </c>
      <c r="U79" s="51">
        <f t="shared" si="64"/>
        <v>3095589</v>
      </c>
      <c r="V79" s="51">
        <f t="shared" si="64"/>
        <v>2401706.87</v>
      </c>
      <c r="W79" s="51">
        <f t="shared" si="64"/>
        <v>4403195.42</v>
      </c>
      <c r="X79" s="51">
        <f t="shared" si="64"/>
        <v>1517858</v>
      </c>
      <c r="Y79" s="51">
        <f t="shared" si="64"/>
        <v>2491301.58</v>
      </c>
      <c r="Z79" s="51">
        <f t="shared" si="64"/>
        <v>2064349.7</v>
      </c>
      <c r="AA79" s="51">
        <f t="shared" si="64"/>
        <v>2615233.61</v>
      </c>
      <c r="AB79" s="51">
        <f t="shared" si="64"/>
        <v>2151445.2351087695</v>
      </c>
      <c r="AC79" s="51">
        <f t="shared" si="64"/>
        <v>4235800.6245057993</v>
      </c>
      <c r="AD79" s="51">
        <f t="shared" si="64"/>
        <v>4175618.1962603531</v>
      </c>
      <c r="AE79" s="51">
        <f t="shared" si="64"/>
        <v>5433161.9000000004</v>
      </c>
      <c r="AF79" s="51">
        <f t="shared" si="64"/>
        <v>3882747.69</v>
      </c>
      <c r="AG79" s="51">
        <f t="shared" si="64"/>
        <v>4531665.3149999995</v>
      </c>
      <c r="AH79" s="51">
        <f t="shared" si="64"/>
        <v>3717890.2500000005</v>
      </c>
      <c r="AI79" s="51">
        <f t="shared" si="64"/>
        <v>4316657.2280000001</v>
      </c>
      <c r="AJ79" s="51">
        <f t="shared" si="64"/>
        <v>8486356.5669999998</v>
      </c>
      <c r="AK79" s="51">
        <f t="shared" si="64"/>
        <v>6193453.5699999984</v>
      </c>
      <c r="AL79" s="51">
        <f t="shared" si="64"/>
        <v>9968254.415000001</v>
      </c>
      <c r="AM79" s="51">
        <f t="shared" si="64"/>
        <v>9005265.2484000009</v>
      </c>
      <c r="AN79" s="51">
        <f>AN82+AN84+AN86+AN88+AN90+AN92+AN94+AN96+AN98+AN100+AN102+AN104+AN106+AN108+AN110+AN112+AN114+AN116+AN118+AN120+AN122+AN124+AN126</f>
        <v>32471.275000000001</v>
      </c>
      <c r="AO79" s="33">
        <f>SUM(D79:AN79)</f>
        <v>95954121.694274917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635</v>
      </c>
      <c r="E81" s="59">
        <v>476</v>
      </c>
      <c r="F81" s="59">
        <v>478</v>
      </c>
      <c r="G81" s="59">
        <v>598</v>
      </c>
      <c r="H81" s="59">
        <v>719</v>
      </c>
      <c r="I81" s="59">
        <v>840</v>
      </c>
      <c r="J81" s="59">
        <v>1346</v>
      </c>
      <c r="K81" s="59">
        <v>1243</v>
      </c>
      <c r="L81" s="59">
        <v>1372</v>
      </c>
      <c r="M81" s="59">
        <v>1067</v>
      </c>
      <c r="N81" s="59">
        <v>1151</v>
      </c>
      <c r="O81" s="59">
        <v>1455</v>
      </c>
      <c r="P81" s="59">
        <v>1468</v>
      </c>
      <c r="Q81" s="59">
        <v>1181</v>
      </c>
      <c r="R81" s="59">
        <v>1132</v>
      </c>
      <c r="S81" s="59">
        <v>1270</v>
      </c>
      <c r="T81" s="59">
        <v>1101</v>
      </c>
      <c r="U81" s="59">
        <v>1318</v>
      </c>
      <c r="V81" s="59">
        <v>341</v>
      </c>
      <c r="W81" s="59">
        <v>620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2026'!P9</f>
        <v>0</v>
      </c>
      <c r="AO81" s="121">
        <f t="shared" ref="AO81:AO126" si="65">SUM(D81:AN81)</f>
        <v>19811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70090</v>
      </c>
      <c r="E82" s="60">
        <v>52840</v>
      </c>
      <c r="F82" s="60">
        <v>53060</v>
      </c>
      <c r="G82" s="60">
        <v>65840</v>
      </c>
      <c r="H82" s="60">
        <v>79290</v>
      </c>
      <c r="I82" s="60">
        <v>99740</v>
      </c>
      <c r="J82" s="60">
        <v>180340</v>
      </c>
      <c r="K82" s="60">
        <v>174850</v>
      </c>
      <c r="L82" s="60">
        <v>182710</v>
      </c>
      <c r="M82" s="60">
        <v>145070</v>
      </c>
      <c r="N82" s="60">
        <v>167150</v>
      </c>
      <c r="O82" s="60">
        <v>205070</v>
      </c>
      <c r="P82" s="60">
        <v>241810</v>
      </c>
      <c r="Q82" s="60">
        <v>183770</v>
      </c>
      <c r="R82" s="60">
        <v>196841</v>
      </c>
      <c r="S82" s="60">
        <v>216993</v>
      </c>
      <c r="T82" s="60">
        <v>190415</v>
      </c>
      <c r="U82" s="60">
        <v>332016</v>
      </c>
      <c r="V82" s="60">
        <v>153202.64000000001</v>
      </c>
      <c r="W82" s="60">
        <v>267280.53999999998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2026'!P10</f>
        <v>0</v>
      </c>
      <c r="AO82" s="122">
        <f t="shared" si="65"/>
        <v>3258378.18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130</v>
      </c>
      <c r="G83" s="59">
        <v>764</v>
      </c>
      <c r="H83" s="59">
        <v>722</v>
      </c>
      <c r="I83" s="59">
        <v>612</v>
      </c>
      <c r="J83" s="59">
        <v>581</v>
      </c>
      <c r="K83" s="59">
        <v>455</v>
      </c>
      <c r="L83" s="59">
        <v>241</v>
      </c>
      <c r="M83" s="59">
        <v>306</v>
      </c>
      <c r="N83" s="59">
        <v>573</v>
      </c>
      <c r="O83" s="59">
        <v>416</v>
      </c>
      <c r="P83" s="59">
        <v>830</v>
      </c>
      <c r="Q83" s="59">
        <v>544</v>
      </c>
      <c r="R83" s="59">
        <v>295</v>
      </c>
      <c r="S83" s="59">
        <v>92</v>
      </c>
      <c r="T83" s="59">
        <v>34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45</v>
      </c>
      <c r="AN83" s="14">
        <f>'Ingreso de Datos 2026'!P11</f>
        <v>0</v>
      </c>
      <c r="AO83" s="121">
        <f t="shared" si="65"/>
        <v>6640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15515</v>
      </c>
      <c r="G84" s="60">
        <v>95804</v>
      </c>
      <c r="H84" s="60">
        <v>92879</v>
      </c>
      <c r="I84" s="60">
        <v>80784</v>
      </c>
      <c r="J84" s="60">
        <v>77231</v>
      </c>
      <c r="K84" s="60">
        <v>64446</v>
      </c>
      <c r="L84" s="60">
        <v>26012</v>
      </c>
      <c r="M84" s="60">
        <v>51897</v>
      </c>
      <c r="N84" s="60">
        <v>66219</v>
      </c>
      <c r="O84" s="60">
        <v>62594</v>
      </c>
      <c r="P84" s="60">
        <v>145998</v>
      </c>
      <c r="Q84" s="60">
        <v>111878</v>
      </c>
      <c r="R84" s="60">
        <v>69589</v>
      </c>
      <c r="S84" s="60">
        <v>16648</v>
      </c>
      <c r="T84" s="60">
        <v>7098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65250</v>
      </c>
      <c r="AN84" s="15">
        <f>'Ingreso de Datos 2026'!P12</f>
        <v>0</v>
      </c>
      <c r="AO84" s="122">
        <f t="shared" si="65"/>
        <v>1049842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180</v>
      </c>
      <c r="K85" s="59">
        <v>210</v>
      </c>
      <c r="L85" s="59">
        <v>209</v>
      </c>
      <c r="M85" s="59">
        <v>209</v>
      </c>
      <c r="N85" s="59">
        <v>336</v>
      </c>
      <c r="O85" s="59">
        <v>664</v>
      </c>
      <c r="P85" s="59">
        <v>1416</v>
      </c>
      <c r="Q85" s="59">
        <v>1391</v>
      </c>
      <c r="R85" s="59">
        <v>88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2026'!P13</f>
        <v>0</v>
      </c>
      <c r="AO85" s="121">
        <f t="shared" si="65"/>
        <v>4703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25200</v>
      </c>
      <c r="K86" s="60">
        <v>29400</v>
      </c>
      <c r="L86" s="60">
        <v>29260</v>
      </c>
      <c r="M86" s="60">
        <v>29260</v>
      </c>
      <c r="N86" s="60">
        <v>47040</v>
      </c>
      <c r="O86" s="60">
        <v>92960</v>
      </c>
      <c r="P86" s="60">
        <v>185220</v>
      </c>
      <c r="Q86" s="60">
        <v>174440</v>
      </c>
      <c r="R86" s="60">
        <v>10560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2026'!P14</f>
        <v>0</v>
      </c>
      <c r="AO86" s="122">
        <f t="shared" si="65"/>
        <v>623340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346</v>
      </c>
      <c r="P87" s="59">
        <v>646</v>
      </c>
      <c r="Q87" s="59">
        <v>1200</v>
      </c>
      <c r="R87" s="59">
        <v>2588</v>
      </c>
      <c r="S87" s="59">
        <v>2281</v>
      </c>
      <c r="T87" s="59">
        <v>3356</v>
      </c>
      <c r="U87" s="59">
        <v>3690</v>
      </c>
      <c r="V87" s="59">
        <v>3153</v>
      </c>
      <c r="W87" s="59">
        <v>5709</v>
      </c>
      <c r="X87" s="14">
        <v>2219</v>
      </c>
      <c r="Y87" s="14">
        <v>2984</v>
      </c>
      <c r="Z87" s="14">
        <v>40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2026'!P15</f>
        <v>0</v>
      </c>
      <c r="AO87" s="121">
        <f t="shared" si="65"/>
        <v>28212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86100</v>
      </c>
      <c r="P88" s="60">
        <v>174233</v>
      </c>
      <c r="Q88" s="60">
        <v>342280</v>
      </c>
      <c r="R88" s="60">
        <v>724640</v>
      </c>
      <c r="S88" s="60">
        <v>662822</v>
      </c>
      <c r="T88" s="60">
        <v>1101356</v>
      </c>
      <c r="U88" s="60">
        <v>1405716</v>
      </c>
      <c r="V88" s="60">
        <v>1472027.23</v>
      </c>
      <c r="W88" s="60">
        <v>2837974</v>
      </c>
      <c r="X88" s="15">
        <v>1163708</v>
      </c>
      <c r="Y88" s="15">
        <v>1546885.5799999998</v>
      </c>
      <c r="Z88" s="15">
        <v>27549.759999999998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2026'!P16</f>
        <v>0</v>
      </c>
      <c r="AO88" s="122">
        <f t="shared" si="65"/>
        <v>11545291.57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1704</v>
      </c>
      <c r="AA89" s="14">
        <v>1801</v>
      </c>
      <c r="AB89" s="14">
        <v>1330</v>
      </c>
      <c r="AC89" s="14">
        <v>856</v>
      </c>
      <c r="AD89" s="14">
        <v>1342</v>
      </c>
      <c r="AE89" s="14">
        <v>3016</v>
      </c>
      <c r="AF89" s="14">
        <v>1367</v>
      </c>
      <c r="AG89" s="14">
        <v>2052</v>
      </c>
      <c r="AH89" s="14">
        <v>1249</v>
      </c>
      <c r="AI89" s="14">
        <v>1953</v>
      </c>
      <c r="AJ89" s="14">
        <v>3903</v>
      </c>
      <c r="AK89" s="14">
        <v>2333</v>
      </c>
      <c r="AL89" s="14">
        <v>3239</v>
      </c>
      <c r="AM89" s="14">
        <v>2280</v>
      </c>
      <c r="AN89" s="14">
        <f>'Ingreso de Datos 2026'!P17</f>
        <v>0</v>
      </c>
      <c r="AO89" s="121">
        <f t="shared" si="65"/>
        <v>28425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930304.42</v>
      </c>
      <c r="AA90" s="15">
        <v>1097885</v>
      </c>
      <c r="AB90" s="15">
        <v>868321.67510876944</v>
      </c>
      <c r="AC90" s="15">
        <v>826543.67450579884</v>
      </c>
      <c r="AD90" s="15">
        <v>1037734.0662603531</v>
      </c>
      <c r="AE90" s="15">
        <v>2519850.5500000003</v>
      </c>
      <c r="AF90" s="15">
        <v>1503130.96</v>
      </c>
      <c r="AG90" s="15">
        <v>2090549.05</v>
      </c>
      <c r="AH90" s="15">
        <v>1220929.6000000001</v>
      </c>
      <c r="AI90" s="15">
        <v>2281356.2680000002</v>
      </c>
      <c r="AJ90" s="15">
        <v>5507178.0209999997</v>
      </c>
      <c r="AK90" s="15">
        <v>3708599.8100000005</v>
      </c>
      <c r="AL90" s="15">
        <v>5669703.75</v>
      </c>
      <c r="AM90" s="15">
        <v>5245405.46</v>
      </c>
      <c r="AN90" s="15">
        <f>'Ingreso de Datos 2026'!P18</f>
        <v>8965</v>
      </c>
      <c r="AO90" s="122">
        <f t="shared" si="65"/>
        <v>34516457.304874927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367</v>
      </c>
      <c r="AE91" s="17">
        <v>387</v>
      </c>
      <c r="AF91" s="17">
        <v>701</v>
      </c>
      <c r="AG91" s="17">
        <v>236</v>
      </c>
      <c r="AH91" s="17">
        <v>290</v>
      </c>
      <c r="AI91" s="17">
        <v>120</v>
      </c>
      <c r="AJ91" s="17">
        <v>296</v>
      </c>
      <c r="AK91" s="17">
        <v>297</v>
      </c>
      <c r="AL91" s="17">
        <v>776</v>
      </c>
      <c r="AM91" s="17">
        <v>629</v>
      </c>
      <c r="AN91" s="17">
        <f>'Ingreso de Datos 2026'!P19</f>
        <v>1</v>
      </c>
      <c r="AO91" s="121">
        <f t="shared" si="65"/>
        <v>4100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535494.36</v>
      </c>
      <c r="AE92" s="18">
        <v>522682.07</v>
      </c>
      <c r="AF92" s="18">
        <v>592879.48</v>
      </c>
      <c r="AG92" s="18">
        <v>221406.535</v>
      </c>
      <c r="AH92" s="18">
        <v>367299.68</v>
      </c>
      <c r="AI92" s="18">
        <v>147439.36000000002</v>
      </c>
      <c r="AJ92" s="18">
        <v>434319.55799999961</v>
      </c>
      <c r="AK92" s="18">
        <v>543755.87999999884</v>
      </c>
      <c r="AL92" s="18">
        <v>1655842.0650000002</v>
      </c>
      <c r="AM92" s="18">
        <v>1317244.3484000005</v>
      </c>
      <c r="AN92" s="18">
        <f>'Ingreso de Datos 2026'!P20</f>
        <v>1701.875</v>
      </c>
      <c r="AO92" s="122">
        <f t="shared" si="65"/>
        <v>6340065.2113999994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1330</v>
      </c>
      <c r="E93" s="14">
        <v>1249</v>
      </c>
      <c r="F93" s="14">
        <v>1203</v>
      </c>
      <c r="G93" s="14">
        <v>1199</v>
      </c>
      <c r="H93" s="14">
        <v>1432</v>
      </c>
      <c r="I93" s="14">
        <v>747</v>
      </c>
      <c r="J93" s="14">
        <v>1164</v>
      </c>
      <c r="K93" s="14">
        <v>799</v>
      </c>
      <c r="L93" s="14">
        <v>759</v>
      </c>
      <c r="M93" s="14">
        <v>663</v>
      </c>
      <c r="N93" s="14">
        <v>548</v>
      </c>
      <c r="O93" s="14">
        <v>376</v>
      </c>
      <c r="P93" s="14">
        <v>263</v>
      </c>
      <c r="Q93" s="14">
        <v>204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2026'!P21</f>
        <v>0</v>
      </c>
      <c r="AO93" s="121">
        <f t="shared" si="65"/>
        <v>11936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186850</v>
      </c>
      <c r="E94" s="15">
        <v>165460</v>
      </c>
      <c r="F94" s="15">
        <v>155440</v>
      </c>
      <c r="G94" s="15">
        <v>148760</v>
      </c>
      <c r="H94" s="15">
        <v>170600</v>
      </c>
      <c r="I94" s="15">
        <v>89240</v>
      </c>
      <c r="J94" s="15">
        <v>127580</v>
      </c>
      <c r="K94" s="15">
        <v>87830</v>
      </c>
      <c r="L94" s="15">
        <v>87240</v>
      </c>
      <c r="M94" s="15">
        <v>78230</v>
      </c>
      <c r="N94" s="15">
        <v>63980</v>
      </c>
      <c r="O94" s="15">
        <v>43250</v>
      </c>
      <c r="P94" s="15">
        <v>26890</v>
      </c>
      <c r="Q94" s="15">
        <v>20050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2026'!P22</f>
        <v>0</v>
      </c>
      <c r="AO94" s="122">
        <f t="shared" si="65"/>
        <v>1451400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980</v>
      </c>
      <c r="E95" s="59">
        <v>905</v>
      </c>
      <c r="F95" s="59">
        <v>840</v>
      </c>
      <c r="G95" s="59">
        <v>932</v>
      </c>
      <c r="H95" s="59">
        <v>1006</v>
      </c>
      <c r="I95" s="59">
        <v>941</v>
      </c>
      <c r="J95" s="59">
        <v>1359</v>
      </c>
      <c r="K95" s="59">
        <v>1062</v>
      </c>
      <c r="L95" s="59">
        <v>1145</v>
      </c>
      <c r="M95" s="59">
        <v>600</v>
      </c>
      <c r="N95" s="59">
        <v>1279</v>
      </c>
      <c r="O95" s="59">
        <v>1409</v>
      </c>
      <c r="P95" s="59">
        <v>2520</v>
      </c>
      <c r="Q95" s="59">
        <v>1456</v>
      </c>
      <c r="R95" s="59">
        <v>1013</v>
      </c>
      <c r="S95" s="59">
        <v>282</v>
      </c>
      <c r="T95" s="59">
        <v>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2026'!P23</f>
        <v>0</v>
      </c>
      <c r="AO95" s="121">
        <f t="shared" si="65"/>
        <v>17729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78400</v>
      </c>
      <c r="E96" s="60">
        <v>72400</v>
      </c>
      <c r="F96" s="60">
        <v>67200</v>
      </c>
      <c r="G96" s="60">
        <v>74560</v>
      </c>
      <c r="H96" s="60">
        <v>90540</v>
      </c>
      <c r="I96" s="60">
        <v>84690</v>
      </c>
      <c r="J96" s="60">
        <v>122310</v>
      </c>
      <c r="K96" s="60">
        <v>95580</v>
      </c>
      <c r="L96" s="60">
        <v>103050</v>
      </c>
      <c r="M96" s="60">
        <v>54000</v>
      </c>
      <c r="N96" s="60">
        <v>98955</v>
      </c>
      <c r="O96" s="60">
        <v>105863</v>
      </c>
      <c r="P96" s="60">
        <v>213394</v>
      </c>
      <c r="Q96" s="60">
        <v>131040</v>
      </c>
      <c r="R96" s="60">
        <v>91170</v>
      </c>
      <c r="S96" s="60">
        <v>15380</v>
      </c>
      <c r="T96" s="60">
        <v>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2026'!P24</f>
        <v>0</v>
      </c>
      <c r="AO96" s="122">
        <f t="shared" si="65"/>
        <v>1498532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6</v>
      </c>
      <c r="N97" s="59">
        <v>11</v>
      </c>
      <c r="O97" s="59">
        <v>34</v>
      </c>
      <c r="P97" s="59">
        <v>47</v>
      </c>
      <c r="Q97" s="59">
        <v>20</v>
      </c>
      <c r="R97" s="59">
        <v>62</v>
      </c>
      <c r="S97" s="59">
        <v>118</v>
      </c>
      <c r="T97" s="59">
        <v>177</v>
      </c>
      <c r="U97" s="59">
        <v>196</v>
      </c>
      <c r="V97" s="59">
        <v>262</v>
      </c>
      <c r="W97" s="59">
        <v>145</v>
      </c>
      <c r="X97" s="14">
        <v>29</v>
      </c>
      <c r="Y97" s="14">
        <v>109</v>
      </c>
      <c r="Z97" s="14">
        <v>70</v>
      </c>
      <c r="AA97" s="14">
        <v>109</v>
      </c>
      <c r="AB97" s="14">
        <v>80</v>
      </c>
      <c r="AC97" s="14">
        <v>122</v>
      </c>
      <c r="AD97" s="14">
        <v>67</v>
      </c>
      <c r="AE97" s="14">
        <v>25</v>
      </c>
      <c r="AF97" s="14">
        <v>22</v>
      </c>
      <c r="AG97" s="14">
        <v>32</v>
      </c>
      <c r="AH97" s="14">
        <v>18</v>
      </c>
      <c r="AI97" s="14">
        <v>39</v>
      </c>
      <c r="AJ97" s="14">
        <v>77</v>
      </c>
      <c r="AK97" s="14">
        <v>57</v>
      </c>
      <c r="AL97" s="14">
        <v>78</v>
      </c>
      <c r="AM97" s="14">
        <v>93</v>
      </c>
      <c r="AN97" s="14">
        <f>'Ingreso de Datos 2026'!P25</f>
        <v>38</v>
      </c>
      <c r="AO97" s="121">
        <f t="shared" si="65"/>
        <v>2143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700</v>
      </c>
      <c r="N98" s="60">
        <v>1770</v>
      </c>
      <c r="O98" s="60">
        <v>4590</v>
      </c>
      <c r="P98" s="60">
        <v>5560</v>
      </c>
      <c r="Q98" s="60">
        <v>2440</v>
      </c>
      <c r="R98" s="60">
        <v>5900</v>
      </c>
      <c r="S98" s="60">
        <v>12499</v>
      </c>
      <c r="T98" s="60">
        <v>18380</v>
      </c>
      <c r="U98" s="60">
        <v>21705</v>
      </c>
      <c r="V98" s="60">
        <v>43817</v>
      </c>
      <c r="W98" s="60">
        <v>28153.66</v>
      </c>
      <c r="X98" s="15">
        <v>5449</v>
      </c>
      <c r="Y98" s="15">
        <v>21035</v>
      </c>
      <c r="Z98" s="15">
        <v>12507.199999999999</v>
      </c>
      <c r="AA98" s="15">
        <v>29827.7</v>
      </c>
      <c r="AB98" s="15">
        <v>23230.25</v>
      </c>
      <c r="AC98" s="15">
        <v>38654.25</v>
      </c>
      <c r="AD98" s="15">
        <v>22026.5</v>
      </c>
      <c r="AE98" s="15">
        <v>9226</v>
      </c>
      <c r="AF98" s="15">
        <v>7862</v>
      </c>
      <c r="AG98" s="15">
        <v>10751</v>
      </c>
      <c r="AH98" s="15">
        <v>5973</v>
      </c>
      <c r="AI98" s="15">
        <v>13440</v>
      </c>
      <c r="AJ98" s="15">
        <v>26545</v>
      </c>
      <c r="AK98" s="15">
        <v>18474</v>
      </c>
      <c r="AL98" s="15">
        <v>23734</v>
      </c>
      <c r="AM98" s="15">
        <v>27344</v>
      </c>
      <c r="AN98" s="15">
        <f>'Ingreso de Datos 2026'!P26</f>
        <v>11402</v>
      </c>
      <c r="AO98" s="122">
        <f t="shared" si="65"/>
        <v>452995.56000000006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2096</v>
      </c>
      <c r="S99" s="59">
        <v>3146</v>
      </c>
      <c r="T99" s="59">
        <v>3179</v>
      </c>
      <c r="U99" s="59">
        <v>5460</v>
      </c>
      <c r="V99" s="59">
        <v>2332</v>
      </c>
      <c r="W99" s="59">
        <v>747</v>
      </c>
      <c r="X99" s="14">
        <v>790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2026'!P27</f>
        <v>0</v>
      </c>
      <c r="AO99" s="121">
        <f t="shared" si="65"/>
        <v>17750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240530</v>
      </c>
      <c r="S100" s="60">
        <v>357500</v>
      </c>
      <c r="T100" s="60">
        <v>348279</v>
      </c>
      <c r="U100" s="60">
        <v>1034266</v>
      </c>
      <c r="V100" s="60">
        <v>509475</v>
      </c>
      <c r="W100" s="60">
        <v>155287.5</v>
      </c>
      <c r="X100" s="15">
        <v>175000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2026'!P28</f>
        <v>0</v>
      </c>
      <c r="AO100" s="122">
        <f t="shared" si="65"/>
        <v>2820337.5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2071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2026'!P29</f>
        <v>0</v>
      </c>
      <c r="AO101" s="121">
        <f t="shared" si="65"/>
        <v>2071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808740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2026'!P30</f>
        <v>0</v>
      </c>
      <c r="AO102" s="122">
        <f t="shared" si="65"/>
        <v>808740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2190</v>
      </c>
      <c r="Z103" s="14">
        <v>2571</v>
      </c>
      <c r="AA103" s="14">
        <v>3093</v>
      </c>
      <c r="AB103" s="14">
        <v>2000</v>
      </c>
      <c r="AC103" s="14">
        <v>1811</v>
      </c>
      <c r="AD103" s="14">
        <v>1759</v>
      </c>
      <c r="AE103" s="14">
        <v>857</v>
      </c>
      <c r="AF103" s="14">
        <v>720</v>
      </c>
      <c r="AG103" s="14">
        <v>901</v>
      </c>
      <c r="AH103" s="14">
        <v>815</v>
      </c>
      <c r="AI103" s="14">
        <v>663</v>
      </c>
      <c r="AJ103" s="14">
        <v>754</v>
      </c>
      <c r="AK103" s="14">
        <v>1262</v>
      </c>
      <c r="AL103" s="14">
        <v>1162</v>
      </c>
      <c r="AM103" s="14">
        <v>738</v>
      </c>
      <c r="AN103" s="14">
        <f>'Ingreso de Datos 2026'!P31</f>
        <v>1</v>
      </c>
      <c r="AO103" s="121">
        <f t="shared" si="65"/>
        <v>21297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687405</v>
      </c>
      <c r="Z104" s="15">
        <v>788695</v>
      </c>
      <c r="AA104" s="15">
        <v>1080550</v>
      </c>
      <c r="AB104" s="15">
        <v>714760</v>
      </c>
      <c r="AC104" s="15">
        <v>713125</v>
      </c>
      <c r="AD104" s="15">
        <v>721470</v>
      </c>
      <c r="AE104" s="15">
        <v>358770</v>
      </c>
      <c r="AF104" s="15">
        <v>342700</v>
      </c>
      <c r="AG104" s="15">
        <v>410070</v>
      </c>
      <c r="AH104" s="15">
        <v>352840</v>
      </c>
      <c r="AI104" s="15">
        <v>337570</v>
      </c>
      <c r="AJ104" s="15">
        <v>351630</v>
      </c>
      <c r="AK104" s="15">
        <v>605920</v>
      </c>
      <c r="AL104" s="15">
        <v>611050</v>
      </c>
      <c r="AM104" s="15">
        <v>333280</v>
      </c>
      <c r="AN104" s="15">
        <f>'Ingreso de Datos 2026'!P32</f>
        <v>600</v>
      </c>
      <c r="AO104" s="122">
        <f t="shared" si="65"/>
        <v>8410435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17</v>
      </c>
      <c r="AL105" s="14">
        <v>30</v>
      </c>
      <c r="AM105" s="14">
        <v>90</v>
      </c>
      <c r="AN105" s="14">
        <f>'Ingreso de Datos 2026'!P33</f>
        <v>0</v>
      </c>
      <c r="AO105" s="121">
        <f t="shared" ref="AO105:AO108" si="66">SUM(D105:AN105)</f>
        <v>137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7420</v>
      </c>
      <c r="AL106" s="15">
        <v>15024</v>
      </c>
      <c r="AM106" s="15">
        <v>49540</v>
      </c>
      <c r="AN106" s="15">
        <f>'Ingreso de Datos 2026'!P34</f>
        <v>0</v>
      </c>
      <c r="AO106" s="122">
        <f t="shared" si="66"/>
        <v>71984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160</v>
      </c>
      <c r="AN107" s="142">
        <f>'Ingreso de Datos 2026'!P35</f>
        <v>0</v>
      </c>
      <c r="AO107" s="121">
        <f t="shared" si="66"/>
        <v>160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146350</v>
      </c>
      <c r="AN108" s="142">
        <f>'Ingreso de Datos 2026'!P36</f>
        <v>0</v>
      </c>
      <c r="AO108" s="122">
        <f t="shared" si="66"/>
        <v>146350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4958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2026'!P37</f>
        <v>0</v>
      </c>
      <c r="AO109" s="121">
        <f t="shared" si="65"/>
        <v>4958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2062528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2026'!P38</f>
        <v>0</v>
      </c>
      <c r="AO110" s="122">
        <f t="shared" si="65"/>
        <v>2062528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2393</v>
      </c>
      <c r="AE111" s="14">
        <v>2779</v>
      </c>
      <c r="AF111" s="14">
        <v>1603</v>
      </c>
      <c r="AG111" s="14">
        <v>1779</v>
      </c>
      <c r="AH111" s="14">
        <v>2483</v>
      </c>
      <c r="AI111" s="14">
        <v>930</v>
      </c>
      <c r="AJ111" s="14">
        <v>1906</v>
      </c>
      <c r="AK111" s="14">
        <v>629</v>
      </c>
      <c r="AL111" s="14">
        <v>1558</v>
      </c>
      <c r="AM111" s="14">
        <v>1748</v>
      </c>
      <c r="AN111" s="14">
        <f>'Ingreso de Datos 2026'!P39</f>
        <v>0</v>
      </c>
      <c r="AO111" s="121">
        <f t="shared" si="65"/>
        <v>17808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1112745</v>
      </c>
      <c r="AE112" s="15">
        <v>1295014</v>
      </c>
      <c r="AF112" s="15">
        <v>746998</v>
      </c>
      <c r="AG112" s="15">
        <v>829014</v>
      </c>
      <c r="AH112" s="15">
        <v>1157078</v>
      </c>
      <c r="AI112" s="15">
        <v>467790</v>
      </c>
      <c r="AJ112" s="15">
        <v>1173411.2</v>
      </c>
      <c r="AK112" s="15">
        <v>387464</v>
      </c>
      <c r="AL112" s="15">
        <v>948822</v>
      </c>
      <c r="AM112" s="15">
        <v>1064532</v>
      </c>
      <c r="AN112" s="15">
        <f>'Ingreso de Datos 2026'!P40</f>
        <v>0</v>
      </c>
      <c r="AO112" s="122">
        <f t="shared" si="65"/>
        <v>9182868.1999999993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320</v>
      </c>
      <c r="T113" s="59">
        <v>0</v>
      </c>
      <c r="U113" s="59">
        <v>3254</v>
      </c>
      <c r="V113" s="59">
        <v>2661</v>
      </c>
      <c r="W113" s="59">
        <v>3257</v>
      </c>
      <c r="X113" s="14">
        <v>1943</v>
      </c>
      <c r="Y113" s="14">
        <v>2715</v>
      </c>
      <c r="Z113" s="14">
        <v>3040</v>
      </c>
      <c r="AA113" s="14">
        <v>5480</v>
      </c>
      <c r="AB113" s="14">
        <v>6143</v>
      </c>
      <c r="AC113" s="14">
        <v>7487</v>
      </c>
      <c r="AD113" s="14">
        <v>7279</v>
      </c>
      <c r="AE113" s="14">
        <v>5056</v>
      </c>
      <c r="AF113" s="14">
        <v>5211</v>
      </c>
      <c r="AG113" s="14">
        <v>6475</v>
      </c>
      <c r="AH113" s="14">
        <v>1152</v>
      </c>
      <c r="AI113" s="14">
        <v>4396</v>
      </c>
      <c r="AJ113" s="14">
        <v>1680</v>
      </c>
      <c r="AK113" s="14">
        <v>1239</v>
      </c>
      <c r="AL113" s="14">
        <v>1354</v>
      </c>
      <c r="AM113" s="14">
        <v>0</v>
      </c>
      <c r="AN113" s="14">
        <f>'Ingreso de Datos 2026'!P41</f>
        <v>0</v>
      </c>
      <c r="AO113" s="121">
        <f t="shared" si="65"/>
        <v>70142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6858</v>
      </c>
      <c r="T114" s="60">
        <v>0</v>
      </c>
      <c r="U114" s="60">
        <v>268046</v>
      </c>
      <c r="V114" s="60">
        <v>223185</v>
      </c>
      <c r="W114" s="60">
        <v>268943.42</v>
      </c>
      <c r="X114" s="15">
        <v>146907</v>
      </c>
      <c r="Y114" s="15">
        <v>197477</v>
      </c>
      <c r="Z114" s="15">
        <v>234303.44</v>
      </c>
      <c r="AA114" s="15">
        <v>362491.86</v>
      </c>
      <c r="AB114" s="15">
        <v>463863.31000000006</v>
      </c>
      <c r="AC114" s="15">
        <v>552073.69999999995</v>
      </c>
      <c r="AD114" s="15">
        <v>600650.18000000005</v>
      </c>
      <c r="AE114" s="15">
        <v>526689.82000000007</v>
      </c>
      <c r="AF114" s="15">
        <v>551031.38</v>
      </c>
      <c r="AG114" s="15">
        <v>787763.3</v>
      </c>
      <c r="AH114" s="15">
        <v>127070.09999999998</v>
      </c>
      <c r="AI114" s="15">
        <v>497365.07999999996</v>
      </c>
      <c r="AJ114" s="15">
        <v>357717.17999999993</v>
      </c>
      <c r="AK114" s="15">
        <v>309460.3</v>
      </c>
      <c r="AL114" s="15">
        <v>379666.71</v>
      </c>
      <c r="AM114" s="15">
        <v>0</v>
      </c>
      <c r="AN114" s="15">
        <f>'Ingreso de Datos 2026'!P42</f>
        <v>0</v>
      </c>
      <c r="AO114" s="122">
        <f t="shared" si="65"/>
        <v>6861562.7799999984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1362</v>
      </c>
      <c r="T115" s="59">
        <v>350</v>
      </c>
      <c r="U115" s="59">
        <v>564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2026'!P43</f>
        <v>0</v>
      </c>
      <c r="AO115" s="121">
        <f t="shared" si="65"/>
        <v>2276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52920</v>
      </c>
      <c r="T116" s="60">
        <v>21000</v>
      </c>
      <c r="U116" s="60">
        <v>33840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2026'!P44</f>
        <v>0</v>
      </c>
      <c r="AO116" s="122">
        <f t="shared" si="65"/>
        <v>107760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341</v>
      </c>
      <c r="X117" s="14">
        <v>254</v>
      </c>
      <c r="Y117" s="14">
        <v>365</v>
      </c>
      <c r="Z117" s="14">
        <v>617</v>
      </c>
      <c r="AA117" s="14">
        <v>414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2026'!P45</f>
        <v>0</v>
      </c>
      <c r="AO117" s="121">
        <f t="shared" si="65"/>
        <v>1991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36816.300000000003</v>
      </c>
      <c r="X118" s="15">
        <v>26794</v>
      </c>
      <c r="Y118" s="15">
        <v>38499</v>
      </c>
      <c r="Z118" s="15">
        <v>65679.53</v>
      </c>
      <c r="AA118" s="15">
        <v>44479.05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2026'!P46</f>
        <v>0</v>
      </c>
      <c r="AO118" s="122">
        <f t="shared" si="65"/>
        <v>212267.88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0</v>
      </c>
      <c r="Z119" s="14">
        <v>96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2026'!P47</f>
        <v>0</v>
      </c>
      <c r="AO119" s="121">
        <f t="shared" si="65"/>
        <v>96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0</v>
      </c>
      <c r="Z120" s="15">
        <v>5310.35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2026'!P48</f>
        <v>0</v>
      </c>
      <c r="AO120" s="122">
        <f t="shared" si="65"/>
        <v>5310.35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131</v>
      </c>
      <c r="AH121" s="14">
        <v>1888</v>
      </c>
      <c r="AI121" s="14">
        <v>1616</v>
      </c>
      <c r="AJ121" s="14">
        <v>1826</v>
      </c>
      <c r="AK121" s="14">
        <v>1293</v>
      </c>
      <c r="AL121" s="14">
        <v>1558</v>
      </c>
      <c r="AM121" s="14">
        <v>2254</v>
      </c>
      <c r="AN121" s="14">
        <f>'Ingreso de Datos 2026'!P49</f>
        <v>66</v>
      </c>
      <c r="AO121" s="124">
        <f t="shared" si="65"/>
        <v>10632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19417.3</v>
      </c>
      <c r="AH122" s="15">
        <v>325356.82999999996</v>
      </c>
      <c r="AI122" s="15">
        <v>370745.42000000004</v>
      </c>
      <c r="AJ122" s="15">
        <v>421816.31000000006</v>
      </c>
      <c r="AK122" s="15">
        <v>382846.13</v>
      </c>
      <c r="AL122" s="15">
        <v>403620.45</v>
      </c>
      <c r="AM122" s="15">
        <v>571679.84</v>
      </c>
      <c r="AN122" s="15">
        <f>'Ingreso de Datos 2026'!P50</f>
        <v>7789</v>
      </c>
      <c r="AO122" s="125">
        <f t="shared" si="65"/>
        <v>2503271.2800000003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29</v>
      </c>
      <c r="AE123" s="59">
        <v>243</v>
      </c>
      <c r="AF123" s="86">
        <v>31</v>
      </c>
      <c r="AG123" s="59">
        <v>259</v>
      </c>
      <c r="AH123" s="59">
        <v>97</v>
      </c>
      <c r="AI123" s="59">
        <v>146</v>
      </c>
      <c r="AJ123" s="59">
        <v>201</v>
      </c>
      <c r="AK123" s="59">
        <v>129</v>
      </c>
      <c r="AL123" s="59">
        <v>327</v>
      </c>
      <c r="AM123" s="59">
        <v>0</v>
      </c>
      <c r="AN123" s="59">
        <f>'Ingreso de Datos 2026'!P51</f>
        <v>0</v>
      </c>
      <c r="AO123" s="124">
        <f t="shared" si="65"/>
        <v>1462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9177.69</v>
      </c>
      <c r="AE124" s="60">
        <v>63041.46</v>
      </c>
      <c r="AF124" s="87">
        <v>11778.869999999999</v>
      </c>
      <c r="AG124" s="60">
        <v>45490.130000000005</v>
      </c>
      <c r="AH124" s="60">
        <v>28535.040000000001</v>
      </c>
      <c r="AI124" s="60">
        <v>36278.839999999997</v>
      </c>
      <c r="AJ124" s="60">
        <v>49140.297999999995</v>
      </c>
      <c r="AK124" s="60">
        <v>35631.85</v>
      </c>
      <c r="AL124" s="60">
        <v>73077.039999999994</v>
      </c>
      <c r="AM124" s="60">
        <v>0</v>
      </c>
      <c r="AN124" s="60">
        <f>'Ingreso de Datos 2026'!P52</f>
        <v>0</v>
      </c>
      <c r="AO124" s="125">
        <f t="shared" si="65"/>
        <v>352151.21799999994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488</v>
      </c>
      <c r="AC125" s="14">
        <v>276</v>
      </c>
      <c r="AD125" s="14">
        <v>819</v>
      </c>
      <c r="AE125" s="17">
        <v>815</v>
      </c>
      <c r="AF125" s="17">
        <v>720</v>
      </c>
      <c r="AG125" s="17">
        <v>680</v>
      </c>
      <c r="AH125" s="17">
        <v>741</v>
      </c>
      <c r="AI125" s="17">
        <v>891</v>
      </c>
      <c r="AJ125" s="17">
        <v>862</v>
      </c>
      <c r="AK125" s="17">
        <v>1065</v>
      </c>
      <c r="AL125" s="17">
        <v>969</v>
      </c>
      <c r="AM125" s="17">
        <v>995</v>
      </c>
      <c r="AN125" s="17">
        <f>'Ingreso de Datos 2026'!P53</f>
        <v>7</v>
      </c>
      <c r="AO125" s="121">
        <f t="shared" si="65"/>
        <v>9328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81270</v>
      </c>
      <c r="AC126" s="15">
        <v>42876</v>
      </c>
      <c r="AD126" s="15">
        <v>136320.4</v>
      </c>
      <c r="AE126" s="18">
        <v>137888</v>
      </c>
      <c r="AF126" s="18">
        <v>126367</v>
      </c>
      <c r="AG126" s="18">
        <v>117204</v>
      </c>
      <c r="AH126" s="18">
        <v>132808</v>
      </c>
      <c r="AI126" s="18">
        <v>164672.26</v>
      </c>
      <c r="AJ126" s="18">
        <v>164599</v>
      </c>
      <c r="AK126" s="18">
        <v>193881.60000000001</v>
      </c>
      <c r="AL126" s="18">
        <v>187714.4</v>
      </c>
      <c r="AM126" s="18">
        <v>184639.6</v>
      </c>
      <c r="AN126" s="18">
        <f>'Ingreso de Datos 2026'!P54</f>
        <v>2013.4</v>
      </c>
      <c r="AO126" s="122">
        <f t="shared" si="65"/>
        <v>1672253.6600000001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4707</v>
      </c>
      <c r="AI135" s="50">
        <f t="shared" si="67"/>
        <v>4027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8734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911242.12</v>
      </c>
      <c r="AI136" s="51">
        <f t="shared" si="68"/>
        <v>218595.11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1129837.23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2026'!P69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2026'!P70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2026'!P71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2026'!P72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2026'!P73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2026'!P74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2026'!P75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2026'!P76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2026'!P77</f>
        <v>0</v>
      </c>
      <c r="AO146" s="121">
        <f t="shared" si="69"/>
        <v>0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2026'!P78</f>
        <v>0</v>
      </c>
      <c r="AO147" s="122">
        <f t="shared" si="69"/>
        <v>0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2026'!P79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2026'!P80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2026'!P81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2026'!P82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2026'!P83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2026'!P84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2026'!P85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2026'!P86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2026'!P87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2026'!P88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2026'!P89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2026'!P90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2026'!P91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2026'!P92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0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2026'!P93</f>
        <v>0</v>
      </c>
      <c r="AO162" s="121">
        <f t="shared" si="69"/>
        <v>0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2026'!P94</f>
        <v>0</v>
      </c>
      <c r="AO163" s="122">
        <f t="shared" si="69"/>
        <v>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2026'!P95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2026'!P96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2026'!P97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2026'!P98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2026'!P99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2026'!P100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1184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2026'!P101</f>
        <v>0</v>
      </c>
      <c r="AO170" s="121">
        <f t="shared" si="69"/>
        <v>1184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551744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2026'!P102</f>
        <v>0</v>
      </c>
      <c r="AO171" s="122">
        <f t="shared" si="69"/>
        <v>551744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2026'!P103</f>
        <v>0</v>
      </c>
      <c r="AO172" s="121">
        <f t="shared" si="69"/>
        <v>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2026'!P104</f>
        <v>0</v>
      </c>
      <c r="AO173" s="122">
        <f t="shared" si="69"/>
        <v>0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2192</v>
      </c>
      <c r="AI174" s="59">
        <v>1844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2026'!P105</f>
        <v>0</v>
      </c>
      <c r="AO174" s="121">
        <f t="shared" si="69"/>
        <v>4036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333444.01</v>
      </c>
      <c r="AI175" s="60">
        <v>106861.9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2026'!P106</f>
        <v>0</v>
      </c>
      <c r="AO175" s="122">
        <f t="shared" si="69"/>
        <v>440305.91000000003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2026'!P107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2026'!P108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2026'!P109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2026'!P110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2026'!P111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2026'!P112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2026'!P113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2026'!P114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469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2026'!P115</f>
        <v>0</v>
      </c>
      <c r="AO184" s="121">
        <f t="shared" si="69"/>
        <v>469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79315.350000000006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2026'!P116</f>
        <v>0</v>
      </c>
      <c r="AO185" s="122">
        <f t="shared" si="69"/>
        <v>79315.350000000006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2026'!P117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2026'!P118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2026'!P119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2026'!P120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1331</v>
      </c>
      <c r="AI190" s="17">
        <v>1714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2026'!P121</f>
        <v>0</v>
      </c>
      <c r="AO190" s="121">
        <f t="shared" si="69"/>
        <v>3045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26054.11</v>
      </c>
      <c r="AI191" s="18">
        <v>32417.86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2026'!P122</f>
        <v>0</v>
      </c>
      <c r="AO191" s="122">
        <f t="shared" si="69"/>
        <v>58471.97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266</v>
      </c>
      <c r="E9" s="50">
        <f t="shared" si="0"/>
        <v>266</v>
      </c>
      <c r="F9" s="50">
        <f t="shared" si="0"/>
        <v>369</v>
      </c>
      <c r="G9" s="50">
        <f t="shared" si="0"/>
        <v>554</v>
      </c>
      <c r="H9" s="50">
        <f t="shared" si="0"/>
        <v>562</v>
      </c>
      <c r="I9" s="50">
        <f t="shared" si="0"/>
        <v>467</v>
      </c>
      <c r="J9" s="50">
        <f t="shared" si="0"/>
        <v>526</v>
      </c>
      <c r="K9" s="50">
        <f t="shared" si="0"/>
        <v>578</v>
      </c>
      <c r="L9" s="50">
        <f t="shared" si="0"/>
        <v>612</v>
      </c>
      <c r="M9" s="50">
        <f t="shared" si="0"/>
        <v>510</v>
      </c>
      <c r="N9" s="50">
        <f t="shared" si="0"/>
        <v>491</v>
      </c>
      <c r="O9" s="50">
        <f t="shared" si="0"/>
        <v>665</v>
      </c>
      <c r="P9" s="50">
        <f t="shared" si="0"/>
        <v>529</v>
      </c>
      <c r="Q9" s="50">
        <f t="shared" si="0"/>
        <v>702</v>
      </c>
      <c r="R9" s="50">
        <f t="shared" si="0"/>
        <v>816</v>
      </c>
      <c r="S9" s="50">
        <f t="shared" si="0"/>
        <v>736</v>
      </c>
      <c r="T9" s="50">
        <f t="shared" si="0"/>
        <v>480</v>
      </c>
      <c r="U9" s="50">
        <f t="shared" si="0"/>
        <v>3809</v>
      </c>
      <c r="V9" s="50">
        <f t="shared" si="0"/>
        <v>1258</v>
      </c>
      <c r="W9" s="50">
        <f t="shared" si="0"/>
        <v>2382</v>
      </c>
      <c r="X9" s="50">
        <f t="shared" si="0"/>
        <v>1347</v>
      </c>
      <c r="Y9" s="50">
        <f t="shared" si="0"/>
        <v>1797</v>
      </c>
      <c r="Z9" s="50">
        <f t="shared" si="0"/>
        <v>1553</v>
      </c>
      <c r="AA9" s="50">
        <f t="shared" si="0"/>
        <v>1865</v>
      </c>
      <c r="AB9" s="50">
        <f t="shared" si="0"/>
        <v>1970</v>
      </c>
      <c r="AC9" s="50">
        <f t="shared" si="0"/>
        <v>2080</v>
      </c>
      <c r="AD9" s="50">
        <f t="shared" si="0"/>
        <v>2223</v>
      </c>
      <c r="AE9" s="50">
        <f t="shared" si="0"/>
        <v>2004</v>
      </c>
      <c r="AF9" s="50">
        <f t="shared" si="0"/>
        <v>2050</v>
      </c>
      <c r="AG9" s="50">
        <f t="shared" si="0"/>
        <v>3137</v>
      </c>
      <c r="AH9" s="50">
        <f t="shared" si="0"/>
        <v>2952</v>
      </c>
      <c r="AI9" s="50">
        <f t="shared" si="0"/>
        <v>1956</v>
      </c>
      <c r="AJ9" s="50">
        <f t="shared" si="0"/>
        <v>2255</v>
      </c>
      <c r="AK9" s="50">
        <f t="shared" si="0"/>
        <v>1862</v>
      </c>
      <c r="AL9" s="50">
        <f t="shared" si="0"/>
        <v>2561</v>
      </c>
      <c r="AM9" s="50">
        <f t="shared" si="0"/>
        <v>1245</v>
      </c>
      <c r="AN9" s="50">
        <f>AN12+AN14+AN16+AN18+AN20+AN22+AN24+AN26+AN28+AN30+AN32+AN34+AN36+AN38+AN40+AN42+AN44+AN46+AN48+AN50+AN54+AN52+AN56+AN58+AN60+AN62+AN64+AN66+AN68</f>
        <v>9</v>
      </c>
      <c r="AO9" s="31">
        <f>SUM(D9:AN9)</f>
        <v>49444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34380</v>
      </c>
      <c r="E10" s="51">
        <f t="shared" si="1"/>
        <v>34550</v>
      </c>
      <c r="F10" s="51">
        <f t="shared" si="1"/>
        <v>45750</v>
      </c>
      <c r="G10" s="51">
        <f t="shared" si="1"/>
        <v>80058</v>
      </c>
      <c r="H10" s="51">
        <f t="shared" si="1"/>
        <v>87337</v>
      </c>
      <c r="I10" s="51">
        <f t="shared" si="1"/>
        <v>76248</v>
      </c>
      <c r="J10" s="51">
        <f t="shared" si="1"/>
        <v>83994</v>
      </c>
      <c r="K10" s="51">
        <f t="shared" si="1"/>
        <v>105310</v>
      </c>
      <c r="L10" s="51">
        <f t="shared" si="1"/>
        <v>123080</v>
      </c>
      <c r="M10" s="51">
        <f t="shared" si="1"/>
        <v>99960</v>
      </c>
      <c r="N10" s="51">
        <f t="shared" si="1"/>
        <v>94346</v>
      </c>
      <c r="O10" s="51">
        <f t="shared" si="1"/>
        <v>109360</v>
      </c>
      <c r="P10" s="51">
        <f t="shared" si="1"/>
        <v>95401</v>
      </c>
      <c r="Q10" s="51">
        <f t="shared" si="1"/>
        <v>170045</v>
      </c>
      <c r="R10" s="51">
        <f t="shared" si="1"/>
        <v>216956</v>
      </c>
      <c r="S10" s="51">
        <f t="shared" si="1"/>
        <v>165380</v>
      </c>
      <c r="T10" s="51">
        <f t="shared" si="1"/>
        <v>147169</v>
      </c>
      <c r="U10" s="51">
        <f t="shared" si="1"/>
        <v>987578</v>
      </c>
      <c r="V10" s="51">
        <f t="shared" si="1"/>
        <v>586326</v>
      </c>
      <c r="W10" s="51">
        <f t="shared" si="1"/>
        <v>759287.5</v>
      </c>
      <c r="X10" s="51">
        <f t="shared" si="1"/>
        <v>439239.3</v>
      </c>
      <c r="Y10" s="51">
        <f t="shared" si="1"/>
        <v>546871.43999999994</v>
      </c>
      <c r="Z10" s="51">
        <f t="shared" si="1"/>
        <v>625702.11</v>
      </c>
      <c r="AA10" s="51">
        <f t="shared" si="1"/>
        <v>612477.30000000005</v>
      </c>
      <c r="AB10" s="51">
        <f t="shared" si="1"/>
        <v>767590.11</v>
      </c>
      <c r="AC10" s="51">
        <f t="shared" si="1"/>
        <v>924071.91661555076</v>
      </c>
      <c r="AD10" s="51">
        <f t="shared" si="1"/>
        <v>754934.32400000002</v>
      </c>
      <c r="AE10" s="51">
        <f t="shared" si="1"/>
        <v>829958.23900000006</v>
      </c>
      <c r="AF10" s="51">
        <f t="shared" si="1"/>
        <v>688195.15728723665</v>
      </c>
      <c r="AG10" s="51">
        <f t="shared" si="1"/>
        <v>1741773.8313820232</v>
      </c>
      <c r="AH10" s="51">
        <f t="shared" si="1"/>
        <v>1657604.57</v>
      </c>
      <c r="AI10" s="51">
        <f t="shared" si="1"/>
        <v>894861.44</v>
      </c>
      <c r="AJ10" s="51">
        <f t="shared" si="1"/>
        <v>1557975.2450000001</v>
      </c>
      <c r="AK10" s="51">
        <f t="shared" si="1"/>
        <v>1823514.9750000001</v>
      </c>
      <c r="AL10" s="51">
        <f t="shared" si="1"/>
        <v>2504544.87</v>
      </c>
      <c r="AM10" s="51">
        <f t="shared" si="1"/>
        <v>898190.77</v>
      </c>
      <c r="AN10" s="51">
        <f>AN13+AN15+AN17+AN19+AN21+AN23+AN25+AN27+AN29+AN31+AN33+AN35+AN37+AN39+AN41+AN43+AN45+AN47+AN49+AN51+AN55+AN53+AN57+AN59+AN61+AN63+AN65+AN67+AN69</f>
        <v>10153.200000000008</v>
      </c>
      <c r="AO10" s="33">
        <f>SUM(D10:AN10)</f>
        <v>21380174.298284814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94</v>
      </c>
      <c r="E12" s="59">
        <f t="shared" si="2"/>
        <v>81</v>
      </c>
      <c r="F12" s="59">
        <f t="shared" si="2"/>
        <v>98</v>
      </c>
      <c r="G12" s="59">
        <f t="shared" si="2"/>
        <v>193</v>
      </c>
      <c r="H12" s="59">
        <f t="shared" si="2"/>
        <v>150</v>
      </c>
      <c r="I12" s="59">
        <f t="shared" si="2"/>
        <v>92</v>
      </c>
      <c r="J12" s="59">
        <f t="shared" si="2"/>
        <v>72</v>
      </c>
      <c r="K12" s="59">
        <f t="shared" si="2"/>
        <v>96</v>
      </c>
      <c r="L12" s="59">
        <f t="shared" si="2"/>
        <v>59</v>
      </c>
      <c r="M12" s="59">
        <f t="shared" si="2"/>
        <v>60</v>
      </c>
      <c r="N12" s="59">
        <f t="shared" si="2"/>
        <v>36</v>
      </c>
      <c r="O12" s="59">
        <f t="shared" si="2"/>
        <v>58</v>
      </c>
      <c r="P12" s="59">
        <f t="shared" si="2"/>
        <v>44</v>
      </c>
      <c r="Q12" s="59">
        <f t="shared" si="2"/>
        <v>24</v>
      </c>
      <c r="R12" s="59">
        <f t="shared" si="2"/>
        <v>54</v>
      </c>
      <c r="S12" s="59">
        <f t="shared" si="2"/>
        <v>48</v>
      </c>
      <c r="T12" s="59">
        <f t="shared" si="2"/>
        <v>54</v>
      </c>
      <c r="U12" s="59">
        <f t="shared" si="2"/>
        <v>65</v>
      </c>
      <c r="V12" s="59">
        <f t="shared" si="2"/>
        <v>65</v>
      </c>
      <c r="W12" s="59">
        <f t="shared" si="2"/>
        <v>87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1530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10480</v>
      </c>
      <c r="E13" s="60">
        <f t="shared" si="4"/>
        <v>8990</v>
      </c>
      <c r="F13" s="60">
        <f t="shared" si="4"/>
        <v>10920</v>
      </c>
      <c r="G13" s="60">
        <f t="shared" si="4"/>
        <v>21570</v>
      </c>
      <c r="H13" s="60">
        <f t="shared" si="4"/>
        <v>16980</v>
      </c>
      <c r="I13" s="60">
        <f t="shared" si="4"/>
        <v>11300</v>
      </c>
      <c r="J13" s="60">
        <f t="shared" si="4"/>
        <v>9520</v>
      </c>
      <c r="K13" s="60">
        <f t="shared" si="4"/>
        <v>13500</v>
      </c>
      <c r="L13" s="60">
        <f t="shared" si="4"/>
        <v>7870</v>
      </c>
      <c r="M13" s="60">
        <f t="shared" si="4"/>
        <v>7920</v>
      </c>
      <c r="N13" s="60">
        <f t="shared" si="4"/>
        <v>4800</v>
      </c>
      <c r="O13" s="60">
        <f t="shared" si="4"/>
        <v>8280</v>
      </c>
      <c r="P13" s="60">
        <f t="shared" si="4"/>
        <v>7480</v>
      </c>
      <c r="Q13" s="60">
        <f t="shared" si="4"/>
        <v>4080</v>
      </c>
      <c r="R13" s="60">
        <f t="shared" si="4"/>
        <v>9010</v>
      </c>
      <c r="S13" s="60">
        <f t="shared" si="4"/>
        <v>8160</v>
      </c>
      <c r="T13" s="60">
        <f t="shared" si="4"/>
        <v>11770</v>
      </c>
      <c r="U13" s="60">
        <f t="shared" si="4"/>
        <v>19110</v>
      </c>
      <c r="V13" s="60">
        <f t="shared" si="4"/>
        <v>33390</v>
      </c>
      <c r="W13" s="60">
        <f t="shared" si="4"/>
        <v>45446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270576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128</v>
      </c>
      <c r="G14" s="59">
        <f t="shared" si="5"/>
        <v>202</v>
      </c>
      <c r="H14" s="59">
        <f t="shared" si="5"/>
        <v>214</v>
      </c>
      <c r="I14" s="59">
        <f t="shared" si="5"/>
        <v>210</v>
      </c>
      <c r="J14" s="59">
        <f t="shared" si="5"/>
        <v>233</v>
      </c>
      <c r="K14" s="59">
        <f t="shared" si="5"/>
        <v>286</v>
      </c>
      <c r="L14" s="59">
        <f t="shared" si="5"/>
        <v>333</v>
      </c>
      <c r="M14" s="59">
        <f t="shared" si="5"/>
        <v>334</v>
      </c>
      <c r="N14" s="59">
        <f t="shared" si="5"/>
        <v>315</v>
      </c>
      <c r="O14" s="59">
        <f t="shared" si="5"/>
        <v>371</v>
      </c>
      <c r="P14" s="59">
        <f t="shared" si="5"/>
        <v>320</v>
      </c>
      <c r="Q14" s="59">
        <f t="shared" si="5"/>
        <v>88</v>
      </c>
      <c r="R14" s="59">
        <f t="shared" si="5"/>
        <v>123</v>
      </c>
      <c r="S14" s="59">
        <f t="shared" si="5"/>
        <v>0</v>
      </c>
      <c r="T14" s="59">
        <f t="shared" si="5"/>
        <v>25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11</v>
      </c>
      <c r="AN14" s="14">
        <f t="shared" si="5"/>
        <v>0</v>
      </c>
      <c r="AO14" s="121">
        <f t="shared" si="3"/>
        <v>3193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15330</v>
      </c>
      <c r="G15" s="60">
        <f t="shared" si="6"/>
        <v>36538</v>
      </c>
      <c r="H15" s="60">
        <f t="shared" si="6"/>
        <v>40947</v>
      </c>
      <c r="I15" s="60">
        <f t="shared" si="6"/>
        <v>40238</v>
      </c>
      <c r="J15" s="60">
        <f t="shared" si="6"/>
        <v>39644</v>
      </c>
      <c r="K15" s="60">
        <f t="shared" si="6"/>
        <v>52100</v>
      </c>
      <c r="L15" s="60">
        <f t="shared" si="6"/>
        <v>65570</v>
      </c>
      <c r="M15" s="60">
        <f t="shared" si="6"/>
        <v>65740</v>
      </c>
      <c r="N15" s="60">
        <f t="shared" si="6"/>
        <v>59616</v>
      </c>
      <c r="O15" s="60">
        <f t="shared" si="6"/>
        <v>58230</v>
      </c>
      <c r="P15" s="60">
        <f t="shared" si="6"/>
        <v>53011</v>
      </c>
      <c r="Q15" s="60">
        <f t="shared" si="6"/>
        <v>4075</v>
      </c>
      <c r="R15" s="60">
        <f t="shared" si="6"/>
        <v>5456</v>
      </c>
      <c r="S15" s="60">
        <f t="shared" si="6"/>
        <v>0</v>
      </c>
      <c r="T15" s="60">
        <f t="shared" si="6"/>
        <v>1103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15950</v>
      </c>
      <c r="AN15" s="15">
        <f t="shared" si="6"/>
        <v>0</v>
      </c>
      <c r="AO15" s="122">
        <f t="shared" si="3"/>
        <v>553548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0</v>
      </c>
      <c r="J16" s="59">
        <f t="shared" si="7"/>
        <v>15</v>
      </c>
      <c r="K16" s="59">
        <f t="shared" si="7"/>
        <v>118</v>
      </c>
      <c r="L16" s="59">
        <f t="shared" si="7"/>
        <v>182</v>
      </c>
      <c r="M16" s="59">
        <f t="shared" si="7"/>
        <v>100</v>
      </c>
      <c r="N16" s="59">
        <f t="shared" si="7"/>
        <v>102</v>
      </c>
      <c r="O16" s="59">
        <f t="shared" si="7"/>
        <v>85</v>
      </c>
      <c r="P16" s="59">
        <f t="shared" si="7"/>
        <v>150</v>
      </c>
      <c r="Q16" s="59">
        <f t="shared" si="7"/>
        <v>345</v>
      </c>
      <c r="R16" s="59">
        <f t="shared" si="7"/>
        <v>29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1126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0</v>
      </c>
      <c r="J17" s="60">
        <f t="shared" si="8"/>
        <v>3600</v>
      </c>
      <c r="K17" s="60">
        <f t="shared" si="8"/>
        <v>28320</v>
      </c>
      <c r="L17" s="60">
        <f t="shared" si="8"/>
        <v>43680</v>
      </c>
      <c r="M17" s="60">
        <f t="shared" si="8"/>
        <v>24000</v>
      </c>
      <c r="N17" s="60">
        <f t="shared" si="8"/>
        <v>24480</v>
      </c>
      <c r="O17" s="60">
        <f t="shared" si="8"/>
        <v>20400</v>
      </c>
      <c r="P17" s="60">
        <f t="shared" si="8"/>
        <v>33000</v>
      </c>
      <c r="Q17" s="60">
        <f t="shared" si="8"/>
        <v>75900</v>
      </c>
      <c r="R17" s="60">
        <f t="shared" si="8"/>
        <v>6380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259760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0</v>
      </c>
      <c r="Q18" s="59">
        <f t="shared" si="9"/>
        <v>235</v>
      </c>
      <c r="R18" s="59">
        <f t="shared" si="9"/>
        <v>446</v>
      </c>
      <c r="S18" s="59">
        <f t="shared" si="9"/>
        <v>284</v>
      </c>
      <c r="T18" s="59">
        <f t="shared" si="9"/>
        <v>191</v>
      </c>
      <c r="U18" s="59">
        <f t="shared" si="9"/>
        <v>1067</v>
      </c>
      <c r="V18" s="59">
        <f t="shared" si="9"/>
        <v>732</v>
      </c>
      <c r="W18" s="59">
        <f t="shared" si="9"/>
        <v>717</v>
      </c>
      <c r="X18" s="14">
        <f t="shared" si="9"/>
        <v>523</v>
      </c>
      <c r="Y18" s="14">
        <f t="shared" si="9"/>
        <v>503</v>
      </c>
      <c r="Z18" s="14">
        <f t="shared" si="9"/>
        <v>14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4712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0</v>
      </c>
      <c r="Q19" s="60">
        <f t="shared" si="10"/>
        <v>84600</v>
      </c>
      <c r="R19" s="60">
        <f t="shared" si="10"/>
        <v>160560</v>
      </c>
      <c r="S19" s="60">
        <f t="shared" si="10"/>
        <v>104532</v>
      </c>
      <c r="T19" s="60">
        <f t="shared" si="10"/>
        <v>91992</v>
      </c>
      <c r="U19" s="60">
        <f t="shared" si="10"/>
        <v>672868</v>
      </c>
      <c r="V19" s="60">
        <f t="shared" si="10"/>
        <v>467074</v>
      </c>
      <c r="W19" s="60">
        <f t="shared" si="10"/>
        <v>498273</v>
      </c>
      <c r="X19" s="15">
        <f t="shared" si="10"/>
        <v>315373.3</v>
      </c>
      <c r="Y19" s="15">
        <f t="shared" si="10"/>
        <v>328120.44</v>
      </c>
      <c r="Z19" s="15">
        <f t="shared" si="10"/>
        <v>12702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2736094.7399999998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544</v>
      </c>
      <c r="AA20" s="14">
        <f t="shared" si="11"/>
        <v>452</v>
      </c>
      <c r="AB20" s="14">
        <f t="shared" si="11"/>
        <v>486</v>
      </c>
      <c r="AC20" s="14">
        <f t="shared" si="11"/>
        <v>92</v>
      </c>
      <c r="AD20" s="14">
        <f t="shared" si="11"/>
        <v>190</v>
      </c>
      <c r="AE20" s="14">
        <f t="shared" si="11"/>
        <v>262</v>
      </c>
      <c r="AF20" s="14">
        <f t="shared" si="11"/>
        <v>159</v>
      </c>
      <c r="AG20" s="14">
        <f t="shared" si="11"/>
        <v>444</v>
      </c>
      <c r="AH20" s="14">
        <f t="shared" si="11"/>
        <v>323</v>
      </c>
      <c r="AI20" s="14">
        <f t="shared" si="11"/>
        <v>149</v>
      </c>
      <c r="AJ20" s="14">
        <f t="shared" si="11"/>
        <v>243</v>
      </c>
      <c r="AK20" s="14">
        <f t="shared" si="11"/>
        <v>346</v>
      </c>
      <c r="AL20" s="14">
        <f t="shared" si="11"/>
        <v>609</v>
      </c>
      <c r="AM20" s="14">
        <f t="shared" si="11"/>
        <v>219</v>
      </c>
      <c r="AN20" s="14">
        <f t="shared" si="11"/>
        <v>3</v>
      </c>
      <c r="AO20" s="121">
        <f t="shared" si="3"/>
        <v>4521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425510.61</v>
      </c>
      <c r="AA21" s="15">
        <f t="shared" si="12"/>
        <v>333749</v>
      </c>
      <c r="AB21" s="15">
        <f t="shared" si="12"/>
        <v>494256.36</v>
      </c>
      <c r="AC21" s="15">
        <f t="shared" si="12"/>
        <v>571584.66661555076</v>
      </c>
      <c r="AD21" s="15">
        <f t="shared" si="12"/>
        <v>293056.35399999999</v>
      </c>
      <c r="AE21" s="15">
        <f t="shared" si="12"/>
        <v>361210.99900000001</v>
      </c>
      <c r="AF21" s="15">
        <f t="shared" si="12"/>
        <v>264788.46728723671</v>
      </c>
      <c r="AG21" s="15">
        <f t="shared" si="12"/>
        <v>861853.61138202343</v>
      </c>
      <c r="AH21" s="15">
        <f t="shared" si="12"/>
        <v>857584.25000000012</v>
      </c>
      <c r="AI21" s="15">
        <f t="shared" si="12"/>
        <v>370763.31</v>
      </c>
      <c r="AJ21" s="15">
        <f t="shared" si="12"/>
        <v>723010.16</v>
      </c>
      <c r="AK21" s="15">
        <f t="shared" si="12"/>
        <v>1150410.77</v>
      </c>
      <c r="AL21" s="15">
        <f t="shared" si="12"/>
        <v>1505729.4</v>
      </c>
      <c r="AM21" s="15">
        <f t="shared" si="12"/>
        <v>507481.09</v>
      </c>
      <c r="AN21" s="15">
        <f t="shared" si="12"/>
        <v>7445.2000000000089</v>
      </c>
      <c r="AO21" s="122">
        <f t="shared" si="3"/>
        <v>8728434.2482848093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58</v>
      </c>
      <c r="AE24" s="14">
        <f t="shared" si="16"/>
        <v>51</v>
      </c>
      <c r="AF24" s="14">
        <f t="shared" si="16"/>
        <v>47</v>
      </c>
      <c r="AG24" s="14">
        <f t="shared" si="16"/>
        <v>137</v>
      </c>
      <c r="AH24" s="14">
        <f t="shared" si="16"/>
        <v>64</v>
      </c>
      <c r="AI24" s="14">
        <f t="shared" si="16"/>
        <v>3</v>
      </c>
      <c r="AJ24" s="14">
        <f t="shared" si="16"/>
        <v>0</v>
      </c>
      <c r="AK24" s="14">
        <f t="shared" si="16"/>
        <v>33</v>
      </c>
      <c r="AL24" s="14">
        <f t="shared" si="16"/>
        <v>41</v>
      </c>
      <c r="AM24" s="14">
        <f t="shared" si="16"/>
        <v>21</v>
      </c>
      <c r="AN24" s="14">
        <f t="shared" si="16"/>
        <v>1</v>
      </c>
      <c r="AO24" s="121">
        <f t="shared" si="3"/>
        <v>456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70852.44</v>
      </c>
      <c r="AE25" s="15">
        <f t="shared" si="17"/>
        <v>85135.75</v>
      </c>
      <c r="AF25" s="15">
        <f t="shared" si="17"/>
        <v>48145.009999999995</v>
      </c>
      <c r="AG25" s="15">
        <f t="shared" si="17"/>
        <v>136996.06999999998</v>
      </c>
      <c r="AH25" s="15">
        <f t="shared" si="17"/>
        <v>82954.569999999992</v>
      </c>
      <c r="AI25" s="15">
        <f t="shared" si="17"/>
        <v>28652.080000000002</v>
      </c>
      <c r="AJ25" s="15">
        <f t="shared" si="17"/>
        <v>19093.96</v>
      </c>
      <c r="AK25" s="15">
        <f t="shared" si="17"/>
        <v>78802.854999999996</v>
      </c>
      <c r="AL25" s="15">
        <f t="shared" si="17"/>
        <v>102036.27</v>
      </c>
      <c r="AM25" s="15">
        <f t="shared" si="17"/>
        <v>39248.780000000006</v>
      </c>
      <c r="AN25" s="15">
        <f t="shared" si="17"/>
        <v>2177</v>
      </c>
      <c r="AO25" s="122">
        <f t="shared" si="3"/>
        <v>694094.78500000015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22</v>
      </c>
      <c r="E26" s="59">
        <f t="shared" si="18"/>
        <v>25</v>
      </c>
      <c r="F26" s="59">
        <f t="shared" si="18"/>
        <v>19</v>
      </c>
      <c r="G26" s="59">
        <f t="shared" si="18"/>
        <v>28</v>
      </c>
      <c r="H26" s="59">
        <f t="shared" si="18"/>
        <v>54</v>
      </c>
      <c r="I26" s="59">
        <f t="shared" si="18"/>
        <v>65</v>
      </c>
      <c r="J26" s="59">
        <f t="shared" si="18"/>
        <v>86</v>
      </c>
      <c r="K26" s="59">
        <f t="shared" si="18"/>
        <v>78</v>
      </c>
      <c r="L26" s="59">
        <f t="shared" si="18"/>
        <v>38</v>
      </c>
      <c r="M26" s="59">
        <f t="shared" si="18"/>
        <v>16</v>
      </c>
      <c r="N26" s="59">
        <f t="shared" si="18"/>
        <v>38</v>
      </c>
      <c r="O26" s="59">
        <f t="shared" si="18"/>
        <v>20</v>
      </c>
      <c r="P26" s="59">
        <f t="shared" si="18"/>
        <v>14</v>
      </c>
      <c r="Q26" s="59">
        <f t="shared" si="18"/>
        <v>10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513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2900</v>
      </c>
      <c r="E27" s="60">
        <f t="shared" si="19"/>
        <v>3160</v>
      </c>
      <c r="F27" s="60">
        <f t="shared" si="19"/>
        <v>2140</v>
      </c>
      <c r="G27" s="60">
        <f t="shared" si="19"/>
        <v>3610</v>
      </c>
      <c r="H27" s="60">
        <f t="shared" si="19"/>
        <v>7810</v>
      </c>
      <c r="I27" s="60">
        <f t="shared" si="19"/>
        <v>9710</v>
      </c>
      <c r="J27" s="60">
        <f t="shared" si="19"/>
        <v>13230</v>
      </c>
      <c r="K27" s="60">
        <f t="shared" si="19"/>
        <v>11390</v>
      </c>
      <c r="L27" s="60">
        <f t="shared" si="19"/>
        <v>5960</v>
      </c>
      <c r="M27" s="60">
        <f t="shared" si="19"/>
        <v>2300</v>
      </c>
      <c r="N27" s="60">
        <f t="shared" si="19"/>
        <v>5450</v>
      </c>
      <c r="O27" s="60">
        <f t="shared" si="19"/>
        <v>2800</v>
      </c>
      <c r="P27" s="60">
        <f t="shared" si="19"/>
        <v>1760</v>
      </c>
      <c r="Q27" s="60">
        <f t="shared" si="19"/>
        <v>1390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73610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150</v>
      </c>
      <c r="E28" s="59">
        <f t="shared" si="20"/>
        <v>160</v>
      </c>
      <c r="F28" s="59">
        <f t="shared" si="20"/>
        <v>124</v>
      </c>
      <c r="G28" s="59">
        <f t="shared" si="20"/>
        <v>131</v>
      </c>
      <c r="H28" s="59">
        <f t="shared" si="20"/>
        <v>144</v>
      </c>
      <c r="I28" s="59">
        <f t="shared" si="20"/>
        <v>100</v>
      </c>
      <c r="J28" s="59">
        <f t="shared" si="20"/>
        <v>120</v>
      </c>
      <c r="K28" s="59">
        <f t="shared" si="20"/>
        <v>0</v>
      </c>
      <c r="L28" s="59">
        <f t="shared" si="20"/>
        <v>0</v>
      </c>
      <c r="M28" s="59">
        <f t="shared" si="20"/>
        <v>0</v>
      </c>
      <c r="N28" s="59">
        <f t="shared" si="20"/>
        <v>0</v>
      </c>
      <c r="O28" s="59">
        <f t="shared" si="20"/>
        <v>131</v>
      </c>
      <c r="P28" s="59">
        <f t="shared" si="20"/>
        <v>0</v>
      </c>
      <c r="Q28" s="59">
        <f t="shared" si="20"/>
        <v>0</v>
      </c>
      <c r="R28" s="59">
        <f t="shared" si="20"/>
        <v>0</v>
      </c>
      <c r="S28" s="59">
        <f t="shared" si="20"/>
        <v>184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1244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21000</v>
      </c>
      <c r="E29" s="60">
        <f t="shared" si="21"/>
        <v>22400</v>
      </c>
      <c r="F29" s="60">
        <f t="shared" si="21"/>
        <v>17360</v>
      </c>
      <c r="G29" s="60">
        <f t="shared" si="21"/>
        <v>18340</v>
      </c>
      <c r="H29" s="60">
        <f t="shared" si="21"/>
        <v>21600</v>
      </c>
      <c r="I29" s="60">
        <f t="shared" si="21"/>
        <v>15000</v>
      </c>
      <c r="J29" s="60">
        <f t="shared" si="21"/>
        <v>18000</v>
      </c>
      <c r="K29" s="60">
        <f t="shared" si="21"/>
        <v>0</v>
      </c>
      <c r="L29" s="60">
        <f t="shared" si="21"/>
        <v>0</v>
      </c>
      <c r="M29" s="60">
        <f t="shared" si="21"/>
        <v>0</v>
      </c>
      <c r="N29" s="60">
        <f t="shared" si="21"/>
        <v>0</v>
      </c>
      <c r="O29" s="60">
        <f t="shared" si="21"/>
        <v>19650</v>
      </c>
      <c r="P29" s="60">
        <f t="shared" si="21"/>
        <v>0</v>
      </c>
      <c r="Q29" s="60">
        <f t="shared" si="21"/>
        <v>0</v>
      </c>
      <c r="R29" s="60">
        <f t="shared" si="21"/>
        <v>0</v>
      </c>
      <c r="S29" s="60">
        <f t="shared" si="21"/>
        <v>8280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161630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0</v>
      </c>
      <c r="N30" s="59">
        <f t="shared" si="22"/>
        <v>0</v>
      </c>
      <c r="O30" s="59">
        <f t="shared" si="22"/>
        <v>0</v>
      </c>
      <c r="P30" s="59">
        <f t="shared" si="22"/>
        <v>1</v>
      </c>
      <c r="Q30" s="59">
        <f t="shared" si="22"/>
        <v>0</v>
      </c>
      <c r="R30" s="59">
        <f t="shared" si="22"/>
        <v>1</v>
      </c>
      <c r="S30" s="59">
        <f t="shared" si="22"/>
        <v>1</v>
      </c>
      <c r="T30" s="59">
        <f t="shared" si="22"/>
        <v>0</v>
      </c>
      <c r="U30" s="59">
        <f t="shared" si="22"/>
        <v>0</v>
      </c>
      <c r="V30" s="59">
        <f t="shared" si="22"/>
        <v>1</v>
      </c>
      <c r="W30" s="59">
        <f t="shared" si="22"/>
        <v>0</v>
      </c>
      <c r="X30" s="14">
        <f t="shared" si="22"/>
        <v>0</v>
      </c>
      <c r="Y30" s="14">
        <f t="shared" si="22"/>
        <v>0</v>
      </c>
      <c r="Z30" s="14">
        <f t="shared" si="22"/>
        <v>0</v>
      </c>
      <c r="AA30" s="14">
        <f t="shared" si="22"/>
        <v>0</v>
      </c>
      <c r="AB30" s="14">
        <f t="shared" si="22"/>
        <v>0</v>
      </c>
      <c r="AC30" s="14">
        <f t="shared" si="22"/>
        <v>0</v>
      </c>
      <c r="AD30" s="14">
        <f t="shared" si="22"/>
        <v>0</v>
      </c>
      <c r="AE30" s="14">
        <f t="shared" si="22"/>
        <v>0</v>
      </c>
      <c r="AF30" s="14">
        <f t="shared" si="22"/>
        <v>0</v>
      </c>
      <c r="AG30" s="14">
        <f t="shared" si="22"/>
        <v>0</v>
      </c>
      <c r="AH30" s="14">
        <f t="shared" si="22"/>
        <v>0</v>
      </c>
      <c r="AI30" s="14">
        <f t="shared" si="22"/>
        <v>0</v>
      </c>
      <c r="AJ30" s="14">
        <f t="shared" si="22"/>
        <v>0</v>
      </c>
      <c r="AK30" s="14">
        <f t="shared" si="22"/>
        <v>0</v>
      </c>
      <c r="AL30" s="14">
        <f t="shared" si="22"/>
        <v>0</v>
      </c>
      <c r="AM30" s="14">
        <f t="shared" si="22"/>
        <v>0</v>
      </c>
      <c r="AN30" s="14">
        <f t="shared" si="22"/>
        <v>0</v>
      </c>
      <c r="AO30" s="121">
        <f t="shared" si="3"/>
        <v>4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0</v>
      </c>
      <c r="N31" s="60">
        <f t="shared" si="23"/>
        <v>0</v>
      </c>
      <c r="O31" s="60">
        <f t="shared" si="23"/>
        <v>0</v>
      </c>
      <c r="P31" s="60">
        <f t="shared" si="23"/>
        <v>150</v>
      </c>
      <c r="Q31" s="60">
        <f t="shared" si="23"/>
        <v>0</v>
      </c>
      <c r="R31" s="60">
        <f t="shared" si="23"/>
        <v>120</v>
      </c>
      <c r="S31" s="60">
        <f t="shared" si="23"/>
        <v>200</v>
      </c>
      <c r="T31" s="60">
        <f t="shared" si="23"/>
        <v>0</v>
      </c>
      <c r="U31" s="60">
        <f t="shared" si="23"/>
        <v>0</v>
      </c>
      <c r="V31" s="60">
        <f t="shared" si="23"/>
        <v>200</v>
      </c>
      <c r="W31" s="60">
        <f t="shared" si="23"/>
        <v>0</v>
      </c>
      <c r="X31" s="15">
        <f t="shared" si="23"/>
        <v>0</v>
      </c>
      <c r="Y31" s="15">
        <f t="shared" si="23"/>
        <v>0</v>
      </c>
      <c r="Z31" s="15">
        <f t="shared" si="23"/>
        <v>0</v>
      </c>
      <c r="AA31" s="15">
        <f t="shared" si="23"/>
        <v>0</v>
      </c>
      <c r="AB31" s="15">
        <f t="shared" si="23"/>
        <v>0</v>
      </c>
      <c r="AC31" s="15">
        <f t="shared" si="23"/>
        <v>0</v>
      </c>
      <c r="AD31" s="15">
        <f t="shared" si="23"/>
        <v>0</v>
      </c>
      <c r="AE31" s="15">
        <f t="shared" si="23"/>
        <v>0</v>
      </c>
      <c r="AF31" s="15">
        <f t="shared" si="23"/>
        <v>0</v>
      </c>
      <c r="AG31" s="15">
        <f t="shared" si="23"/>
        <v>0</v>
      </c>
      <c r="AH31" s="15">
        <f t="shared" si="23"/>
        <v>0</v>
      </c>
      <c r="AI31" s="15">
        <f t="shared" si="23"/>
        <v>0</v>
      </c>
      <c r="AJ31" s="15">
        <f t="shared" si="23"/>
        <v>0</v>
      </c>
      <c r="AK31" s="15">
        <f t="shared" si="23"/>
        <v>0</v>
      </c>
      <c r="AL31" s="15">
        <f t="shared" si="23"/>
        <v>0</v>
      </c>
      <c r="AM31" s="15">
        <f t="shared" si="23"/>
        <v>0</v>
      </c>
      <c r="AN31" s="15">
        <f t="shared" si="23"/>
        <v>0</v>
      </c>
      <c r="AO31" s="122">
        <f t="shared" si="3"/>
        <v>670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163</v>
      </c>
      <c r="S32" s="59">
        <f t="shared" si="24"/>
        <v>209</v>
      </c>
      <c r="T32" s="59">
        <f t="shared" si="24"/>
        <v>198</v>
      </c>
      <c r="U32" s="59">
        <f t="shared" si="24"/>
        <v>664</v>
      </c>
      <c r="V32" s="59">
        <f t="shared" si="24"/>
        <v>253</v>
      </c>
      <c r="W32" s="59">
        <f t="shared" si="24"/>
        <v>171</v>
      </c>
      <c r="X32" s="14">
        <f t="shared" si="24"/>
        <v>97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1755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35430</v>
      </c>
      <c r="S33" s="60">
        <f t="shared" si="25"/>
        <v>43890</v>
      </c>
      <c r="T33" s="60">
        <f t="shared" si="25"/>
        <v>41878</v>
      </c>
      <c r="U33" s="60">
        <f t="shared" si="25"/>
        <v>160479</v>
      </c>
      <c r="V33" s="60">
        <f t="shared" si="25"/>
        <v>63125</v>
      </c>
      <c r="W33" s="60">
        <f t="shared" si="25"/>
        <v>42687.5</v>
      </c>
      <c r="X33" s="15">
        <f t="shared" si="25"/>
        <v>24250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411739.5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0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0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275</v>
      </c>
      <c r="Z36" s="14">
        <f t="shared" si="28"/>
        <v>294</v>
      </c>
      <c r="AA36" s="14">
        <f t="shared" si="28"/>
        <v>430</v>
      </c>
      <c r="AB36" s="14">
        <f t="shared" si="28"/>
        <v>303</v>
      </c>
      <c r="AC36" s="14">
        <f t="shared" si="28"/>
        <v>316</v>
      </c>
      <c r="AD36" s="14">
        <f t="shared" si="28"/>
        <v>385</v>
      </c>
      <c r="AE36" s="14">
        <f t="shared" si="28"/>
        <v>104</v>
      </c>
      <c r="AF36" s="14">
        <f t="shared" si="28"/>
        <v>82</v>
      </c>
      <c r="AG36" s="14">
        <f t="shared" si="28"/>
        <v>106</v>
      </c>
      <c r="AH36" s="14">
        <f t="shared" si="28"/>
        <v>129</v>
      </c>
      <c r="AI36" s="14">
        <f t="shared" si="28"/>
        <v>100</v>
      </c>
      <c r="AJ36" s="14">
        <f t="shared" si="28"/>
        <v>124</v>
      </c>
      <c r="AK36" s="14">
        <f t="shared" si="28"/>
        <v>127</v>
      </c>
      <c r="AL36" s="14">
        <f t="shared" si="28"/>
        <v>110</v>
      </c>
      <c r="AM36" s="14">
        <f t="shared" si="28"/>
        <v>106</v>
      </c>
      <c r="AN36" s="14">
        <f t="shared" si="28"/>
        <v>0</v>
      </c>
      <c r="AO36" s="121">
        <f t="shared" si="3"/>
        <v>2991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82850</v>
      </c>
      <c r="Z37" s="15">
        <f t="shared" si="29"/>
        <v>89480</v>
      </c>
      <c r="AA37" s="15">
        <f t="shared" si="29"/>
        <v>149350</v>
      </c>
      <c r="AB37" s="15">
        <f t="shared" si="29"/>
        <v>109600</v>
      </c>
      <c r="AC37" s="15">
        <f t="shared" si="29"/>
        <v>120750</v>
      </c>
      <c r="AD37" s="15">
        <f t="shared" si="29"/>
        <v>152250</v>
      </c>
      <c r="AE37" s="15">
        <f t="shared" si="29"/>
        <v>38100</v>
      </c>
      <c r="AF37" s="15">
        <f t="shared" si="29"/>
        <v>33850</v>
      </c>
      <c r="AG37" s="15">
        <f t="shared" si="29"/>
        <v>51700</v>
      </c>
      <c r="AH37" s="15">
        <f t="shared" si="29"/>
        <v>56050</v>
      </c>
      <c r="AI37" s="15">
        <f t="shared" si="29"/>
        <v>47335</v>
      </c>
      <c r="AJ37" s="15">
        <f t="shared" si="29"/>
        <v>54750</v>
      </c>
      <c r="AK37" s="15">
        <f t="shared" si="29"/>
        <v>58230</v>
      </c>
      <c r="AL37" s="15">
        <f t="shared" si="29"/>
        <v>50950</v>
      </c>
      <c r="AM37" s="15">
        <f t="shared" si="29"/>
        <v>49880</v>
      </c>
      <c r="AN37" s="15">
        <f t="shared" si="29"/>
        <v>0</v>
      </c>
      <c r="AO37" s="122">
        <f t="shared" si="3"/>
        <v>1145125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0</v>
      </c>
      <c r="AL38" s="59">
        <f t="shared" si="30"/>
        <v>0</v>
      </c>
      <c r="AM38" s="59">
        <f t="shared" si="30"/>
        <v>30</v>
      </c>
      <c r="AN38" s="59">
        <f t="shared" si="30"/>
        <v>0</v>
      </c>
      <c r="AO38" s="121">
        <f t="shared" ref="AO38:AO41" si="31">SUM(D38:AN38)</f>
        <v>30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0</v>
      </c>
      <c r="AL39" s="60">
        <f t="shared" si="32"/>
        <v>0</v>
      </c>
      <c r="AM39" s="60">
        <f t="shared" si="32"/>
        <v>16600</v>
      </c>
      <c r="AN39" s="60">
        <f t="shared" si="32"/>
        <v>0</v>
      </c>
      <c r="AO39" s="122">
        <f t="shared" si="31"/>
        <v>16600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>AN164</f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0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0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0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0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0</v>
      </c>
      <c r="AE46" s="14">
        <f t="shared" si="39"/>
        <v>156</v>
      </c>
      <c r="AF46" s="14">
        <f t="shared" si="39"/>
        <v>0</v>
      </c>
      <c r="AG46" s="14">
        <f t="shared" si="39"/>
        <v>192</v>
      </c>
      <c r="AH46" s="14">
        <f t="shared" si="39"/>
        <v>0</v>
      </c>
      <c r="AI46" s="14">
        <f t="shared" si="39"/>
        <v>0</v>
      </c>
      <c r="AJ46" s="14">
        <f t="shared" si="39"/>
        <v>0</v>
      </c>
      <c r="AK46" s="14">
        <f t="shared" si="39"/>
        <v>0</v>
      </c>
      <c r="AL46" s="14">
        <f t="shared" si="39"/>
        <v>0</v>
      </c>
      <c r="AM46" s="14">
        <f t="shared" si="39"/>
        <v>0</v>
      </c>
      <c r="AN46" s="14">
        <f t="shared" si="39"/>
        <v>0</v>
      </c>
      <c r="AO46" s="121">
        <f t="shared" si="3"/>
        <v>348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0</v>
      </c>
      <c r="AE47" s="15">
        <f t="shared" si="40"/>
        <v>72696</v>
      </c>
      <c r="AF47" s="15">
        <f t="shared" si="40"/>
        <v>0</v>
      </c>
      <c r="AG47" s="15">
        <f t="shared" si="40"/>
        <v>89472</v>
      </c>
      <c r="AH47" s="15">
        <f t="shared" si="40"/>
        <v>0</v>
      </c>
      <c r="AI47" s="15">
        <f t="shared" si="40"/>
        <v>0</v>
      </c>
      <c r="AJ47" s="15">
        <f t="shared" si="40"/>
        <v>0</v>
      </c>
      <c r="AK47" s="15">
        <f t="shared" si="40"/>
        <v>0</v>
      </c>
      <c r="AL47" s="15">
        <f t="shared" si="40"/>
        <v>0</v>
      </c>
      <c r="AM47" s="15">
        <f t="shared" si="40"/>
        <v>0</v>
      </c>
      <c r="AN47" s="15">
        <f t="shared" si="40"/>
        <v>0</v>
      </c>
      <c r="AO47" s="122">
        <f t="shared" si="3"/>
        <v>162168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0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0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0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0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10</v>
      </c>
      <c r="T50" s="59">
        <f t="shared" si="43"/>
        <v>12</v>
      </c>
      <c r="U50" s="59">
        <f t="shared" si="43"/>
        <v>2013</v>
      </c>
      <c r="V50" s="59">
        <f t="shared" si="43"/>
        <v>207</v>
      </c>
      <c r="W50" s="59">
        <f t="shared" si="43"/>
        <v>1140</v>
      </c>
      <c r="X50" s="14">
        <f t="shared" si="43"/>
        <v>301</v>
      </c>
      <c r="Y50" s="14">
        <f t="shared" si="43"/>
        <v>529</v>
      </c>
      <c r="Z50" s="14">
        <f t="shared" si="43"/>
        <v>192</v>
      </c>
      <c r="AA50" s="14">
        <f t="shared" si="43"/>
        <v>568</v>
      </c>
      <c r="AB50" s="14">
        <f t="shared" si="43"/>
        <v>1116</v>
      </c>
      <c r="AC50" s="14">
        <f t="shared" si="43"/>
        <v>1651</v>
      </c>
      <c r="AD50" s="14">
        <f t="shared" si="43"/>
        <v>1492</v>
      </c>
      <c r="AE50" s="14">
        <f t="shared" si="43"/>
        <v>1296</v>
      </c>
      <c r="AF50" s="14">
        <f t="shared" si="43"/>
        <v>1408</v>
      </c>
      <c r="AG50" s="14">
        <f t="shared" si="43"/>
        <v>1828</v>
      </c>
      <c r="AH50" s="14">
        <f t="shared" si="43"/>
        <v>1253</v>
      </c>
      <c r="AI50" s="14">
        <f t="shared" si="43"/>
        <v>1105</v>
      </c>
      <c r="AJ50" s="14">
        <f t="shared" si="43"/>
        <v>1495</v>
      </c>
      <c r="AK50" s="14">
        <f t="shared" si="43"/>
        <v>907</v>
      </c>
      <c r="AL50" s="14">
        <f t="shared" si="43"/>
        <v>1343</v>
      </c>
      <c r="AM50" s="14">
        <f t="shared" si="43"/>
        <v>0</v>
      </c>
      <c r="AN50" s="14">
        <f t="shared" si="43"/>
        <v>0</v>
      </c>
      <c r="AO50" s="121">
        <f t="shared" si="3"/>
        <v>19866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318</v>
      </c>
      <c r="T51" s="60">
        <f t="shared" si="44"/>
        <v>426</v>
      </c>
      <c r="U51" s="60">
        <f t="shared" si="44"/>
        <v>135121</v>
      </c>
      <c r="V51" s="60">
        <f t="shared" si="44"/>
        <v>22537</v>
      </c>
      <c r="W51" s="60">
        <f t="shared" si="44"/>
        <v>136140</v>
      </c>
      <c r="X51" s="15">
        <f t="shared" si="44"/>
        <v>41075</v>
      </c>
      <c r="Y51" s="15">
        <f t="shared" si="44"/>
        <v>68497</v>
      </c>
      <c r="Z51" s="15">
        <f t="shared" si="44"/>
        <v>28069</v>
      </c>
      <c r="AA51" s="15">
        <f t="shared" si="44"/>
        <v>72260.800000000003</v>
      </c>
      <c r="AB51" s="15">
        <f t="shared" si="44"/>
        <v>152813.75</v>
      </c>
      <c r="AC51" s="15">
        <f t="shared" si="44"/>
        <v>228185.25</v>
      </c>
      <c r="AD51" s="15">
        <f t="shared" si="44"/>
        <v>215731.33000000002</v>
      </c>
      <c r="AE51" s="15">
        <f t="shared" si="44"/>
        <v>245233.72999999998</v>
      </c>
      <c r="AF51" s="15">
        <f t="shared" si="44"/>
        <v>288940.73</v>
      </c>
      <c r="AG51" s="15">
        <f t="shared" si="44"/>
        <v>494319.76000000007</v>
      </c>
      <c r="AH51" s="15">
        <f t="shared" si="44"/>
        <v>383961.11</v>
      </c>
      <c r="AI51" s="15">
        <f t="shared" si="44"/>
        <v>355994.54</v>
      </c>
      <c r="AJ51" s="15">
        <f t="shared" si="44"/>
        <v>657573.77</v>
      </c>
      <c r="AK51" s="15">
        <f t="shared" si="44"/>
        <v>464241.3</v>
      </c>
      <c r="AL51" s="15">
        <f t="shared" si="44"/>
        <v>715909</v>
      </c>
      <c r="AM51" s="15">
        <f t="shared" si="44"/>
        <v>0</v>
      </c>
      <c r="AN51" s="15">
        <f t="shared" si="44"/>
        <v>0</v>
      </c>
      <c r="AO51" s="122">
        <f t="shared" si="3"/>
        <v>4707348.07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457</v>
      </c>
      <c r="AI52" s="142">
        <f t="shared" si="45"/>
        <v>63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520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133989.5</v>
      </c>
      <c r="AI53" s="142">
        <f t="shared" si="46"/>
        <v>11483.54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145473.04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0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267</v>
      </c>
      <c r="X56" s="14">
        <f t="shared" si="49"/>
        <v>426</v>
      </c>
      <c r="Y56" s="14">
        <f t="shared" si="49"/>
        <v>490</v>
      </c>
      <c r="Z56" s="14">
        <f t="shared" si="49"/>
        <v>509</v>
      </c>
      <c r="AA56" s="14">
        <f t="shared" si="49"/>
        <v>415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2107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36741</v>
      </c>
      <c r="X57" s="15">
        <f t="shared" si="50"/>
        <v>58541</v>
      </c>
      <c r="Y57" s="15">
        <f t="shared" si="50"/>
        <v>67404</v>
      </c>
      <c r="Z57" s="15">
        <f t="shared" si="50"/>
        <v>69940.5</v>
      </c>
      <c r="AA57" s="15">
        <f t="shared" si="50"/>
        <v>57117.5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289744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0</v>
      </c>
      <c r="Z58" s="14">
        <f t="shared" si="51"/>
        <v>0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0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0</v>
      </c>
      <c r="Z59" s="15">
        <f t="shared" si="52"/>
        <v>0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0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23</v>
      </c>
      <c r="AH60" s="86">
        <f t="shared" si="53"/>
        <v>225</v>
      </c>
      <c r="AI60" s="86">
        <f t="shared" si="53"/>
        <v>37</v>
      </c>
      <c r="AJ60" s="86">
        <f t="shared" si="53"/>
        <v>110</v>
      </c>
      <c r="AK60" s="86">
        <f t="shared" si="53"/>
        <v>142</v>
      </c>
      <c r="AL60" s="86">
        <f t="shared" si="53"/>
        <v>118</v>
      </c>
      <c r="AM60" s="86">
        <f t="shared" si="53"/>
        <v>509</v>
      </c>
      <c r="AN60" s="86">
        <f t="shared" si="53"/>
        <v>1</v>
      </c>
      <c r="AO60" s="124">
        <f t="shared" si="3"/>
        <v>1165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13306.5</v>
      </c>
      <c r="AH61" s="87">
        <f t="shared" si="54"/>
        <v>81758.679999999993</v>
      </c>
      <c r="AI61" s="87">
        <f t="shared" si="54"/>
        <v>23838.76</v>
      </c>
      <c r="AJ61" s="87">
        <f t="shared" si="54"/>
        <v>46299.13</v>
      </c>
      <c r="AK61" s="87">
        <f t="shared" si="54"/>
        <v>18736.5</v>
      </c>
      <c r="AL61" s="87">
        <f t="shared" si="54"/>
        <v>63962.239999999998</v>
      </c>
      <c r="AM61" s="87">
        <f t="shared" si="54"/>
        <v>210143.1</v>
      </c>
      <c r="AN61" s="87">
        <f t="shared" si="54"/>
        <v>180</v>
      </c>
      <c r="AO61" s="125">
        <f t="shared" si="3"/>
        <v>458224.91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13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13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6293.7300000000005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6293.7300000000005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18</v>
      </c>
      <c r="AE64" s="86">
        <f t="shared" si="57"/>
        <v>44</v>
      </c>
      <c r="AF64" s="86">
        <f t="shared" si="57"/>
        <v>127</v>
      </c>
      <c r="AG64" s="86">
        <f t="shared" si="57"/>
        <v>196</v>
      </c>
      <c r="AH64" s="86">
        <f t="shared" si="57"/>
        <v>40</v>
      </c>
      <c r="AI64" s="86">
        <f t="shared" si="57"/>
        <v>6</v>
      </c>
      <c r="AJ64" s="86">
        <f t="shared" si="57"/>
        <v>12</v>
      </c>
      <c r="AK64" s="86">
        <f t="shared" si="57"/>
        <v>6</v>
      </c>
      <c r="AL64" s="86">
        <f t="shared" si="57"/>
        <v>51</v>
      </c>
      <c r="AM64" s="86">
        <f t="shared" si="57"/>
        <v>0</v>
      </c>
      <c r="AN64" s="86">
        <f t="shared" si="57"/>
        <v>0</v>
      </c>
      <c r="AO64" s="124">
        <f t="shared" si="3"/>
        <v>500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9400.2000000000007</v>
      </c>
      <c r="AE65" s="87">
        <f t="shared" si="58"/>
        <v>11591.76</v>
      </c>
      <c r="AF65" s="87">
        <f t="shared" si="58"/>
        <v>35035.949999999997</v>
      </c>
      <c r="AG65" s="87">
        <f t="shared" si="58"/>
        <v>58184.89</v>
      </c>
      <c r="AH65" s="87">
        <f t="shared" si="58"/>
        <v>12182.83</v>
      </c>
      <c r="AI65" s="87">
        <f t="shared" si="58"/>
        <v>2680.48</v>
      </c>
      <c r="AJ65" s="87">
        <f t="shared" si="58"/>
        <v>10277.125</v>
      </c>
      <c r="AK65" s="87">
        <f t="shared" si="58"/>
        <v>2350.5499999999997</v>
      </c>
      <c r="AL65" s="87">
        <f t="shared" si="58"/>
        <v>15115.96</v>
      </c>
      <c r="AM65" s="87">
        <f t="shared" si="58"/>
        <v>0</v>
      </c>
      <c r="AN65" s="87">
        <f t="shared" si="58"/>
        <v>0</v>
      </c>
      <c r="AO65" s="125">
        <f t="shared" si="3"/>
        <v>156819.74499999997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65</v>
      </c>
      <c r="AC66" s="14">
        <f t="shared" si="59"/>
        <v>21</v>
      </c>
      <c r="AD66" s="14">
        <f t="shared" si="59"/>
        <v>80</v>
      </c>
      <c r="AE66" s="14">
        <f t="shared" si="59"/>
        <v>91</v>
      </c>
      <c r="AF66" s="14">
        <f t="shared" si="59"/>
        <v>227</v>
      </c>
      <c r="AG66" s="14">
        <f t="shared" si="59"/>
        <v>211</v>
      </c>
      <c r="AH66" s="14">
        <f t="shared" si="59"/>
        <v>273</v>
      </c>
      <c r="AI66" s="14">
        <f t="shared" si="59"/>
        <v>259</v>
      </c>
      <c r="AJ66" s="14">
        <f t="shared" si="59"/>
        <v>271</v>
      </c>
      <c r="AK66" s="14">
        <f t="shared" si="59"/>
        <v>301</v>
      </c>
      <c r="AL66" s="14">
        <f t="shared" si="59"/>
        <v>289</v>
      </c>
      <c r="AM66" s="14">
        <f t="shared" si="59"/>
        <v>349</v>
      </c>
      <c r="AN66" s="14">
        <f t="shared" si="59"/>
        <v>4</v>
      </c>
      <c r="AO66" s="121">
        <f t="shared" si="3"/>
        <v>2441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10920</v>
      </c>
      <c r="AC67" s="15">
        <f t="shared" si="60"/>
        <v>3552</v>
      </c>
      <c r="AD67" s="15">
        <f t="shared" si="60"/>
        <v>13644</v>
      </c>
      <c r="AE67" s="15">
        <f t="shared" si="60"/>
        <v>15990</v>
      </c>
      <c r="AF67" s="15">
        <f t="shared" si="60"/>
        <v>17435</v>
      </c>
      <c r="AG67" s="15">
        <f t="shared" si="60"/>
        <v>35941</v>
      </c>
      <c r="AH67" s="15">
        <f t="shared" si="60"/>
        <v>45091</v>
      </c>
      <c r="AI67" s="15">
        <f t="shared" si="60"/>
        <v>43246.5</v>
      </c>
      <c r="AJ67" s="15">
        <f t="shared" si="60"/>
        <v>46971.1</v>
      </c>
      <c r="AK67" s="15">
        <f t="shared" si="60"/>
        <v>50743</v>
      </c>
      <c r="AL67" s="15">
        <f t="shared" si="60"/>
        <v>50842</v>
      </c>
      <c r="AM67" s="15">
        <f t="shared" si="60"/>
        <v>58887.8</v>
      </c>
      <c r="AN67" s="15">
        <f t="shared" si="60"/>
        <v>351</v>
      </c>
      <c r="AO67" s="122">
        <f t="shared" si="3"/>
        <v>393614.39999999997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188</v>
      </c>
      <c r="AI68" s="59">
        <f t="shared" si="61"/>
        <v>221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409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4032.63</v>
      </c>
      <c r="AI69" s="60">
        <f t="shared" si="62"/>
        <v>4573.5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8606.130000000001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266</v>
      </c>
      <c r="E78" s="50">
        <f t="shared" si="63"/>
        <v>266</v>
      </c>
      <c r="F78" s="50">
        <f t="shared" si="63"/>
        <v>369</v>
      </c>
      <c r="G78" s="50">
        <f t="shared" si="63"/>
        <v>554</v>
      </c>
      <c r="H78" s="50">
        <f t="shared" si="63"/>
        <v>562</v>
      </c>
      <c r="I78" s="50">
        <f t="shared" si="63"/>
        <v>467</v>
      </c>
      <c r="J78" s="50">
        <f t="shared" si="63"/>
        <v>526</v>
      </c>
      <c r="K78" s="50">
        <f t="shared" si="63"/>
        <v>578</v>
      </c>
      <c r="L78" s="50">
        <f t="shared" si="63"/>
        <v>612</v>
      </c>
      <c r="M78" s="50">
        <f t="shared" si="63"/>
        <v>510</v>
      </c>
      <c r="N78" s="50">
        <f t="shared" si="63"/>
        <v>491</v>
      </c>
      <c r="O78" s="50">
        <f t="shared" si="63"/>
        <v>665</v>
      </c>
      <c r="P78" s="50">
        <f t="shared" si="63"/>
        <v>529</v>
      </c>
      <c r="Q78" s="50">
        <f t="shared" si="63"/>
        <v>702</v>
      </c>
      <c r="R78" s="50">
        <f t="shared" si="63"/>
        <v>816</v>
      </c>
      <c r="S78" s="50">
        <f t="shared" si="63"/>
        <v>736</v>
      </c>
      <c r="T78" s="50">
        <f t="shared" si="63"/>
        <v>480</v>
      </c>
      <c r="U78" s="50">
        <f t="shared" si="63"/>
        <v>3809</v>
      </c>
      <c r="V78" s="50">
        <f t="shared" si="63"/>
        <v>1258</v>
      </c>
      <c r="W78" s="50">
        <f t="shared" si="63"/>
        <v>2382</v>
      </c>
      <c r="X78" s="50">
        <f t="shared" si="63"/>
        <v>1347</v>
      </c>
      <c r="Y78" s="50">
        <f t="shared" si="63"/>
        <v>1797</v>
      </c>
      <c r="Z78" s="50">
        <f t="shared" si="63"/>
        <v>1553</v>
      </c>
      <c r="AA78" s="50">
        <f t="shared" si="63"/>
        <v>1865</v>
      </c>
      <c r="AB78" s="50">
        <f t="shared" si="63"/>
        <v>1970</v>
      </c>
      <c r="AC78" s="50">
        <f t="shared" si="63"/>
        <v>2080</v>
      </c>
      <c r="AD78" s="50">
        <f t="shared" si="63"/>
        <v>2223</v>
      </c>
      <c r="AE78" s="50">
        <f t="shared" si="63"/>
        <v>2004</v>
      </c>
      <c r="AF78" s="50">
        <f t="shared" si="63"/>
        <v>2050</v>
      </c>
      <c r="AG78" s="50">
        <f t="shared" si="63"/>
        <v>3137</v>
      </c>
      <c r="AH78" s="50">
        <f t="shared" si="63"/>
        <v>2307</v>
      </c>
      <c r="AI78" s="50">
        <f t="shared" si="63"/>
        <v>1659</v>
      </c>
      <c r="AJ78" s="50">
        <f t="shared" si="63"/>
        <v>2255</v>
      </c>
      <c r="AK78" s="50">
        <f t="shared" si="63"/>
        <v>1862</v>
      </c>
      <c r="AL78" s="50">
        <f t="shared" si="63"/>
        <v>2561</v>
      </c>
      <c r="AM78" s="50">
        <f t="shared" si="63"/>
        <v>1245</v>
      </c>
      <c r="AN78" s="50">
        <f>AN81+AN83+AN85+AN87+AN89+AN91+AN93+AN95+AN97+AN99+AN101+AN103+AN105+AN107+AN109+AN111+AN113+AN115+AN117+AN119+AN121+AN123+AN125</f>
        <v>9</v>
      </c>
      <c r="AO78" s="31">
        <f>SUM(D78:AN78)</f>
        <v>48502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34380</v>
      </c>
      <c r="E79" s="51">
        <f t="shared" si="64"/>
        <v>34550</v>
      </c>
      <c r="F79" s="51">
        <f t="shared" si="64"/>
        <v>45750</v>
      </c>
      <c r="G79" s="51">
        <f t="shared" si="64"/>
        <v>80058</v>
      </c>
      <c r="H79" s="51">
        <f t="shared" si="64"/>
        <v>87337</v>
      </c>
      <c r="I79" s="51">
        <f t="shared" si="64"/>
        <v>76248</v>
      </c>
      <c r="J79" s="51">
        <f t="shared" si="64"/>
        <v>83994</v>
      </c>
      <c r="K79" s="51">
        <f t="shared" si="64"/>
        <v>105310</v>
      </c>
      <c r="L79" s="51">
        <f t="shared" si="64"/>
        <v>123080</v>
      </c>
      <c r="M79" s="51">
        <f t="shared" si="64"/>
        <v>99960</v>
      </c>
      <c r="N79" s="51">
        <f t="shared" si="64"/>
        <v>94346</v>
      </c>
      <c r="O79" s="51">
        <f t="shared" si="64"/>
        <v>109360</v>
      </c>
      <c r="P79" s="51">
        <f t="shared" si="64"/>
        <v>95401</v>
      </c>
      <c r="Q79" s="51">
        <f t="shared" si="64"/>
        <v>170045</v>
      </c>
      <c r="R79" s="51">
        <f t="shared" si="64"/>
        <v>216956</v>
      </c>
      <c r="S79" s="51">
        <f t="shared" si="64"/>
        <v>165380</v>
      </c>
      <c r="T79" s="51">
        <f t="shared" si="64"/>
        <v>147169</v>
      </c>
      <c r="U79" s="51">
        <f t="shared" si="64"/>
        <v>987578</v>
      </c>
      <c r="V79" s="51">
        <f t="shared" si="64"/>
        <v>586326</v>
      </c>
      <c r="W79" s="51">
        <f t="shared" si="64"/>
        <v>759287.5</v>
      </c>
      <c r="X79" s="51">
        <f t="shared" si="64"/>
        <v>439239.3</v>
      </c>
      <c r="Y79" s="51">
        <f t="shared" si="64"/>
        <v>546871.43999999994</v>
      </c>
      <c r="Z79" s="51">
        <f t="shared" si="64"/>
        <v>625702.11</v>
      </c>
      <c r="AA79" s="51">
        <f t="shared" si="64"/>
        <v>612477.30000000005</v>
      </c>
      <c r="AB79" s="51">
        <f t="shared" si="64"/>
        <v>767590.11</v>
      </c>
      <c r="AC79" s="51">
        <f t="shared" si="64"/>
        <v>924071.91661555076</v>
      </c>
      <c r="AD79" s="51">
        <f t="shared" si="64"/>
        <v>754934.32400000002</v>
      </c>
      <c r="AE79" s="51">
        <f t="shared" si="64"/>
        <v>829958.23900000006</v>
      </c>
      <c r="AF79" s="51">
        <f t="shared" si="64"/>
        <v>688195.15728723665</v>
      </c>
      <c r="AG79" s="51">
        <f t="shared" si="64"/>
        <v>1741773.8313820232</v>
      </c>
      <c r="AH79" s="51">
        <f t="shared" si="64"/>
        <v>1519582.4400000002</v>
      </c>
      <c r="AI79" s="51">
        <f t="shared" si="64"/>
        <v>872510.66999999993</v>
      </c>
      <c r="AJ79" s="51">
        <f t="shared" si="64"/>
        <v>1557975.2450000001</v>
      </c>
      <c r="AK79" s="51">
        <f t="shared" si="64"/>
        <v>1823514.9750000001</v>
      </c>
      <c r="AL79" s="51">
        <f t="shared" si="64"/>
        <v>2504544.87</v>
      </c>
      <c r="AM79" s="51">
        <f t="shared" si="64"/>
        <v>898190.77</v>
      </c>
      <c r="AN79" s="51">
        <f>AN82+AN84+AN86+AN88+AN90+AN92+AN94+AN96+AN98+AN100+AN102+AN104+AN106+AN108+AN110+AN112+AN114+AN116+AN118+AN120+AN122+AN124+AN126</f>
        <v>10153.200000000008</v>
      </c>
      <c r="AO79" s="33">
        <f>SUM(D79:AN79)</f>
        <v>21219801.398284812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94</v>
      </c>
      <c r="E81" s="59">
        <v>81</v>
      </c>
      <c r="F81" s="59">
        <v>98</v>
      </c>
      <c r="G81" s="59">
        <v>193</v>
      </c>
      <c r="H81" s="59">
        <v>150</v>
      </c>
      <c r="I81" s="59">
        <v>92</v>
      </c>
      <c r="J81" s="59">
        <v>72</v>
      </c>
      <c r="K81" s="59">
        <v>96</v>
      </c>
      <c r="L81" s="59">
        <v>59</v>
      </c>
      <c r="M81" s="59">
        <v>60</v>
      </c>
      <c r="N81" s="59">
        <v>36</v>
      </c>
      <c r="O81" s="59">
        <v>58</v>
      </c>
      <c r="P81" s="59">
        <v>44</v>
      </c>
      <c r="Q81" s="59">
        <v>24</v>
      </c>
      <c r="R81" s="59">
        <v>54</v>
      </c>
      <c r="S81" s="59">
        <v>48</v>
      </c>
      <c r="T81" s="59">
        <v>54</v>
      </c>
      <c r="U81" s="59">
        <v>65</v>
      </c>
      <c r="V81" s="59">
        <v>65</v>
      </c>
      <c r="W81" s="59">
        <v>87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2026'!Q9</f>
        <v>0</v>
      </c>
      <c r="AO81" s="121">
        <f t="shared" ref="AO81:AO126" si="65">SUM(D81:AN81)</f>
        <v>1530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10480</v>
      </c>
      <c r="E82" s="60">
        <v>8990</v>
      </c>
      <c r="F82" s="60">
        <v>10920</v>
      </c>
      <c r="G82" s="60">
        <v>21570</v>
      </c>
      <c r="H82" s="60">
        <v>16980</v>
      </c>
      <c r="I82" s="60">
        <v>11300</v>
      </c>
      <c r="J82" s="60">
        <v>9520</v>
      </c>
      <c r="K82" s="60">
        <v>13500</v>
      </c>
      <c r="L82" s="60">
        <v>7870</v>
      </c>
      <c r="M82" s="60">
        <v>7920</v>
      </c>
      <c r="N82" s="60">
        <v>4800</v>
      </c>
      <c r="O82" s="60">
        <v>8280</v>
      </c>
      <c r="P82" s="60">
        <v>7480</v>
      </c>
      <c r="Q82" s="60">
        <v>4080</v>
      </c>
      <c r="R82" s="60">
        <v>9010</v>
      </c>
      <c r="S82" s="60">
        <v>8160</v>
      </c>
      <c r="T82" s="60">
        <v>11770</v>
      </c>
      <c r="U82" s="60">
        <v>19110</v>
      </c>
      <c r="V82" s="60">
        <v>33390</v>
      </c>
      <c r="W82" s="60">
        <v>45446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2026'!Q10</f>
        <v>0</v>
      </c>
      <c r="AO82" s="122">
        <f t="shared" si="65"/>
        <v>270576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128</v>
      </c>
      <c r="G83" s="59">
        <v>202</v>
      </c>
      <c r="H83" s="59">
        <v>214</v>
      </c>
      <c r="I83" s="59">
        <v>210</v>
      </c>
      <c r="J83" s="59">
        <v>233</v>
      </c>
      <c r="K83" s="59">
        <v>286</v>
      </c>
      <c r="L83" s="59">
        <v>333</v>
      </c>
      <c r="M83" s="59">
        <v>334</v>
      </c>
      <c r="N83" s="59">
        <v>315</v>
      </c>
      <c r="O83" s="59">
        <v>371</v>
      </c>
      <c r="P83" s="59">
        <v>320</v>
      </c>
      <c r="Q83" s="59">
        <v>88</v>
      </c>
      <c r="R83" s="59">
        <v>123</v>
      </c>
      <c r="S83" s="59">
        <v>0</v>
      </c>
      <c r="T83" s="59">
        <v>25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11</v>
      </c>
      <c r="AN83" s="14">
        <f>'Ingreso de Datos 2026'!Q11</f>
        <v>0</v>
      </c>
      <c r="AO83" s="121">
        <f t="shared" si="65"/>
        <v>3193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15330</v>
      </c>
      <c r="G84" s="60">
        <v>36538</v>
      </c>
      <c r="H84" s="60">
        <v>40947</v>
      </c>
      <c r="I84" s="60">
        <v>40238</v>
      </c>
      <c r="J84" s="60">
        <v>39644</v>
      </c>
      <c r="K84" s="60">
        <v>52100</v>
      </c>
      <c r="L84" s="60">
        <v>65570</v>
      </c>
      <c r="M84" s="60">
        <v>65740</v>
      </c>
      <c r="N84" s="60">
        <v>59616</v>
      </c>
      <c r="O84" s="60">
        <v>58230</v>
      </c>
      <c r="P84" s="60">
        <v>53011</v>
      </c>
      <c r="Q84" s="60">
        <v>4075</v>
      </c>
      <c r="R84" s="60">
        <v>5456</v>
      </c>
      <c r="S84" s="60">
        <v>0</v>
      </c>
      <c r="T84" s="60">
        <v>1103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15950</v>
      </c>
      <c r="AN84" s="15">
        <f>'Ingreso de Datos 2026'!Q12</f>
        <v>0</v>
      </c>
      <c r="AO84" s="122">
        <f t="shared" si="65"/>
        <v>553548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15</v>
      </c>
      <c r="K85" s="59">
        <v>118</v>
      </c>
      <c r="L85" s="59">
        <v>182</v>
      </c>
      <c r="M85" s="59">
        <v>100</v>
      </c>
      <c r="N85" s="59">
        <v>102</v>
      </c>
      <c r="O85" s="59">
        <v>85</v>
      </c>
      <c r="P85" s="59">
        <v>150</v>
      </c>
      <c r="Q85" s="59">
        <v>345</v>
      </c>
      <c r="R85" s="59">
        <v>29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2026'!Q13</f>
        <v>0</v>
      </c>
      <c r="AO85" s="121">
        <f t="shared" si="65"/>
        <v>1126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3600</v>
      </c>
      <c r="K86" s="60">
        <v>28320</v>
      </c>
      <c r="L86" s="60">
        <v>43680</v>
      </c>
      <c r="M86" s="60">
        <v>24000</v>
      </c>
      <c r="N86" s="60">
        <v>24480</v>
      </c>
      <c r="O86" s="60">
        <v>20400</v>
      </c>
      <c r="P86" s="60">
        <v>33000</v>
      </c>
      <c r="Q86" s="60">
        <v>75900</v>
      </c>
      <c r="R86" s="60">
        <v>6380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2026'!Q14</f>
        <v>0</v>
      </c>
      <c r="AO86" s="122">
        <f t="shared" si="65"/>
        <v>259760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235</v>
      </c>
      <c r="R87" s="59">
        <v>446</v>
      </c>
      <c r="S87" s="59">
        <v>284</v>
      </c>
      <c r="T87" s="59">
        <v>191</v>
      </c>
      <c r="U87" s="59">
        <v>1067</v>
      </c>
      <c r="V87" s="59">
        <v>732</v>
      </c>
      <c r="W87" s="59">
        <v>717</v>
      </c>
      <c r="X87" s="14">
        <v>523</v>
      </c>
      <c r="Y87" s="14">
        <v>503</v>
      </c>
      <c r="Z87" s="14">
        <v>14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2026'!Q15</f>
        <v>0</v>
      </c>
      <c r="AO87" s="121">
        <f t="shared" si="65"/>
        <v>4712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0">
        <v>84600</v>
      </c>
      <c r="R88" s="60">
        <v>160560</v>
      </c>
      <c r="S88" s="60">
        <v>104532</v>
      </c>
      <c r="T88" s="60">
        <v>91992</v>
      </c>
      <c r="U88" s="60">
        <v>672868</v>
      </c>
      <c r="V88" s="60">
        <v>467074</v>
      </c>
      <c r="W88" s="60">
        <v>498273</v>
      </c>
      <c r="X88" s="15">
        <v>315373.3</v>
      </c>
      <c r="Y88" s="15">
        <v>328120.44</v>
      </c>
      <c r="Z88" s="15">
        <v>12702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2026'!Q16</f>
        <v>0</v>
      </c>
      <c r="AO88" s="122">
        <f t="shared" si="65"/>
        <v>2736094.7399999998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544</v>
      </c>
      <c r="AA89" s="14">
        <v>452</v>
      </c>
      <c r="AB89" s="14">
        <v>486</v>
      </c>
      <c r="AC89" s="14">
        <v>92</v>
      </c>
      <c r="AD89" s="14">
        <v>190</v>
      </c>
      <c r="AE89" s="14">
        <v>262</v>
      </c>
      <c r="AF89" s="14">
        <v>159</v>
      </c>
      <c r="AG89" s="14">
        <v>444</v>
      </c>
      <c r="AH89" s="14">
        <v>323</v>
      </c>
      <c r="AI89" s="14">
        <v>149</v>
      </c>
      <c r="AJ89" s="14">
        <v>243</v>
      </c>
      <c r="AK89" s="14">
        <v>346</v>
      </c>
      <c r="AL89" s="14">
        <v>609</v>
      </c>
      <c r="AM89" s="14">
        <v>219</v>
      </c>
      <c r="AN89" s="14">
        <f>'Ingreso de Datos 2026'!Q17</f>
        <v>3</v>
      </c>
      <c r="AO89" s="121">
        <f t="shared" si="65"/>
        <v>4521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425510.61</v>
      </c>
      <c r="AA90" s="15">
        <v>333749</v>
      </c>
      <c r="AB90" s="15">
        <v>494256.36</v>
      </c>
      <c r="AC90" s="15">
        <v>571584.66661555076</v>
      </c>
      <c r="AD90" s="15">
        <v>293056.35399999999</v>
      </c>
      <c r="AE90" s="15">
        <v>361210.99900000001</v>
      </c>
      <c r="AF90" s="15">
        <v>264788.46728723671</v>
      </c>
      <c r="AG90" s="15">
        <v>861853.61138202343</v>
      </c>
      <c r="AH90" s="15">
        <v>857584.25000000012</v>
      </c>
      <c r="AI90" s="15">
        <v>370763.31</v>
      </c>
      <c r="AJ90" s="15">
        <v>723010.16</v>
      </c>
      <c r="AK90" s="15">
        <v>1150410.77</v>
      </c>
      <c r="AL90" s="15">
        <v>1505729.4</v>
      </c>
      <c r="AM90" s="15">
        <v>507481.09</v>
      </c>
      <c r="AN90" s="15">
        <f>'Ingreso de Datos 2026'!Q18</f>
        <v>7445.2000000000089</v>
      </c>
      <c r="AO90" s="122">
        <f t="shared" si="65"/>
        <v>8728434.2482848093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58</v>
      </c>
      <c r="AE91" s="17">
        <v>51</v>
      </c>
      <c r="AF91" s="17">
        <v>47</v>
      </c>
      <c r="AG91" s="17">
        <v>137</v>
      </c>
      <c r="AH91" s="17">
        <v>64</v>
      </c>
      <c r="AI91" s="17">
        <v>3</v>
      </c>
      <c r="AJ91" s="17">
        <v>0</v>
      </c>
      <c r="AK91" s="17">
        <v>33</v>
      </c>
      <c r="AL91" s="17">
        <v>41</v>
      </c>
      <c r="AM91" s="17">
        <v>21</v>
      </c>
      <c r="AN91" s="17">
        <f>'Ingreso de Datos 2026'!Q19</f>
        <v>1</v>
      </c>
      <c r="AO91" s="121">
        <f t="shared" si="65"/>
        <v>456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70852.44</v>
      </c>
      <c r="AE92" s="18">
        <v>85135.75</v>
      </c>
      <c r="AF92" s="18">
        <v>48145.009999999995</v>
      </c>
      <c r="AG92" s="18">
        <v>136996.06999999998</v>
      </c>
      <c r="AH92" s="18">
        <v>82954.569999999992</v>
      </c>
      <c r="AI92" s="18">
        <v>28652.080000000002</v>
      </c>
      <c r="AJ92" s="18">
        <v>19093.96</v>
      </c>
      <c r="AK92" s="18">
        <v>78802.854999999996</v>
      </c>
      <c r="AL92" s="18">
        <v>102036.27</v>
      </c>
      <c r="AM92" s="18">
        <v>39248.780000000006</v>
      </c>
      <c r="AN92" s="18">
        <f>'Ingreso de Datos 2026'!Q20</f>
        <v>2177</v>
      </c>
      <c r="AO92" s="122">
        <f t="shared" si="65"/>
        <v>694094.78500000015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22</v>
      </c>
      <c r="E93" s="14">
        <v>25</v>
      </c>
      <c r="F93" s="14">
        <v>19</v>
      </c>
      <c r="G93" s="14">
        <v>28</v>
      </c>
      <c r="H93" s="14">
        <v>54</v>
      </c>
      <c r="I93" s="14">
        <v>65</v>
      </c>
      <c r="J93" s="14">
        <v>86</v>
      </c>
      <c r="K93" s="14">
        <v>78</v>
      </c>
      <c r="L93" s="14">
        <v>38</v>
      </c>
      <c r="M93" s="14">
        <v>16</v>
      </c>
      <c r="N93" s="14">
        <v>38</v>
      </c>
      <c r="O93" s="14">
        <v>20</v>
      </c>
      <c r="P93" s="14">
        <v>14</v>
      </c>
      <c r="Q93" s="14">
        <v>10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2026'!Q21</f>
        <v>0</v>
      </c>
      <c r="AO93" s="121">
        <f t="shared" si="65"/>
        <v>513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2900</v>
      </c>
      <c r="E94" s="15">
        <v>3160</v>
      </c>
      <c r="F94" s="15">
        <v>2140</v>
      </c>
      <c r="G94" s="15">
        <v>3610</v>
      </c>
      <c r="H94" s="15">
        <v>7810</v>
      </c>
      <c r="I94" s="15">
        <v>9710</v>
      </c>
      <c r="J94" s="15">
        <v>13230</v>
      </c>
      <c r="K94" s="15">
        <v>11390</v>
      </c>
      <c r="L94" s="15">
        <v>5960</v>
      </c>
      <c r="M94" s="15">
        <v>2300</v>
      </c>
      <c r="N94" s="15">
        <v>5450</v>
      </c>
      <c r="O94" s="15">
        <v>2800</v>
      </c>
      <c r="P94" s="15">
        <v>1760</v>
      </c>
      <c r="Q94" s="15">
        <v>1390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2026'!Q22</f>
        <v>0</v>
      </c>
      <c r="AO94" s="122">
        <f t="shared" si="65"/>
        <v>73610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150</v>
      </c>
      <c r="E95" s="59">
        <v>160</v>
      </c>
      <c r="F95" s="59">
        <v>124</v>
      </c>
      <c r="G95" s="59">
        <v>131</v>
      </c>
      <c r="H95" s="59">
        <v>144</v>
      </c>
      <c r="I95" s="59">
        <v>100</v>
      </c>
      <c r="J95" s="59">
        <v>120</v>
      </c>
      <c r="K95" s="59">
        <v>0</v>
      </c>
      <c r="L95" s="59">
        <v>0</v>
      </c>
      <c r="M95" s="59">
        <v>0</v>
      </c>
      <c r="N95" s="59">
        <v>0</v>
      </c>
      <c r="O95" s="59">
        <v>131</v>
      </c>
      <c r="P95" s="59">
        <v>0</v>
      </c>
      <c r="Q95" s="59">
        <v>0</v>
      </c>
      <c r="R95" s="59">
        <v>0</v>
      </c>
      <c r="S95" s="59">
        <v>184</v>
      </c>
      <c r="T95" s="59">
        <v>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2026'!Q23</f>
        <v>0</v>
      </c>
      <c r="AO95" s="121">
        <f t="shared" si="65"/>
        <v>1244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21000</v>
      </c>
      <c r="E96" s="60">
        <v>22400</v>
      </c>
      <c r="F96" s="60">
        <v>17360</v>
      </c>
      <c r="G96" s="60">
        <v>18340</v>
      </c>
      <c r="H96" s="60">
        <v>21600</v>
      </c>
      <c r="I96" s="60">
        <v>15000</v>
      </c>
      <c r="J96" s="60">
        <v>18000</v>
      </c>
      <c r="K96" s="60">
        <v>0</v>
      </c>
      <c r="L96" s="60">
        <v>0</v>
      </c>
      <c r="M96" s="60">
        <v>0</v>
      </c>
      <c r="N96" s="60">
        <v>0</v>
      </c>
      <c r="O96" s="60">
        <v>19650</v>
      </c>
      <c r="P96" s="60">
        <v>0</v>
      </c>
      <c r="Q96" s="60">
        <v>0</v>
      </c>
      <c r="R96" s="60">
        <v>0</v>
      </c>
      <c r="S96" s="60">
        <v>8280</v>
      </c>
      <c r="T96" s="60">
        <v>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2026'!Q24</f>
        <v>0</v>
      </c>
      <c r="AO96" s="122">
        <f t="shared" si="65"/>
        <v>161630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1</v>
      </c>
      <c r="Q97" s="59">
        <v>0</v>
      </c>
      <c r="R97" s="59">
        <v>1</v>
      </c>
      <c r="S97" s="59">
        <v>1</v>
      </c>
      <c r="T97" s="59">
        <v>0</v>
      </c>
      <c r="U97" s="59">
        <v>0</v>
      </c>
      <c r="V97" s="59">
        <v>1</v>
      </c>
      <c r="W97" s="59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f>'Ingreso de Datos 2026'!Q25</f>
        <v>0</v>
      </c>
      <c r="AO97" s="121">
        <f t="shared" si="65"/>
        <v>4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150</v>
      </c>
      <c r="Q98" s="60">
        <v>0</v>
      </c>
      <c r="R98" s="60">
        <v>120</v>
      </c>
      <c r="S98" s="60">
        <v>200</v>
      </c>
      <c r="T98" s="60">
        <v>0</v>
      </c>
      <c r="U98" s="60">
        <v>0</v>
      </c>
      <c r="V98" s="60">
        <v>200</v>
      </c>
      <c r="W98" s="60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f>'Ingreso de Datos 2026'!Q26</f>
        <v>0</v>
      </c>
      <c r="AO98" s="122">
        <f t="shared" si="65"/>
        <v>670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163</v>
      </c>
      <c r="S99" s="59">
        <v>209</v>
      </c>
      <c r="T99" s="59">
        <v>198</v>
      </c>
      <c r="U99" s="59">
        <v>664</v>
      </c>
      <c r="V99" s="59">
        <v>253</v>
      </c>
      <c r="W99" s="59">
        <v>171</v>
      </c>
      <c r="X99" s="14">
        <v>97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2026'!Q27</f>
        <v>0</v>
      </c>
      <c r="AO99" s="121">
        <f t="shared" si="65"/>
        <v>1755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35430</v>
      </c>
      <c r="S100" s="60">
        <v>43890</v>
      </c>
      <c r="T100" s="60">
        <v>41878</v>
      </c>
      <c r="U100" s="60">
        <v>160479</v>
      </c>
      <c r="V100" s="60">
        <v>63125</v>
      </c>
      <c r="W100" s="60">
        <v>42687.5</v>
      </c>
      <c r="X100" s="15">
        <v>24250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2026'!Q28</f>
        <v>0</v>
      </c>
      <c r="AO100" s="122">
        <f t="shared" si="65"/>
        <v>411739.5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2026'!Q29</f>
        <v>0</v>
      </c>
      <c r="AO101" s="121">
        <f t="shared" si="65"/>
        <v>0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2026'!Q30</f>
        <v>0</v>
      </c>
      <c r="AO102" s="122">
        <f t="shared" si="65"/>
        <v>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275</v>
      </c>
      <c r="Z103" s="14">
        <v>294</v>
      </c>
      <c r="AA103" s="14">
        <v>430</v>
      </c>
      <c r="AB103" s="14">
        <v>303</v>
      </c>
      <c r="AC103" s="14">
        <v>316</v>
      </c>
      <c r="AD103" s="14">
        <v>385</v>
      </c>
      <c r="AE103" s="14">
        <v>104</v>
      </c>
      <c r="AF103" s="14">
        <v>82</v>
      </c>
      <c r="AG103" s="14">
        <v>106</v>
      </c>
      <c r="AH103" s="14">
        <v>129</v>
      </c>
      <c r="AI103" s="14">
        <v>100</v>
      </c>
      <c r="AJ103" s="14">
        <v>124</v>
      </c>
      <c r="AK103" s="14">
        <v>127</v>
      </c>
      <c r="AL103" s="14">
        <v>110</v>
      </c>
      <c r="AM103" s="14">
        <v>106</v>
      </c>
      <c r="AN103" s="14">
        <f>'Ingreso de Datos 2026'!Q31</f>
        <v>0</v>
      </c>
      <c r="AO103" s="121">
        <f t="shared" si="65"/>
        <v>2991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82850</v>
      </c>
      <c r="Z104" s="15">
        <v>89480</v>
      </c>
      <c r="AA104" s="15">
        <v>149350</v>
      </c>
      <c r="AB104" s="15">
        <v>109600</v>
      </c>
      <c r="AC104" s="15">
        <v>120750</v>
      </c>
      <c r="AD104" s="15">
        <v>152250</v>
      </c>
      <c r="AE104" s="15">
        <v>38100</v>
      </c>
      <c r="AF104" s="15">
        <v>33850</v>
      </c>
      <c r="AG104" s="15">
        <v>51700</v>
      </c>
      <c r="AH104" s="15">
        <v>56050</v>
      </c>
      <c r="AI104" s="15">
        <v>47335</v>
      </c>
      <c r="AJ104" s="15">
        <v>54750</v>
      </c>
      <c r="AK104" s="15">
        <v>58230</v>
      </c>
      <c r="AL104" s="15">
        <v>50950</v>
      </c>
      <c r="AM104" s="15">
        <v>49880</v>
      </c>
      <c r="AN104" s="15">
        <f>'Ingreso de Datos 2026'!Q32</f>
        <v>0</v>
      </c>
      <c r="AO104" s="122">
        <f t="shared" si="65"/>
        <v>1145125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30</v>
      </c>
      <c r="AN105" s="14">
        <f>'Ingreso de Datos 2026'!Q33</f>
        <v>0</v>
      </c>
      <c r="AO105" s="121">
        <f t="shared" ref="AO105:AO108" si="66">SUM(D105:AN105)</f>
        <v>30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16600</v>
      </c>
      <c r="AN106" s="15">
        <f>'Ingreso de Datos 2026'!Q34</f>
        <v>0</v>
      </c>
      <c r="AO106" s="122">
        <f t="shared" si="66"/>
        <v>16600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2026'!Q35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2026'!Q36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2026'!Q37</f>
        <v>0</v>
      </c>
      <c r="AO109" s="121">
        <f t="shared" si="65"/>
        <v>0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2026'!Q38</f>
        <v>0</v>
      </c>
      <c r="AO110" s="122">
        <f t="shared" si="65"/>
        <v>0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156</v>
      </c>
      <c r="AF111" s="14">
        <v>0</v>
      </c>
      <c r="AG111" s="14">
        <v>192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f>'Ingreso de Datos 2026'!Q39</f>
        <v>0</v>
      </c>
      <c r="AO111" s="121">
        <f t="shared" si="65"/>
        <v>348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72696</v>
      </c>
      <c r="AF112" s="15">
        <v>0</v>
      </c>
      <c r="AG112" s="15">
        <v>89472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f>'Ingreso de Datos 2026'!Q40</f>
        <v>0</v>
      </c>
      <c r="AO112" s="122">
        <f t="shared" si="65"/>
        <v>162168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10</v>
      </c>
      <c r="T113" s="59">
        <v>12</v>
      </c>
      <c r="U113" s="59">
        <v>2013</v>
      </c>
      <c r="V113" s="59">
        <v>207</v>
      </c>
      <c r="W113" s="59">
        <v>1140</v>
      </c>
      <c r="X113" s="14">
        <v>301</v>
      </c>
      <c r="Y113" s="14">
        <v>529</v>
      </c>
      <c r="Z113" s="14">
        <v>192</v>
      </c>
      <c r="AA113" s="14">
        <v>568</v>
      </c>
      <c r="AB113" s="14">
        <v>1116</v>
      </c>
      <c r="AC113" s="14">
        <v>1651</v>
      </c>
      <c r="AD113" s="14">
        <v>1492</v>
      </c>
      <c r="AE113" s="14">
        <v>1296</v>
      </c>
      <c r="AF113" s="14">
        <v>1408</v>
      </c>
      <c r="AG113" s="14">
        <v>1828</v>
      </c>
      <c r="AH113" s="14">
        <v>1253</v>
      </c>
      <c r="AI113" s="14">
        <v>1105</v>
      </c>
      <c r="AJ113" s="14">
        <v>1495</v>
      </c>
      <c r="AK113" s="14">
        <v>907</v>
      </c>
      <c r="AL113" s="14">
        <v>1343</v>
      </c>
      <c r="AM113" s="14">
        <v>0</v>
      </c>
      <c r="AN113" s="14">
        <f>'Ingreso de Datos 2026'!Q41</f>
        <v>0</v>
      </c>
      <c r="AO113" s="121">
        <f t="shared" si="65"/>
        <v>19866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318</v>
      </c>
      <c r="T114" s="60">
        <v>426</v>
      </c>
      <c r="U114" s="60">
        <v>135121</v>
      </c>
      <c r="V114" s="60">
        <v>22537</v>
      </c>
      <c r="W114" s="60">
        <v>136140</v>
      </c>
      <c r="X114" s="15">
        <v>41075</v>
      </c>
      <c r="Y114" s="15">
        <v>68497</v>
      </c>
      <c r="Z114" s="15">
        <v>28069</v>
      </c>
      <c r="AA114" s="15">
        <v>72260.800000000003</v>
      </c>
      <c r="AB114" s="15">
        <v>152813.75</v>
      </c>
      <c r="AC114" s="15">
        <v>228185.25</v>
      </c>
      <c r="AD114" s="15">
        <v>215731.33000000002</v>
      </c>
      <c r="AE114" s="15">
        <v>245233.72999999998</v>
      </c>
      <c r="AF114" s="15">
        <v>288940.73</v>
      </c>
      <c r="AG114" s="15">
        <v>494319.76000000007</v>
      </c>
      <c r="AH114" s="15">
        <v>383961.11</v>
      </c>
      <c r="AI114" s="15">
        <v>355994.54</v>
      </c>
      <c r="AJ114" s="15">
        <v>657573.77</v>
      </c>
      <c r="AK114" s="15">
        <v>464241.3</v>
      </c>
      <c r="AL114" s="15">
        <v>715909</v>
      </c>
      <c r="AM114" s="15">
        <v>0</v>
      </c>
      <c r="AN114" s="15">
        <f>'Ingreso de Datos 2026'!Q42</f>
        <v>0</v>
      </c>
      <c r="AO114" s="122">
        <f t="shared" si="65"/>
        <v>4707348.07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2026'!Q43</f>
        <v>0</v>
      </c>
      <c r="AO115" s="121">
        <f t="shared" si="65"/>
        <v>0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2026'!Q44</f>
        <v>0</v>
      </c>
      <c r="AO116" s="122">
        <f t="shared" si="65"/>
        <v>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267</v>
      </c>
      <c r="X117" s="14">
        <v>426</v>
      </c>
      <c r="Y117" s="14">
        <v>490</v>
      </c>
      <c r="Z117" s="14">
        <v>509</v>
      </c>
      <c r="AA117" s="14">
        <v>415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2026'!Q45</f>
        <v>0</v>
      </c>
      <c r="AO117" s="121">
        <f t="shared" si="65"/>
        <v>2107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36741</v>
      </c>
      <c r="X118" s="15">
        <v>58541</v>
      </c>
      <c r="Y118" s="15">
        <v>67404</v>
      </c>
      <c r="Z118" s="15">
        <v>69940.5</v>
      </c>
      <c r="AA118" s="15">
        <v>57117.5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2026'!Q46</f>
        <v>0</v>
      </c>
      <c r="AO118" s="122">
        <f t="shared" si="65"/>
        <v>289744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2026'!Q47</f>
        <v>0</v>
      </c>
      <c r="AO119" s="121">
        <f t="shared" si="65"/>
        <v>0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2026'!Q48</f>
        <v>0</v>
      </c>
      <c r="AO120" s="122">
        <f t="shared" si="65"/>
        <v>0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23</v>
      </c>
      <c r="AH121" s="14">
        <v>225</v>
      </c>
      <c r="AI121" s="14">
        <v>37</v>
      </c>
      <c r="AJ121" s="14">
        <v>110</v>
      </c>
      <c r="AK121" s="14">
        <v>142</v>
      </c>
      <c r="AL121" s="14">
        <v>118</v>
      </c>
      <c r="AM121" s="14">
        <v>509</v>
      </c>
      <c r="AN121" s="14">
        <f>'Ingreso de Datos 2026'!Q49</f>
        <v>1</v>
      </c>
      <c r="AO121" s="124">
        <f t="shared" si="65"/>
        <v>1165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13306.5</v>
      </c>
      <c r="AH122" s="15">
        <v>81758.679999999993</v>
      </c>
      <c r="AI122" s="15">
        <v>23838.76</v>
      </c>
      <c r="AJ122" s="15">
        <v>46299.13</v>
      </c>
      <c r="AK122" s="15">
        <v>18736.5</v>
      </c>
      <c r="AL122" s="15">
        <v>63962.239999999998</v>
      </c>
      <c r="AM122" s="15">
        <v>210143.1</v>
      </c>
      <c r="AN122" s="15">
        <f>'Ingreso de Datos 2026'!Q50</f>
        <v>180</v>
      </c>
      <c r="AO122" s="125">
        <f t="shared" si="65"/>
        <v>458224.91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18</v>
      </c>
      <c r="AE123" s="59">
        <v>44</v>
      </c>
      <c r="AF123" s="86">
        <v>127</v>
      </c>
      <c r="AG123" s="59">
        <v>196</v>
      </c>
      <c r="AH123" s="59">
        <v>40</v>
      </c>
      <c r="AI123" s="59">
        <v>6</v>
      </c>
      <c r="AJ123" s="59">
        <v>12</v>
      </c>
      <c r="AK123" s="59">
        <v>6</v>
      </c>
      <c r="AL123" s="59">
        <v>51</v>
      </c>
      <c r="AM123" s="59">
        <v>0</v>
      </c>
      <c r="AN123" s="59">
        <f>'Ingreso de Datos 2026'!Q51</f>
        <v>0</v>
      </c>
      <c r="AO123" s="124">
        <f t="shared" si="65"/>
        <v>500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9400.2000000000007</v>
      </c>
      <c r="AE124" s="60">
        <v>11591.76</v>
      </c>
      <c r="AF124" s="87">
        <v>35035.949999999997</v>
      </c>
      <c r="AG124" s="60">
        <v>58184.89</v>
      </c>
      <c r="AH124" s="60">
        <v>12182.83</v>
      </c>
      <c r="AI124" s="60">
        <v>2680.48</v>
      </c>
      <c r="AJ124" s="60">
        <v>10277.125</v>
      </c>
      <c r="AK124" s="60">
        <v>2350.5499999999997</v>
      </c>
      <c r="AL124" s="60">
        <v>15115.96</v>
      </c>
      <c r="AM124" s="60">
        <v>0</v>
      </c>
      <c r="AN124" s="60">
        <f>'Ingreso de Datos 2026'!Q52</f>
        <v>0</v>
      </c>
      <c r="AO124" s="125">
        <f t="shared" si="65"/>
        <v>156819.74499999997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65</v>
      </c>
      <c r="AC125" s="14">
        <v>21</v>
      </c>
      <c r="AD125" s="14">
        <v>80</v>
      </c>
      <c r="AE125" s="17">
        <v>91</v>
      </c>
      <c r="AF125" s="17">
        <v>227</v>
      </c>
      <c r="AG125" s="17">
        <v>211</v>
      </c>
      <c r="AH125" s="17">
        <v>273</v>
      </c>
      <c r="AI125" s="17">
        <v>259</v>
      </c>
      <c r="AJ125" s="17">
        <v>271</v>
      </c>
      <c r="AK125" s="17">
        <v>301</v>
      </c>
      <c r="AL125" s="17">
        <v>289</v>
      </c>
      <c r="AM125" s="17">
        <v>349</v>
      </c>
      <c r="AN125" s="17">
        <f>'Ingreso de Datos 2026'!Q53</f>
        <v>4</v>
      </c>
      <c r="AO125" s="121">
        <f t="shared" si="65"/>
        <v>2441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10920</v>
      </c>
      <c r="AC126" s="15">
        <v>3552</v>
      </c>
      <c r="AD126" s="15">
        <v>13644</v>
      </c>
      <c r="AE126" s="18">
        <v>15990</v>
      </c>
      <c r="AF126" s="18">
        <v>17435</v>
      </c>
      <c r="AG126" s="18">
        <v>35941</v>
      </c>
      <c r="AH126" s="18">
        <v>45091</v>
      </c>
      <c r="AI126" s="18">
        <v>43246.5</v>
      </c>
      <c r="AJ126" s="18">
        <v>46971.1</v>
      </c>
      <c r="AK126" s="18">
        <v>50743</v>
      </c>
      <c r="AL126" s="18">
        <v>50842</v>
      </c>
      <c r="AM126" s="18">
        <v>58887.8</v>
      </c>
      <c r="AN126" s="18">
        <f>'Ingreso de Datos 2026'!Q54</f>
        <v>351</v>
      </c>
      <c r="AO126" s="122">
        <f t="shared" si="65"/>
        <v>393614.39999999997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645</v>
      </c>
      <c r="AI135" s="50">
        <f t="shared" si="67"/>
        <v>297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942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138022.13</v>
      </c>
      <c r="AI136" s="51">
        <f t="shared" si="68"/>
        <v>22350.77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160372.9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2026'!Q69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2026'!Q70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2026'!Q71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2026'!Q72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2026'!Q73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2026'!Q74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2026'!Q75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2026'!Q76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2026'!Q77</f>
        <v>0</v>
      </c>
      <c r="AO146" s="121">
        <f t="shared" si="69"/>
        <v>0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2026'!Q78</f>
        <v>0</v>
      </c>
      <c r="AO147" s="122">
        <f t="shared" si="69"/>
        <v>0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2026'!Q79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2026'!Q80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2026'!Q81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2026'!Q82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2026'!Q83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2026'!Q84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2026'!Q85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2026'!Q86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2026'!Q87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2026'!Q88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2026'!Q89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2026'!Q90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2026'!Q91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2026'!Q92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0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2026'!Q93</f>
        <v>0</v>
      </c>
      <c r="AO162" s="121">
        <f t="shared" si="69"/>
        <v>0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2026'!Q94</f>
        <v>0</v>
      </c>
      <c r="AO163" s="122">
        <f t="shared" si="69"/>
        <v>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2026'!Q95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2026'!Q96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2026'!Q97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2026'!Q98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2026'!Q99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2026'!Q100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0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2026'!Q101</f>
        <v>0</v>
      </c>
      <c r="AO170" s="121">
        <f t="shared" si="69"/>
        <v>0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0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2026'!Q102</f>
        <v>0</v>
      </c>
      <c r="AO171" s="122">
        <f t="shared" si="69"/>
        <v>0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2026'!Q103</f>
        <v>0</v>
      </c>
      <c r="AO172" s="121">
        <f t="shared" si="69"/>
        <v>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2026'!Q104</f>
        <v>0</v>
      </c>
      <c r="AO173" s="122">
        <f t="shared" si="69"/>
        <v>0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457</v>
      </c>
      <c r="AI174" s="59">
        <v>63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2026'!Q105</f>
        <v>0</v>
      </c>
      <c r="AO174" s="121">
        <f t="shared" si="69"/>
        <v>520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133989.5</v>
      </c>
      <c r="AI175" s="60">
        <v>11483.54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2026'!Q106</f>
        <v>0</v>
      </c>
      <c r="AO175" s="122">
        <f t="shared" si="69"/>
        <v>145473.04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2026'!Q107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2026'!Q108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2026'!Q109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2026'!Q110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2026'!Q111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2026'!Q112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59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2026'!Q113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60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2026'!Q114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14">
        <v>13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2026'!Q115</f>
        <v>0</v>
      </c>
      <c r="AO184" s="121">
        <f t="shared" si="69"/>
        <v>13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15">
        <v>6293.7300000000005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2026'!Q116</f>
        <v>0</v>
      </c>
      <c r="AO185" s="122">
        <f t="shared" si="69"/>
        <v>6293.7300000000005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2026'!Q117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2026'!Q118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2026'!Q119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2026'!Q120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188</v>
      </c>
      <c r="AI190" s="17">
        <v>221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2026'!Q121</f>
        <v>0</v>
      </c>
      <c r="AO190" s="121">
        <f t="shared" si="69"/>
        <v>409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4032.63</v>
      </c>
      <c r="AI191" s="18">
        <v>4573.5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2026'!Q122</f>
        <v>0</v>
      </c>
      <c r="AO191" s="122">
        <f t="shared" si="69"/>
        <v>8606.130000000001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376</v>
      </c>
      <c r="E9" s="50">
        <f t="shared" si="0"/>
        <v>679</v>
      </c>
      <c r="F9" s="50">
        <f t="shared" si="0"/>
        <v>477</v>
      </c>
      <c r="G9" s="50">
        <f t="shared" si="0"/>
        <v>564</v>
      </c>
      <c r="H9" s="50">
        <f t="shared" si="0"/>
        <v>231</v>
      </c>
      <c r="I9" s="50">
        <f t="shared" si="0"/>
        <v>399</v>
      </c>
      <c r="J9" s="50">
        <f t="shared" si="0"/>
        <v>607</v>
      </c>
      <c r="K9" s="50">
        <f t="shared" si="0"/>
        <v>407</v>
      </c>
      <c r="L9" s="50">
        <f t="shared" si="0"/>
        <v>427</v>
      </c>
      <c r="M9" s="50">
        <f t="shared" si="0"/>
        <v>353</v>
      </c>
      <c r="N9" s="50">
        <f t="shared" si="0"/>
        <v>323</v>
      </c>
      <c r="O9" s="50">
        <f t="shared" si="0"/>
        <v>419</v>
      </c>
      <c r="P9" s="50">
        <f t="shared" si="0"/>
        <v>754</v>
      </c>
      <c r="Q9" s="50">
        <f t="shared" si="0"/>
        <v>912</v>
      </c>
      <c r="R9" s="50">
        <f t="shared" si="0"/>
        <v>939</v>
      </c>
      <c r="S9" s="50">
        <f t="shared" si="0"/>
        <v>1073</v>
      </c>
      <c r="T9" s="50">
        <f t="shared" si="0"/>
        <v>896</v>
      </c>
      <c r="U9" s="50">
        <f t="shared" si="0"/>
        <v>2853</v>
      </c>
      <c r="V9" s="50">
        <f t="shared" si="0"/>
        <v>1219</v>
      </c>
      <c r="W9" s="50">
        <f t="shared" si="0"/>
        <v>1960</v>
      </c>
      <c r="X9" s="50">
        <f t="shared" si="0"/>
        <v>1668</v>
      </c>
      <c r="Y9" s="50">
        <f t="shared" si="0"/>
        <v>2456</v>
      </c>
      <c r="Z9" s="50">
        <f t="shared" si="0"/>
        <v>2558</v>
      </c>
      <c r="AA9" s="50">
        <f t="shared" si="0"/>
        <v>2924</v>
      </c>
      <c r="AB9" s="50">
        <f t="shared" si="0"/>
        <v>3084</v>
      </c>
      <c r="AC9" s="50">
        <f t="shared" si="0"/>
        <v>2546</v>
      </c>
      <c r="AD9" s="50">
        <f t="shared" si="0"/>
        <v>2959</v>
      </c>
      <c r="AE9" s="50">
        <f t="shared" si="0"/>
        <v>2174</v>
      </c>
      <c r="AF9" s="50">
        <f t="shared" si="0"/>
        <v>1807</v>
      </c>
      <c r="AG9" s="50">
        <f t="shared" si="0"/>
        <v>2160</v>
      </c>
      <c r="AH9" s="50">
        <f t="shared" si="0"/>
        <v>2942</v>
      </c>
      <c r="AI9" s="50">
        <f t="shared" si="0"/>
        <v>4011</v>
      </c>
      <c r="AJ9" s="50">
        <f t="shared" si="0"/>
        <v>2332</v>
      </c>
      <c r="AK9" s="50">
        <f t="shared" si="0"/>
        <v>1764</v>
      </c>
      <c r="AL9" s="50">
        <f t="shared" si="0"/>
        <v>1833</v>
      </c>
      <c r="AM9" s="50">
        <f t="shared" si="0"/>
        <v>1790</v>
      </c>
      <c r="AN9" s="50">
        <f>AN12+AN14+AN16+AN18+AN20+AN22+AN24+AN26+AN28+AN30+AN32+AN34+AN36+AN38+AN40+AN42+AN44+AN46+AN48+AN50+AN54+AN52+AN56+AN58+AN60+AN62+AN64+AN66+AN68</f>
        <v>79</v>
      </c>
      <c r="AO9" s="31">
        <f>SUM(D9:AN9)</f>
        <v>54955</v>
      </c>
      <c r="AP9" s="1"/>
      <c r="AQ9" s="1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51820</v>
      </c>
      <c r="E10" s="51">
        <f t="shared" si="1"/>
        <v>69868</v>
      </c>
      <c r="F10" s="51">
        <f t="shared" si="1"/>
        <v>64610</v>
      </c>
      <c r="G10" s="51">
        <f t="shared" si="1"/>
        <v>72845</v>
      </c>
      <c r="H10" s="51">
        <f t="shared" si="1"/>
        <v>33360</v>
      </c>
      <c r="I10" s="51">
        <f t="shared" si="1"/>
        <v>54380</v>
      </c>
      <c r="J10" s="51">
        <f t="shared" si="1"/>
        <v>94785</v>
      </c>
      <c r="K10" s="51">
        <f t="shared" si="1"/>
        <v>71370</v>
      </c>
      <c r="L10" s="51">
        <f t="shared" si="1"/>
        <v>75490</v>
      </c>
      <c r="M10" s="51">
        <f t="shared" si="1"/>
        <v>66730</v>
      </c>
      <c r="N10" s="51">
        <f t="shared" si="1"/>
        <v>60208</v>
      </c>
      <c r="O10" s="51">
        <f t="shared" si="1"/>
        <v>82990</v>
      </c>
      <c r="P10" s="51">
        <f t="shared" si="1"/>
        <v>174290</v>
      </c>
      <c r="Q10" s="51">
        <f t="shared" si="1"/>
        <v>276150</v>
      </c>
      <c r="R10" s="51">
        <f t="shared" si="1"/>
        <v>287045</v>
      </c>
      <c r="S10" s="51">
        <f t="shared" si="1"/>
        <v>237077</v>
      </c>
      <c r="T10" s="51">
        <f t="shared" si="1"/>
        <v>240529</v>
      </c>
      <c r="U10" s="51">
        <f t="shared" si="1"/>
        <v>618321</v>
      </c>
      <c r="V10" s="51">
        <f t="shared" si="1"/>
        <v>371098</v>
      </c>
      <c r="W10" s="51">
        <f t="shared" si="1"/>
        <v>420416.19</v>
      </c>
      <c r="X10" s="51">
        <f t="shared" si="1"/>
        <v>499742.2</v>
      </c>
      <c r="Y10" s="51">
        <f t="shared" si="1"/>
        <v>606343</v>
      </c>
      <c r="Z10" s="51">
        <f t="shared" si="1"/>
        <v>592716.02</v>
      </c>
      <c r="AA10" s="51">
        <f t="shared" si="1"/>
        <v>925503.8600000001</v>
      </c>
      <c r="AB10" s="51">
        <f t="shared" si="1"/>
        <v>791123.04</v>
      </c>
      <c r="AC10" s="51">
        <f t="shared" si="1"/>
        <v>874726.48</v>
      </c>
      <c r="AD10" s="51">
        <f t="shared" si="1"/>
        <v>1228981.1499999999</v>
      </c>
      <c r="AE10" s="51">
        <f t="shared" si="1"/>
        <v>1099419.72</v>
      </c>
      <c r="AF10" s="51">
        <f t="shared" si="1"/>
        <v>1135337.8508955224</v>
      </c>
      <c r="AG10" s="51">
        <f t="shared" si="1"/>
        <v>1406258.33</v>
      </c>
      <c r="AH10" s="51">
        <f t="shared" si="1"/>
        <v>1749985.8699999999</v>
      </c>
      <c r="AI10" s="51">
        <f t="shared" si="1"/>
        <v>1360050.6</v>
      </c>
      <c r="AJ10" s="51">
        <f t="shared" si="1"/>
        <v>2684807.36</v>
      </c>
      <c r="AK10" s="51">
        <f t="shared" si="1"/>
        <v>1712111.7449999999</v>
      </c>
      <c r="AL10" s="51">
        <f t="shared" si="1"/>
        <v>1488937.13</v>
      </c>
      <c r="AM10" s="51">
        <f t="shared" si="1"/>
        <v>1758761.5570000003</v>
      </c>
      <c r="AN10" s="51">
        <f>AN13+AN15+AN17+AN19+AN21+AN23+AN25+AN27+AN29+AN31+AN33+AN35+AN37+AN39+AN41+AN43+AN45+AN47+AN49+AN51+AN55+AN53+AN57+AN59+AN61+AN63+AN65+AN67+AN69</f>
        <v>298075.29999999981</v>
      </c>
      <c r="AO10" s="33">
        <f>SUM(D10:AN10)</f>
        <v>23636263.402895525</v>
      </c>
      <c r="AP10" s="1"/>
      <c r="AQ10" s="1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7</v>
      </c>
      <c r="E12" s="59">
        <f t="shared" si="2"/>
        <v>44</v>
      </c>
      <c r="F12" s="59">
        <f t="shared" si="2"/>
        <v>16</v>
      </c>
      <c r="G12" s="59">
        <f t="shared" si="2"/>
        <v>10</v>
      </c>
      <c r="H12" s="59">
        <f t="shared" si="2"/>
        <v>7</v>
      </c>
      <c r="I12" s="59">
        <f t="shared" si="2"/>
        <v>10</v>
      </c>
      <c r="J12" s="59">
        <f t="shared" si="2"/>
        <v>12</v>
      </c>
      <c r="K12" s="59">
        <f t="shared" si="2"/>
        <v>6</v>
      </c>
      <c r="L12" s="59">
        <f t="shared" si="2"/>
        <v>0</v>
      </c>
      <c r="M12" s="59">
        <f t="shared" si="2"/>
        <v>0</v>
      </c>
      <c r="N12" s="59">
        <f t="shared" si="2"/>
        <v>0</v>
      </c>
      <c r="O12" s="59">
        <f t="shared" si="2"/>
        <v>0</v>
      </c>
      <c r="P12" s="59">
        <f t="shared" si="2"/>
        <v>0</v>
      </c>
      <c r="Q12" s="59">
        <f t="shared" si="2"/>
        <v>17</v>
      </c>
      <c r="R12" s="59">
        <f t="shared" si="2"/>
        <v>33</v>
      </c>
      <c r="S12" s="59">
        <f t="shared" si="2"/>
        <v>17</v>
      </c>
      <c r="T12" s="59">
        <f t="shared" si="2"/>
        <v>24</v>
      </c>
      <c r="U12" s="59">
        <f t="shared" si="2"/>
        <v>6</v>
      </c>
      <c r="V12" s="59">
        <f t="shared" si="2"/>
        <v>15</v>
      </c>
      <c r="W12" s="59">
        <f t="shared" si="2"/>
        <v>1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225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810</v>
      </c>
      <c r="E13" s="60">
        <f t="shared" si="4"/>
        <v>4880</v>
      </c>
      <c r="F13" s="60">
        <f t="shared" si="4"/>
        <v>1760</v>
      </c>
      <c r="G13" s="60">
        <f t="shared" si="4"/>
        <v>1180</v>
      </c>
      <c r="H13" s="60">
        <f t="shared" si="4"/>
        <v>910</v>
      </c>
      <c r="I13" s="60">
        <f t="shared" si="4"/>
        <v>1400</v>
      </c>
      <c r="J13" s="60">
        <f t="shared" si="4"/>
        <v>1800</v>
      </c>
      <c r="K13" s="60">
        <f t="shared" si="4"/>
        <v>900</v>
      </c>
      <c r="L13" s="60">
        <f t="shared" si="4"/>
        <v>0</v>
      </c>
      <c r="M13" s="60">
        <f t="shared" si="4"/>
        <v>0</v>
      </c>
      <c r="N13" s="60">
        <f t="shared" si="4"/>
        <v>0</v>
      </c>
      <c r="O13" s="60">
        <f t="shared" si="4"/>
        <v>0</v>
      </c>
      <c r="P13" s="60">
        <f t="shared" si="4"/>
        <v>0</v>
      </c>
      <c r="Q13" s="60">
        <f t="shared" si="4"/>
        <v>2210</v>
      </c>
      <c r="R13" s="60">
        <f t="shared" si="4"/>
        <v>4695</v>
      </c>
      <c r="S13" s="60">
        <f t="shared" si="4"/>
        <v>3730</v>
      </c>
      <c r="T13" s="60">
        <f t="shared" si="4"/>
        <v>5520</v>
      </c>
      <c r="U13" s="60">
        <f t="shared" si="4"/>
        <v>1838</v>
      </c>
      <c r="V13" s="60">
        <f t="shared" si="4"/>
        <v>7790</v>
      </c>
      <c r="W13" s="60">
        <f t="shared" si="4"/>
        <v>528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39951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250</v>
      </c>
      <c r="F14" s="59">
        <f t="shared" si="5"/>
        <v>0</v>
      </c>
      <c r="G14" s="59">
        <f t="shared" si="5"/>
        <v>41</v>
      </c>
      <c r="H14" s="59">
        <f t="shared" si="5"/>
        <v>0</v>
      </c>
      <c r="I14" s="59">
        <f t="shared" si="5"/>
        <v>48</v>
      </c>
      <c r="J14" s="59">
        <f t="shared" si="5"/>
        <v>75</v>
      </c>
      <c r="K14" s="59">
        <f t="shared" si="5"/>
        <v>0</v>
      </c>
      <c r="L14" s="59">
        <f t="shared" si="5"/>
        <v>0</v>
      </c>
      <c r="M14" s="59">
        <f t="shared" si="5"/>
        <v>0</v>
      </c>
      <c r="N14" s="59">
        <f t="shared" si="5"/>
        <v>16</v>
      </c>
      <c r="O14" s="59">
        <f t="shared" si="5"/>
        <v>0</v>
      </c>
      <c r="P14" s="59">
        <f t="shared" si="5"/>
        <v>0</v>
      </c>
      <c r="Q14" s="59">
        <f t="shared" si="5"/>
        <v>0</v>
      </c>
      <c r="R14" s="59">
        <f t="shared" si="5"/>
        <v>0</v>
      </c>
      <c r="S14" s="59">
        <f t="shared" si="5"/>
        <v>0</v>
      </c>
      <c r="T14" s="59">
        <f t="shared" si="5"/>
        <v>0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430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13758</v>
      </c>
      <c r="F15" s="60">
        <f t="shared" si="6"/>
        <v>0</v>
      </c>
      <c r="G15" s="60">
        <f t="shared" si="6"/>
        <v>2255</v>
      </c>
      <c r="H15" s="60">
        <f t="shared" si="6"/>
        <v>0</v>
      </c>
      <c r="I15" s="60">
        <f t="shared" si="6"/>
        <v>2640</v>
      </c>
      <c r="J15" s="60">
        <f t="shared" si="6"/>
        <v>4125</v>
      </c>
      <c r="K15" s="60">
        <f t="shared" si="6"/>
        <v>0</v>
      </c>
      <c r="L15" s="60">
        <f t="shared" si="6"/>
        <v>0</v>
      </c>
      <c r="M15" s="60">
        <f t="shared" si="6"/>
        <v>0</v>
      </c>
      <c r="N15" s="60">
        <f t="shared" si="6"/>
        <v>608</v>
      </c>
      <c r="O15" s="60">
        <f t="shared" si="6"/>
        <v>0</v>
      </c>
      <c r="P15" s="60">
        <f t="shared" si="6"/>
        <v>0</v>
      </c>
      <c r="Q15" s="60">
        <f t="shared" si="6"/>
        <v>0</v>
      </c>
      <c r="R15" s="60">
        <f t="shared" si="6"/>
        <v>0</v>
      </c>
      <c r="S15" s="60">
        <f t="shared" si="6"/>
        <v>0</v>
      </c>
      <c r="T15" s="60">
        <f t="shared" si="6"/>
        <v>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23386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0</v>
      </c>
      <c r="J16" s="59">
        <f t="shared" si="7"/>
        <v>131</v>
      </c>
      <c r="K16" s="59">
        <f t="shared" si="7"/>
        <v>130</v>
      </c>
      <c r="L16" s="59">
        <f t="shared" si="7"/>
        <v>145</v>
      </c>
      <c r="M16" s="59">
        <f t="shared" si="7"/>
        <v>165</v>
      </c>
      <c r="N16" s="59">
        <f t="shared" si="7"/>
        <v>159</v>
      </c>
      <c r="O16" s="59">
        <f t="shared" si="7"/>
        <v>234</v>
      </c>
      <c r="P16" s="59">
        <f t="shared" si="7"/>
        <v>247</v>
      </c>
      <c r="Q16" s="59">
        <f t="shared" si="7"/>
        <v>343</v>
      </c>
      <c r="R16" s="59">
        <f t="shared" si="7"/>
        <v>10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1564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0</v>
      </c>
      <c r="J17" s="60">
        <f t="shared" si="8"/>
        <v>31440</v>
      </c>
      <c r="K17" s="60">
        <f t="shared" si="8"/>
        <v>31200</v>
      </c>
      <c r="L17" s="60">
        <f t="shared" si="8"/>
        <v>34800</v>
      </c>
      <c r="M17" s="60">
        <f t="shared" si="8"/>
        <v>39600</v>
      </c>
      <c r="N17" s="60">
        <f t="shared" si="8"/>
        <v>38160</v>
      </c>
      <c r="O17" s="60">
        <f t="shared" si="8"/>
        <v>56160</v>
      </c>
      <c r="P17" s="60">
        <f t="shared" si="8"/>
        <v>54340</v>
      </c>
      <c r="Q17" s="60">
        <f t="shared" si="8"/>
        <v>75460</v>
      </c>
      <c r="R17" s="60">
        <f t="shared" si="8"/>
        <v>2200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363360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197</v>
      </c>
      <c r="Q18" s="59">
        <f t="shared" si="9"/>
        <v>516</v>
      </c>
      <c r="R18" s="59">
        <f t="shared" si="9"/>
        <v>550</v>
      </c>
      <c r="S18" s="59">
        <f t="shared" si="9"/>
        <v>335</v>
      </c>
      <c r="T18" s="59">
        <f t="shared" si="9"/>
        <v>276</v>
      </c>
      <c r="U18" s="59">
        <f t="shared" si="9"/>
        <v>344</v>
      </c>
      <c r="V18" s="59">
        <f t="shared" si="9"/>
        <v>306</v>
      </c>
      <c r="W18" s="59">
        <f t="shared" si="9"/>
        <v>329</v>
      </c>
      <c r="X18" s="14">
        <f t="shared" si="9"/>
        <v>611</v>
      </c>
      <c r="Y18" s="14">
        <f t="shared" si="9"/>
        <v>416</v>
      </c>
      <c r="Z18" s="14">
        <f t="shared" si="9"/>
        <v>7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3887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75180</v>
      </c>
      <c r="Q19" s="60">
        <f t="shared" si="10"/>
        <v>194160</v>
      </c>
      <c r="R19" s="60">
        <f t="shared" si="10"/>
        <v>205800</v>
      </c>
      <c r="S19" s="60">
        <f t="shared" si="10"/>
        <v>133152</v>
      </c>
      <c r="T19" s="60">
        <f t="shared" si="10"/>
        <v>118522</v>
      </c>
      <c r="U19" s="60">
        <f t="shared" si="10"/>
        <v>187856</v>
      </c>
      <c r="V19" s="60">
        <f t="shared" si="10"/>
        <v>184475</v>
      </c>
      <c r="W19" s="60">
        <f t="shared" si="10"/>
        <v>211995</v>
      </c>
      <c r="X19" s="15">
        <f t="shared" si="10"/>
        <v>378621.2</v>
      </c>
      <c r="Y19" s="15">
        <f t="shared" si="10"/>
        <v>284526</v>
      </c>
      <c r="Z19" s="15">
        <f t="shared" si="10"/>
        <v>4904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1979191.2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306</v>
      </c>
      <c r="AA20" s="14">
        <f t="shared" si="11"/>
        <v>820</v>
      </c>
      <c r="AB20" s="14">
        <f t="shared" si="11"/>
        <v>539</v>
      </c>
      <c r="AC20" s="14">
        <f t="shared" si="11"/>
        <v>555</v>
      </c>
      <c r="AD20" s="14">
        <f t="shared" si="11"/>
        <v>657</v>
      </c>
      <c r="AE20" s="14">
        <f t="shared" si="11"/>
        <v>540</v>
      </c>
      <c r="AF20" s="14">
        <f t="shared" si="11"/>
        <v>642</v>
      </c>
      <c r="AG20" s="14">
        <f t="shared" si="11"/>
        <v>713</v>
      </c>
      <c r="AH20" s="14">
        <f t="shared" si="11"/>
        <v>1148</v>
      </c>
      <c r="AI20" s="14">
        <f t="shared" si="11"/>
        <v>624</v>
      </c>
      <c r="AJ20" s="14">
        <f t="shared" si="11"/>
        <v>1385</v>
      </c>
      <c r="AK20" s="14">
        <f t="shared" si="11"/>
        <v>456</v>
      </c>
      <c r="AL20" s="14">
        <f t="shared" si="11"/>
        <v>617</v>
      </c>
      <c r="AM20" s="14">
        <f t="shared" si="11"/>
        <v>624</v>
      </c>
      <c r="AN20" s="14">
        <f t="shared" si="11"/>
        <v>3</v>
      </c>
      <c r="AO20" s="121">
        <f t="shared" si="3"/>
        <v>9629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248278.16</v>
      </c>
      <c r="AA21" s="15">
        <f t="shared" si="12"/>
        <v>609783</v>
      </c>
      <c r="AB21" s="15">
        <f t="shared" si="12"/>
        <v>460514.04000000004</v>
      </c>
      <c r="AC21" s="15">
        <f t="shared" si="12"/>
        <v>538224.28</v>
      </c>
      <c r="AD21" s="15">
        <f t="shared" si="12"/>
        <v>778805.04</v>
      </c>
      <c r="AE21" s="15">
        <f t="shared" si="12"/>
        <v>566822.16</v>
      </c>
      <c r="AF21" s="15">
        <f t="shared" si="12"/>
        <v>773199.42089552234</v>
      </c>
      <c r="AG21" s="15">
        <f t="shared" si="12"/>
        <v>939315.10000000009</v>
      </c>
      <c r="AH21" s="15">
        <f t="shared" si="12"/>
        <v>1566096.5999999999</v>
      </c>
      <c r="AI21" s="15">
        <f t="shared" si="12"/>
        <v>832141</v>
      </c>
      <c r="AJ21" s="15">
        <f t="shared" si="12"/>
        <v>2484073.86</v>
      </c>
      <c r="AK21" s="15">
        <f t="shared" si="12"/>
        <v>1164382.5349999999</v>
      </c>
      <c r="AL21" s="15">
        <f t="shared" si="12"/>
        <v>1236982</v>
      </c>
      <c r="AM21" s="15">
        <f t="shared" si="12"/>
        <v>1236666.7000000002</v>
      </c>
      <c r="AN21" s="15">
        <f t="shared" si="12"/>
        <v>3837</v>
      </c>
      <c r="AO21" s="122">
        <f t="shared" si="3"/>
        <v>13439120.895895522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0</v>
      </c>
      <c r="AE24" s="14">
        <f t="shared" si="16"/>
        <v>0</v>
      </c>
      <c r="AF24" s="14">
        <f t="shared" si="16"/>
        <v>0</v>
      </c>
      <c r="AG24" s="14">
        <f t="shared" si="16"/>
        <v>0</v>
      </c>
      <c r="AH24" s="14">
        <f t="shared" si="16"/>
        <v>0</v>
      </c>
      <c r="AI24" s="14">
        <f t="shared" si="16"/>
        <v>0</v>
      </c>
      <c r="AJ24" s="14">
        <f t="shared" si="16"/>
        <v>0</v>
      </c>
      <c r="AK24" s="14">
        <f t="shared" si="16"/>
        <v>59</v>
      </c>
      <c r="AL24" s="14">
        <f t="shared" si="16"/>
        <v>0</v>
      </c>
      <c r="AM24" s="14">
        <f t="shared" si="16"/>
        <v>0</v>
      </c>
      <c r="AN24" s="14">
        <f t="shared" si="16"/>
        <v>67</v>
      </c>
      <c r="AO24" s="121">
        <f t="shared" si="3"/>
        <v>126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0</v>
      </c>
      <c r="AE25" s="15">
        <f t="shared" si="17"/>
        <v>0</v>
      </c>
      <c r="AF25" s="15">
        <f t="shared" si="17"/>
        <v>0</v>
      </c>
      <c r="AG25" s="15">
        <f t="shared" si="17"/>
        <v>0</v>
      </c>
      <c r="AH25" s="15">
        <f t="shared" si="17"/>
        <v>0</v>
      </c>
      <c r="AI25" s="15">
        <f t="shared" si="17"/>
        <v>0</v>
      </c>
      <c r="AJ25" s="15">
        <f t="shared" si="17"/>
        <v>0</v>
      </c>
      <c r="AK25" s="15">
        <f t="shared" si="17"/>
        <v>109974.75</v>
      </c>
      <c r="AL25" s="15">
        <f t="shared" si="17"/>
        <v>1051.2</v>
      </c>
      <c r="AM25" s="15">
        <f t="shared" si="17"/>
        <v>462.327</v>
      </c>
      <c r="AN25" s="15">
        <f t="shared" si="17"/>
        <v>292699.29999999981</v>
      </c>
      <c r="AO25" s="122">
        <f t="shared" si="3"/>
        <v>404187.57699999982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29</v>
      </c>
      <c r="E26" s="59">
        <f t="shared" si="18"/>
        <v>80</v>
      </c>
      <c r="F26" s="59">
        <f t="shared" si="18"/>
        <v>61</v>
      </c>
      <c r="G26" s="59">
        <f t="shared" si="18"/>
        <v>148</v>
      </c>
      <c r="H26" s="59">
        <f t="shared" si="18"/>
        <v>74</v>
      </c>
      <c r="I26" s="59">
        <f t="shared" si="18"/>
        <v>53</v>
      </c>
      <c r="J26" s="59">
        <f t="shared" si="18"/>
        <v>71</v>
      </c>
      <c r="K26" s="59">
        <f t="shared" si="18"/>
        <v>71</v>
      </c>
      <c r="L26" s="59">
        <f t="shared" si="18"/>
        <v>80</v>
      </c>
      <c r="M26" s="59">
        <f t="shared" si="18"/>
        <v>53</v>
      </c>
      <c r="N26" s="59">
        <f t="shared" si="18"/>
        <v>45</v>
      </c>
      <c r="O26" s="59">
        <f t="shared" si="18"/>
        <v>74</v>
      </c>
      <c r="P26" s="59">
        <f t="shared" si="18"/>
        <v>57</v>
      </c>
      <c r="Q26" s="59">
        <f t="shared" si="18"/>
        <v>36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932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3410</v>
      </c>
      <c r="E27" s="60">
        <f t="shared" si="19"/>
        <v>8530</v>
      </c>
      <c r="F27" s="60">
        <f t="shared" si="19"/>
        <v>6850</v>
      </c>
      <c r="G27" s="60">
        <f t="shared" si="19"/>
        <v>18310</v>
      </c>
      <c r="H27" s="60">
        <f t="shared" si="19"/>
        <v>9950</v>
      </c>
      <c r="I27" s="60">
        <f t="shared" si="19"/>
        <v>7140</v>
      </c>
      <c r="J27" s="60">
        <f t="shared" si="19"/>
        <v>9720</v>
      </c>
      <c r="K27" s="60">
        <f t="shared" si="19"/>
        <v>9270</v>
      </c>
      <c r="L27" s="60">
        <f t="shared" si="19"/>
        <v>10410</v>
      </c>
      <c r="M27" s="60">
        <f t="shared" si="19"/>
        <v>6880</v>
      </c>
      <c r="N27" s="60">
        <f t="shared" si="19"/>
        <v>6030</v>
      </c>
      <c r="O27" s="60">
        <f t="shared" si="19"/>
        <v>10200</v>
      </c>
      <c r="P27" s="60">
        <f t="shared" si="19"/>
        <v>6840</v>
      </c>
      <c r="Q27" s="60">
        <f t="shared" si="19"/>
        <v>4320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117860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340</v>
      </c>
      <c r="E28" s="59">
        <f t="shared" si="20"/>
        <v>305</v>
      </c>
      <c r="F28" s="59">
        <f t="shared" si="20"/>
        <v>400</v>
      </c>
      <c r="G28" s="59">
        <f t="shared" si="20"/>
        <v>365</v>
      </c>
      <c r="H28" s="59">
        <f t="shared" si="20"/>
        <v>150</v>
      </c>
      <c r="I28" s="59">
        <f t="shared" si="20"/>
        <v>288</v>
      </c>
      <c r="J28" s="59">
        <f t="shared" si="20"/>
        <v>318</v>
      </c>
      <c r="K28" s="59">
        <f t="shared" si="20"/>
        <v>200</v>
      </c>
      <c r="L28" s="59">
        <f t="shared" si="20"/>
        <v>200</v>
      </c>
      <c r="M28" s="59">
        <f t="shared" si="20"/>
        <v>135</v>
      </c>
      <c r="N28" s="59">
        <f t="shared" si="20"/>
        <v>100</v>
      </c>
      <c r="O28" s="59">
        <f t="shared" si="20"/>
        <v>110</v>
      </c>
      <c r="P28" s="59">
        <f t="shared" si="20"/>
        <v>252</v>
      </c>
      <c r="Q28" s="59">
        <f t="shared" si="20"/>
        <v>0</v>
      </c>
      <c r="R28" s="59">
        <f t="shared" si="20"/>
        <v>0</v>
      </c>
      <c r="S28" s="59">
        <f t="shared" si="20"/>
        <v>0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3163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47600</v>
      </c>
      <c r="E29" s="60">
        <f t="shared" si="21"/>
        <v>42700</v>
      </c>
      <c r="F29" s="60">
        <f t="shared" si="21"/>
        <v>56000</v>
      </c>
      <c r="G29" s="60">
        <f t="shared" si="21"/>
        <v>51100</v>
      </c>
      <c r="H29" s="60">
        <f t="shared" si="21"/>
        <v>22500</v>
      </c>
      <c r="I29" s="60">
        <f t="shared" si="21"/>
        <v>43200</v>
      </c>
      <c r="J29" s="60">
        <f t="shared" si="21"/>
        <v>47700</v>
      </c>
      <c r="K29" s="60">
        <f t="shared" si="21"/>
        <v>30000</v>
      </c>
      <c r="L29" s="60">
        <f t="shared" si="21"/>
        <v>30000</v>
      </c>
      <c r="M29" s="60">
        <f t="shared" si="21"/>
        <v>20250</v>
      </c>
      <c r="N29" s="60">
        <f t="shared" si="21"/>
        <v>15000</v>
      </c>
      <c r="O29" s="60">
        <f t="shared" si="21"/>
        <v>16500</v>
      </c>
      <c r="P29" s="60">
        <f t="shared" si="21"/>
        <v>37800</v>
      </c>
      <c r="Q29" s="60">
        <f t="shared" si="21"/>
        <v>0</v>
      </c>
      <c r="R29" s="60">
        <f t="shared" si="21"/>
        <v>0</v>
      </c>
      <c r="S29" s="60">
        <f t="shared" si="21"/>
        <v>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460350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2</v>
      </c>
      <c r="M30" s="59">
        <f t="shared" si="22"/>
        <v>0</v>
      </c>
      <c r="N30" s="59">
        <f t="shared" si="22"/>
        <v>3</v>
      </c>
      <c r="O30" s="59">
        <f t="shared" si="22"/>
        <v>1</v>
      </c>
      <c r="P30" s="59">
        <f t="shared" si="22"/>
        <v>1</v>
      </c>
      <c r="Q30" s="59">
        <f t="shared" si="22"/>
        <v>0</v>
      </c>
      <c r="R30" s="59">
        <f t="shared" si="22"/>
        <v>1</v>
      </c>
      <c r="S30" s="59">
        <f t="shared" si="22"/>
        <v>0</v>
      </c>
      <c r="T30" s="59">
        <f t="shared" si="22"/>
        <v>9</v>
      </c>
      <c r="U30" s="59">
        <f t="shared" si="22"/>
        <v>31</v>
      </c>
      <c r="V30" s="59">
        <f t="shared" si="22"/>
        <v>18</v>
      </c>
      <c r="W30" s="59">
        <f t="shared" si="22"/>
        <v>4</v>
      </c>
      <c r="X30" s="14">
        <f t="shared" si="22"/>
        <v>2</v>
      </c>
      <c r="Y30" s="14">
        <f t="shared" si="22"/>
        <v>0</v>
      </c>
      <c r="Z30" s="14">
        <f t="shared" si="22"/>
        <v>0</v>
      </c>
      <c r="AA30" s="14">
        <f t="shared" si="22"/>
        <v>1</v>
      </c>
      <c r="AB30" s="14">
        <f t="shared" si="22"/>
        <v>0</v>
      </c>
      <c r="AC30" s="14">
        <f t="shared" si="22"/>
        <v>0</v>
      </c>
      <c r="AD30" s="14">
        <f t="shared" si="22"/>
        <v>0</v>
      </c>
      <c r="AE30" s="14">
        <f t="shared" si="22"/>
        <v>0</v>
      </c>
      <c r="AF30" s="14">
        <f t="shared" si="22"/>
        <v>4</v>
      </c>
      <c r="AG30" s="14">
        <f t="shared" si="22"/>
        <v>0</v>
      </c>
      <c r="AH30" s="14">
        <f t="shared" si="22"/>
        <v>0</v>
      </c>
      <c r="AI30" s="14">
        <f t="shared" si="22"/>
        <v>0</v>
      </c>
      <c r="AJ30" s="14">
        <f t="shared" si="22"/>
        <v>0</v>
      </c>
      <c r="AK30" s="14">
        <f t="shared" si="22"/>
        <v>0</v>
      </c>
      <c r="AL30" s="14">
        <f t="shared" si="22"/>
        <v>0</v>
      </c>
      <c r="AM30" s="14">
        <f t="shared" si="22"/>
        <v>0</v>
      </c>
      <c r="AN30" s="14">
        <f t="shared" si="22"/>
        <v>0</v>
      </c>
      <c r="AO30" s="121">
        <f t="shared" si="3"/>
        <v>77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280</v>
      </c>
      <c r="M31" s="60">
        <f t="shared" si="23"/>
        <v>0</v>
      </c>
      <c r="N31" s="60">
        <f t="shared" si="23"/>
        <v>410</v>
      </c>
      <c r="O31" s="60">
        <f t="shared" si="23"/>
        <v>130</v>
      </c>
      <c r="P31" s="60">
        <f t="shared" si="23"/>
        <v>130</v>
      </c>
      <c r="Q31" s="60">
        <f t="shared" si="23"/>
        <v>0</v>
      </c>
      <c r="R31" s="60">
        <f t="shared" si="23"/>
        <v>200</v>
      </c>
      <c r="S31" s="60">
        <f t="shared" si="23"/>
        <v>0</v>
      </c>
      <c r="T31" s="60">
        <f t="shared" si="23"/>
        <v>1680</v>
      </c>
      <c r="U31" s="60">
        <f t="shared" si="23"/>
        <v>6040</v>
      </c>
      <c r="V31" s="60">
        <f t="shared" si="23"/>
        <v>4230</v>
      </c>
      <c r="W31" s="60">
        <f t="shared" si="23"/>
        <v>1066.69</v>
      </c>
      <c r="X31" s="15">
        <f t="shared" si="23"/>
        <v>480</v>
      </c>
      <c r="Y31" s="15">
        <f t="shared" si="23"/>
        <v>0</v>
      </c>
      <c r="Z31" s="15">
        <f t="shared" si="23"/>
        <v>0</v>
      </c>
      <c r="AA31" s="15">
        <f t="shared" si="23"/>
        <v>273.8</v>
      </c>
      <c r="AB31" s="15">
        <f t="shared" si="23"/>
        <v>0</v>
      </c>
      <c r="AC31" s="15">
        <f t="shared" si="23"/>
        <v>0</v>
      </c>
      <c r="AD31" s="15">
        <f t="shared" si="23"/>
        <v>0</v>
      </c>
      <c r="AE31" s="15">
        <f t="shared" si="23"/>
        <v>0</v>
      </c>
      <c r="AF31" s="15">
        <f t="shared" si="23"/>
        <v>2400</v>
      </c>
      <c r="AG31" s="15">
        <f t="shared" si="23"/>
        <v>0</v>
      </c>
      <c r="AH31" s="15">
        <f t="shared" si="23"/>
        <v>0</v>
      </c>
      <c r="AI31" s="15">
        <f t="shared" si="23"/>
        <v>0</v>
      </c>
      <c r="AJ31" s="15">
        <f t="shared" si="23"/>
        <v>0</v>
      </c>
      <c r="AK31" s="15">
        <f t="shared" si="23"/>
        <v>0</v>
      </c>
      <c r="AL31" s="15">
        <f t="shared" si="23"/>
        <v>0</v>
      </c>
      <c r="AM31" s="15">
        <f t="shared" si="23"/>
        <v>0</v>
      </c>
      <c r="AN31" s="15">
        <f t="shared" si="23"/>
        <v>0</v>
      </c>
      <c r="AO31" s="122">
        <f t="shared" si="3"/>
        <v>17320.489999999998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345</v>
      </c>
      <c r="S32" s="59">
        <f t="shared" si="24"/>
        <v>451</v>
      </c>
      <c r="T32" s="59">
        <f t="shared" si="24"/>
        <v>529</v>
      </c>
      <c r="U32" s="59">
        <f t="shared" si="24"/>
        <v>1428</v>
      </c>
      <c r="V32" s="59">
        <f t="shared" si="24"/>
        <v>589</v>
      </c>
      <c r="W32" s="59">
        <f t="shared" si="24"/>
        <v>378</v>
      </c>
      <c r="X32" s="14">
        <f t="shared" si="24"/>
        <v>247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3967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74150</v>
      </c>
      <c r="S33" s="60">
        <f t="shared" si="25"/>
        <v>94710</v>
      </c>
      <c r="T33" s="60">
        <f t="shared" si="25"/>
        <v>111817</v>
      </c>
      <c r="U33" s="60">
        <f t="shared" si="25"/>
        <v>338090</v>
      </c>
      <c r="V33" s="60">
        <f t="shared" si="25"/>
        <v>147250</v>
      </c>
      <c r="W33" s="60">
        <f t="shared" si="25"/>
        <v>94500</v>
      </c>
      <c r="X33" s="15">
        <f t="shared" si="25"/>
        <v>61750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922267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0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0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539</v>
      </c>
      <c r="Z36" s="14">
        <f t="shared" si="28"/>
        <v>532</v>
      </c>
      <c r="AA36" s="14">
        <f t="shared" si="28"/>
        <v>363</v>
      </c>
      <c r="AB36" s="14">
        <f t="shared" si="28"/>
        <v>390</v>
      </c>
      <c r="AC36" s="14">
        <f t="shared" si="28"/>
        <v>285</v>
      </c>
      <c r="AD36" s="14">
        <f t="shared" si="28"/>
        <v>286</v>
      </c>
      <c r="AE36" s="14">
        <f t="shared" si="28"/>
        <v>122</v>
      </c>
      <c r="AF36" s="14">
        <f t="shared" si="28"/>
        <v>124</v>
      </c>
      <c r="AG36" s="14">
        <f t="shared" si="28"/>
        <v>196</v>
      </c>
      <c r="AH36" s="14">
        <f t="shared" si="28"/>
        <v>218</v>
      </c>
      <c r="AI36" s="14">
        <f t="shared" si="28"/>
        <v>235</v>
      </c>
      <c r="AJ36" s="14">
        <f t="shared" si="28"/>
        <v>278</v>
      </c>
      <c r="AK36" s="14">
        <f t="shared" si="28"/>
        <v>266</v>
      </c>
      <c r="AL36" s="14">
        <f t="shared" si="28"/>
        <v>242</v>
      </c>
      <c r="AM36" s="14">
        <f t="shared" si="28"/>
        <v>249</v>
      </c>
      <c r="AN36" s="14">
        <f t="shared" si="28"/>
        <v>0</v>
      </c>
      <c r="AO36" s="121">
        <f t="shared" si="3"/>
        <v>4325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133910</v>
      </c>
      <c r="Z37" s="15">
        <f t="shared" si="29"/>
        <v>141163.76</v>
      </c>
      <c r="AA37" s="15">
        <f t="shared" si="29"/>
        <v>109450</v>
      </c>
      <c r="AB37" s="15">
        <f t="shared" si="29"/>
        <v>104900</v>
      </c>
      <c r="AC37" s="15">
        <f t="shared" si="29"/>
        <v>81510</v>
      </c>
      <c r="AD37" s="15">
        <f t="shared" si="29"/>
        <v>88300</v>
      </c>
      <c r="AE37" s="15">
        <f t="shared" si="29"/>
        <v>39450</v>
      </c>
      <c r="AF37" s="15">
        <f t="shared" si="29"/>
        <v>50600</v>
      </c>
      <c r="AG37" s="15">
        <f t="shared" si="29"/>
        <v>91900</v>
      </c>
      <c r="AH37" s="15">
        <f t="shared" si="29"/>
        <v>86750</v>
      </c>
      <c r="AI37" s="15">
        <f t="shared" si="29"/>
        <v>85885</v>
      </c>
      <c r="AJ37" s="15">
        <f t="shared" si="29"/>
        <v>93040</v>
      </c>
      <c r="AK37" s="15">
        <f t="shared" si="29"/>
        <v>103380</v>
      </c>
      <c r="AL37" s="15">
        <f t="shared" si="29"/>
        <v>96010</v>
      </c>
      <c r="AM37" s="15">
        <f t="shared" si="29"/>
        <v>98670</v>
      </c>
      <c r="AN37" s="15">
        <f t="shared" si="29"/>
        <v>0</v>
      </c>
      <c r="AO37" s="122">
        <f t="shared" si="3"/>
        <v>1404918.76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0</v>
      </c>
      <c r="AL38" s="59">
        <f t="shared" si="30"/>
        <v>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0</v>
      </c>
      <c r="AL39" s="60">
        <f t="shared" si="32"/>
        <v>0</v>
      </c>
      <c r="AM39" s="60">
        <f t="shared" si="32"/>
        <v>0</v>
      </c>
      <c r="AN39" s="60">
        <f t="shared" si="32"/>
        <v>0</v>
      </c>
      <c r="AO39" s="122">
        <f t="shared" si="31"/>
        <v>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213</v>
      </c>
      <c r="AN40" s="142">
        <f t="shared" si="33"/>
        <v>0</v>
      </c>
      <c r="AO40" s="121">
        <f t="shared" si="31"/>
        <v>213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308255</v>
      </c>
      <c r="AN41" s="142">
        <f t="shared" si="34"/>
        <v>0</v>
      </c>
      <c r="AO41" s="122">
        <f t="shared" si="31"/>
        <v>308255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>AL164</f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233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233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96928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96928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392</v>
      </c>
      <c r="AE46" s="14">
        <f t="shared" si="39"/>
        <v>641</v>
      </c>
      <c r="AF46" s="14">
        <f t="shared" si="39"/>
        <v>456</v>
      </c>
      <c r="AG46" s="14">
        <f t="shared" si="39"/>
        <v>600</v>
      </c>
      <c r="AH46" s="14">
        <f t="shared" si="39"/>
        <v>0</v>
      </c>
      <c r="AI46" s="14">
        <f t="shared" si="39"/>
        <v>488</v>
      </c>
      <c r="AJ46" s="14">
        <f t="shared" si="39"/>
        <v>0</v>
      </c>
      <c r="AK46" s="14">
        <f t="shared" si="39"/>
        <v>250</v>
      </c>
      <c r="AL46" s="14">
        <f t="shared" si="39"/>
        <v>0</v>
      </c>
      <c r="AM46" s="14">
        <f t="shared" si="39"/>
        <v>0</v>
      </c>
      <c r="AN46" s="14">
        <f t="shared" si="39"/>
        <v>0</v>
      </c>
      <c r="AO46" s="121">
        <f t="shared" si="3"/>
        <v>2827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182280</v>
      </c>
      <c r="AE47" s="15">
        <f t="shared" si="40"/>
        <v>298706</v>
      </c>
      <c r="AF47" s="15">
        <f t="shared" si="40"/>
        <v>212496</v>
      </c>
      <c r="AG47" s="15">
        <f t="shared" si="40"/>
        <v>279600</v>
      </c>
      <c r="AH47" s="15">
        <f t="shared" si="40"/>
        <v>0</v>
      </c>
      <c r="AI47" s="15">
        <f t="shared" si="40"/>
        <v>245464</v>
      </c>
      <c r="AJ47" s="15">
        <f t="shared" si="40"/>
        <v>0</v>
      </c>
      <c r="AK47" s="15">
        <f t="shared" si="40"/>
        <v>217750</v>
      </c>
      <c r="AL47" s="15">
        <f t="shared" si="40"/>
        <v>0</v>
      </c>
      <c r="AM47" s="15">
        <f t="shared" si="40"/>
        <v>0</v>
      </c>
      <c r="AN47" s="15">
        <f t="shared" si="40"/>
        <v>0</v>
      </c>
      <c r="AO47" s="122">
        <f t="shared" si="3"/>
        <v>1436296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0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0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0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0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270</v>
      </c>
      <c r="T50" s="59">
        <f t="shared" si="43"/>
        <v>12</v>
      </c>
      <c r="U50" s="59">
        <f t="shared" si="43"/>
        <v>1044</v>
      </c>
      <c r="V50" s="59">
        <f t="shared" si="43"/>
        <v>291</v>
      </c>
      <c r="W50" s="59">
        <f t="shared" si="43"/>
        <v>1248</v>
      </c>
      <c r="X50" s="14">
        <f t="shared" si="43"/>
        <v>746</v>
      </c>
      <c r="Y50" s="14">
        <f t="shared" si="43"/>
        <v>501</v>
      </c>
      <c r="Z50" s="14">
        <f t="shared" si="43"/>
        <v>643</v>
      </c>
      <c r="AA50" s="14">
        <f t="shared" si="43"/>
        <v>702</v>
      </c>
      <c r="AB50" s="14">
        <f t="shared" si="43"/>
        <v>2117</v>
      </c>
      <c r="AC50" s="14">
        <f t="shared" si="43"/>
        <v>1459</v>
      </c>
      <c r="AD50" s="14">
        <f t="shared" si="43"/>
        <v>1543</v>
      </c>
      <c r="AE50" s="14">
        <f t="shared" si="43"/>
        <v>807</v>
      </c>
      <c r="AF50" s="14">
        <f t="shared" si="43"/>
        <v>515</v>
      </c>
      <c r="AG50" s="14">
        <f t="shared" si="43"/>
        <v>485</v>
      </c>
      <c r="AH50" s="14">
        <f t="shared" si="43"/>
        <v>390</v>
      </c>
      <c r="AI50" s="14">
        <f t="shared" si="43"/>
        <v>341</v>
      </c>
      <c r="AJ50" s="14">
        <f t="shared" si="43"/>
        <v>138</v>
      </c>
      <c r="AK50" s="14">
        <f t="shared" si="43"/>
        <v>11</v>
      </c>
      <c r="AL50" s="14">
        <f t="shared" si="43"/>
        <v>5</v>
      </c>
      <c r="AM50" s="14">
        <f t="shared" si="43"/>
        <v>0</v>
      </c>
      <c r="AN50" s="14">
        <f t="shared" si="43"/>
        <v>0</v>
      </c>
      <c r="AO50" s="121">
        <f t="shared" si="3"/>
        <v>13268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5485</v>
      </c>
      <c r="T51" s="60">
        <f t="shared" si="44"/>
        <v>322</v>
      </c>
      <c r="U51" s="60">
        <f t="shared" si="44"/>
        <v>84497</v>
      </c>
      <c r="V51" s="60">
        <f t="shared" si="44"/>
        <v>27353</v>
      </c>
      <c r="W51" s="60">
        <f t="shared" si="44"/>
        <v>112326.5</v>
      </c>
      <c r="X51" s="15">
        <f t="shared" si="44"/>
        <v>50366</v>
      </c>
      <c r="Y51" s="15">
        <f t="shared" si="44"/>
        <v>49502</v>
      </c>
      <c r="Z51" s="15">
        <f t="shared" si="44"/>
        <v>42770.1</v>
      </c>
      <c r="AA51" s="15">
        <f t="shared" si="44"/>
        <v>47873.06</v>
      </c>
      <c r="AB51" s="15">
        <f t="shared" si="44"/>
        <v>219389.8</v>
      </c>
      <c r="AC51" s="15">
        <f t="shared" si="44"/>
        <v>155777</v>
      </c>
      <c r="AD51" s="15">
        <f t="shared" si="44"/>
        <v>163782.91</v>
      </c>
      <c r="AE51" s="15">
        <f t="shared" si="44"/>
        <v>183303.56</v>
      </c>
      <c r="AF51" s="15">
        <f t="shared" si="44"/>
        <v>84405.43</v>
      </c>
      <c r="AG51" s="15">
        <f t="shared" si="44"/>
        <v>69566.23</v>
      </c>
      <c r="AH51" s="15">
        <f t="shared" si="44"/>
        <v>29962.660000000003</v>
      </c>
      <c r="AI51" s="15">
        <f t="shared" si="44"/>
        <v>25095</v>
      </c>
      <c r="AJ51" s="15">
        <f t="shared" si="44"/>
        <v>7721.5</v>
      </c>
      <c r="AK51" s="15">
        <f t="shared" si="44"/>
        <v>3898.5</v>
      </c>
      <c r="AL51" s="15">
        <f t="shared" si="44"/>
        <v>1051.5</v>
      </c>
      <c r="AM51" s="15">
        <f t="shared" si="44"/>
        <v>0</v>
      </c>
      <c r="AN51" s="15">
        <f t="shared" si="44"/>
        <v>0</v>
      </c>
      <c r="AO51" s="122">
        <f t="shared" si="3"/>
        <v>1364448.7499999998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149</v>
      </c>
      <c r="AI52" s="142">
        <f t="shared" si="45"/>
        <v>699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848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5811</v>
      </c>
      <c r="AI53" s="142">
        <f t="shared" si="46"/>
        <v>59556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65367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46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46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2668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2668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62</v>
      </c>
      <c r="Y56" s="14">
        <f t="shared" si="49"/>
        <v>1000</v>
      </c>
      <c r="Z56" s="14">
        <f t="shared" si="49"/>
        <v>1070</v>
      </c>
      <c r="AA56" s="14">
        <f t="shared" si="49"/>
        <v>1038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3170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8525</v>
      </c>
      <c r="Y57" s="15">
        <f t="shared" si="50"/>
        <v>138405</v>
      </c>
      <c r="Z57" s="15">
        <f t="shared" si="50"/>
        <v>155600</v>
      </c>
      <c r="AA57" s="15">
        <f t="shared" si="50"/>
        <v>158124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460654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0</v>
      </c>
      <c r="Z58" s="14">
        <f t="shared" si="51"/>
        <v>0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0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0</v>
      </c>
      <c r="Z59" s="15">
        <f t="shared" si="52"/>
        <v>0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0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35</v>
      </c>
      <c r="AH60" s="86">
        <f t="shared" si="53"/>
        <v>171</v>
      </c>
      <c r="AI60" s="86">
        <f t="shared" si="53"/>
        <v>315</v>
      </c>
      <c r="AJ60" s="86">
        <f t="shared" si="53"/>
        <v>338</v>
      </c>
      <c r="AK60" s="86">
        <f t="shared" si="53"/>
        <v>488</v>
      </c>
      <c r="AL60" s="86">
        <f t="shared" si="53"/>
        <v>574</v>
      </c>
      <c r="AM60" s="86">
        <f t="shared" si="53"/>
        <v>415</v>
      </c>
      <c r="AN60" s="86">
        <f t="shared" si="53"/>
        <v>0</v>
      </c>
      <c r="AO60" s="124">
        <f t="shared" si="3"/>
        <v>2336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3155</v>
      </c>
      <c r="AH61" s="87">
        <f t="shared" si="54"/>
        <v>16400.400000000001</v>
      </c>
      <c r="AI61" s="87">
        <f t="shared" si="54"/>
        <v>41387</v>
      </c>
      <c r="AJ61" s="87">
        <f t="shared" si="54"/>
        <v>45386</v>
      </c>
      <c r="AK61" s="87">
        <f t="shared" si="54"/>
        <v>59731.79</v>
      </c>
      <c r="AL61" s="87">
        <f t="shared" si="54"/>
        <v>76157.429999999993</v>
      </c>
      <c r="AM61" s="87">
        <f t="shared" si="54"/>
        <v>62708.53</v>
      </c>
      <c r="AN61" s="87">
        <f t="shared" si="54"/>
        <v>0</v>
      </c>
      <c r="AO61" s="125">
        <f t="shared" si="3"/>
        <v>304926.15000000002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113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113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10464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10464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20</v>
      </c>
      <c r="AE64" s="86">
        <f t="shared" si="57"/>
        <v>0</v>
      </c>
      <c r="AF64" s="86">
        <f t="shared" si="57"/>
        <v>0</v>
      </c>
      <c r="AG64" s="86">
        <f t="shared" si="57"/>
        <v>0</v>
      </c>
      <c r="AH64" s="86">
        <f t="shared" si="57"/>
        <v>0</v>
      </c>
      <c r="AI64" s="86">
        <f t="shared" si="57"/>
        <v>0</v>
      </c>
      <c r="AJ64" s="86">
        <f t="shared" si="57"/>
        <v>2</v>
      </c>
      <c r="AK64" s="86">
        <f t="shared" si="57"/>
        <v>0</v>
      </c>
      <c r="AL64" s="86">
        <f t="shared" si="57"/>
        <v>0</v>
      </c>
      <c r="AM64" s="86">
        <f t="shared" si="57"/>
        <v>0</v>
      </c>
      <c r="AN64" s="86">
        <f t="shared" si="57"/>
        <v>0</v>
      </c>
      <c r="AO64" s="124">
        <f t="shared" si="3"/>
        <v>22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5233.8</v>
      </c>
      <c r="AE65" s="87">
        <f t="shared" si="58"/>
        <v>0</v>
      </c>
      <c r="AF65" s="87">
        <f t="shared" si="58"/>
        <v>0</v>
      </c>
      <c r="AG65" s="87">
        <f t="shared" si="58"/>
        <v>0</v>
      </c>
      <c r="AH65" s="87">
        <f t="shared" si="58"/>
        <v>351.61</v>
      </c>
      <c r="AI65" s="87">
        <f t="shared" si="58"/>
        <v>0</v>
      </c>
      <c r="AJ65" s="87">
        <f t="shared" si="58"/>
        <v>18112</v>
      </c>
      <c r="AK65" s="87">
        <f t="shared" si="58"/>
        <v>10547.17</v>
      </c>
      <c r="AL65" s="87">
        <f t="shared" si="58"/>
        <v>0</v>
      </c>
      <c r="AM65" s="87">
        <f t="shared" si="58"/>
        <v>0</v>
      </c>
      <c r="AN65" s="87">
        <f t="shared" si="58"/>
        <v>0</v>
      </c>
      <c r="AO65" s="125">
        <f t="shared" si="3"/>
        <v>34244.58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38</v>
      </c>
      <c r="AC66" s="14">
        <f t="shared" si="59"/>
        <v>14</v>
      </c>
      <c r="AD66" s="14">
        <f t="shared" si="59"/>
        <v>61</v>
      </c>
      <c r="AE66" s="14">
        <f t="shared" si="59"/>
        <v>64</v>
      </c>
      <c r="AF66" s="14">
        <f t="shared" si="59"/>
        <v>66</v>
      </c>
      <c r="AG66" s="14">
        <f t="shared" si="59"/>
        <v>131</v>
      </c>
      <c r="AH66" s="14">
        <f t="shared" si="59"/>
        <v>164</v>
      </c>
      <c r="AI66" s="14">
        <f t="shared" si="59"/>
        <v>210</v>
      </c>
      <c r="AJ66" s="14">
        <f t="shared" si="59"/>
        <v>191</v>
      </c>
      <c r="AK66" s="14">
        <f t="shared" si="59"/>
        <v>234</v>
      </c>
      <c r="AL66" s="14">
        <f t="shared" si="59"/>
        <v>395</v>
      </c>
      <c r="AM66" s="14">
        <f t="shared" si="59"/>
        <v>289</v>
      </c>
      <c r="AN66" s="14">
        <f t="shared" si="59"/>
        <v>9</v>
      </c>
      <c r="AO66" s="121">
        <f t="shared" si="3"/>
        <v>1866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6319.2</v>
      </c>
      <c r="AC67" s="15">
        <f t="shared" si="60"/>
        <v>2287.1999999999998</v>
      </c>
      <c r="AD67" s="15">
        <f t="shared" si="60"/>
        <v>10579.4</v>
      </c>
      <c r="AE67" s="15">
        <f t="shared" si="60"/>
        <v>11138</v>
      </c>
      <c r="AF67" s="15">
        <f t="shared" si="60"/>
        <v>12237</v>
      </c>
      <c r="AG67" s="15">
        <f t="shared" si="60"/>
        <v>22722</v>
      </c>
      <c r="AH67" s="15">
        <f t="shared" si="60"/>
        <v>29330</v>
      </c>
      <c r="AI67" s="15">
        <f t="shared" si="60"/>
        <v>38352</v>
      </c>
      <c r="AJ67" s="15">
        <f t="shared" si="60"/>
        <v>36474</v>
      </c>
      <c r="AK67" s="15">
        <f t="shared" si="60"/>
        <v>42447</v>
      </c>
      <c r="AL67" s="15">
        <f t="shared" si="60"/>
        <v>77685</v>
      </c>
      <c r="AM67" s="15">
        <f t="shared" si="60"/>
        <v>51999</v>
      </c>
      <c r="AN67" s="15">
        <f t="shared" si="60"/>
        <v>1539</v>
      </c>
      <c r="AO67" s="122">
        <f t="shared" si="3"/>
        <v>343108.8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702</v>
      </c>
      <c r="AI68" s="59">
        <f t="shared" si="61"/>
        <v>986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1688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15283.6</v>
      </c>
      <c r="AI69" s="60">
        <f t="shared" si="62"/>
        <v>21706.6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36990.199999999997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376</v>
      </c>
      <c r="E78" s="50">
        <f t="shared" si="63"/>
        <v>679</v>
      </c>
      <c r="F78" s="50">
        <f t="shared" si="63"/>
        <v>477</v>
      </c>
      <c r="G78" s="50">
        <f t="shared" si="63"/>
        <v>564</v>
      </c>
      <c r="H78" s="50">
        <f t="shared" si="63"/>
        <v>231</v>
      </c>
      <c r="I78" s="50">
        <f t="shared" si="63"/>
        <v>399</v>
      </c>
      <c r="J78" s="50">
        <f t="shared" si="63"/>
        <v>607</v>
      </c>
      <c r="K78" s="50">
        <f t="shared" si="63"/>
        <v>407</v>
      </c>
      <c r="L78" s="50">
        <f t="shared" si="63"/>
        <v>427</v>
      </c>
      <c r="M78" s="50">
        <f t="shared" si="63"/>
        <v>353</v>
      </c>
      <c r="N78" s="50">
        <f t="shared" si="63"/>
        <v>323</v>
      </c>
      <c r="O78" s="50">
        <f t="shared" si="63"/>
        <v>419</v>
      </c>
      <c r="P78" s="50">
        <f t="shared" si="63"/>
        <v>754</v>
      </c>
      <c r="Q78" s="50">
        <f t="shared" si="63"/>
        <v>912</v>
      </c>
      <c r="R78" s="50">
        <f t="shared" si="63"/>
        <v>939</v>
      </c>
      <c r="S78" s="50">
        <f t="shared" si="63"/>
        <v>1073</v>
      </c>
      <c r="T78" s="50">
        <f t="shared" si="63"/>
        <v>896</v>
      </c>
      <c r="U78" s="50">
        <f t="shared" si="63"/>
        <v>2853</v>
      </c>
      <c r="V78" s="50">
        <f t="shared" si="63"/>
        <v>1219</v>
      </c>
      <c r="W78" s="50">
        <f t="shared" si="63"/>
        <v>1960</v>
      </c>
      <c r="X78" s="50">
        <f t="shared" si="63"/>
        <v>1668</v>
      </c>
      <c r="Y78" s="50">
        <f t="shared" si="63"/>
        <v>2456</v>
      </c>
      <c r="Z78" s="50">
        <f t="shared" si="63"/>
        <v>2558</v>
      </c>
      <c r="AA78" s="50">
        <f t="shared" si="63"/>
        <v>2924</v>
      </c>
      <c r="AB78" s="50">
        <f t="shared" si="63"/>
        <v>3084</v>
      </c>
      <c r="AC78" s="50">
        <f t="shared" si="63"/>
        <v>2546</v>
      </c>
      <c r="AD78" s="50">
        <f t="shared" si="63"/>
        <v>2959</v>
      </c>
      <c r="AE78" s="50">
        <f t="shared" si="63"/>
        <v>2174</v>
      </c>
      <c r="AF78" s="50">
        <f t="shared" si="63"/>
        <v>1807</v>
      </c>
      <c r="AG78" s="50">
        <f t="shared" si="63"/>
        <v>2160</v>
      </c>
      <c r="AH78" s="50">
        <f t="shared" si="63"/>
        <v>2091</v>
      </c>
      <c r="AI78" s="50">
        <f t="shared" si="63"/>
        <v>2213</v>
      </c>
      <c r="AJ78" s="50">
        <f t="shared" si="63"/>
        <v>2332</v>
      </c>
      <c r="AK78" s="50">
        <f t="shared" si="63"/>
        <v>1764</v>
      </c>
      <c r="AL78" s="50">
        <f t="shared" si="63"/>
        <v>1833</v>
      </c>
      <c r="AM78" s="50">
        <f t="shared" si="63"/>
        <v>1790</v>
      </c>
      <c r="AN78" s="50">
        <f>AN81+AN83+AN85+AN87+AN89+AN91+AN93+AN95+AN97+AN99+AN101+AN103+AN105+AN107+AN109+AN111+AN113+AN115+AN117+AN119+AN121+AN123+AN125</f>
        <v>79</v>
      </c>
      <c r="AO78" s="31">
        <f>SUM(D78:AN78)</f>
        <v>52306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51820</v>
      </c>
      <c r="E79" s="51">
        <f t="shared" si="64"/>
        <v>69868</v>
      </c>
      <c r="F79" s="51">
        <f t="shared" si="64"/>
        <v>64610</v>
      </c>
      <c r="G79" s="51">
        <f t="shared" si="64"/>
        <v>72845</v>
      </c>
      <c r="H79" s="51">
        <f t="shared" si="64"/>
        <v>33360</v>
      </c>
      <c r="I79" s="51">
        <f t="shared" si="64"/>
        <v>54380</v>
      </c>
      <c r="J79" s="51">
        <f t="shared" si="64"/>
        <v>94785</v>
      </c>
      <c r="K79" s="51">
        <f t="shared" si="64"/>
        <v>71370</v>
      </c>
      <c r="L79" s="51">
        <f t="shared" si="64"/>
        <v>75490</v>
      </c>
      <c r="M79" s="51">
        <f t="shared" si="64"/>
        <v>66730</v>
      </c>
      <c r="N79" s="51">
        <f t="shared" si="64"/>
        <v>60208</v>
      </c>
      <c r="O79" s="51">
        <f t="shared" si="64"/>
        <v>82990</v>
      </c>
      <c r="P79" s="51">
        <f t="shared" si="64"/>
        <v>174290</v>
      </c>
      <c r="Q79" s="51">
        <f t="shared" si="64"/>
        <v>276150</v>
      </c>
      <c r="R79" s="51">
        <f t="shared" si="64"/>
        <v>287045</v>
      </c>
      <c r="S79" s="51">
        <f t="shared" si="64"/>
        <v>237077</v>
      </c>
      <c r="T79" s="51">
        <f t="shared" si="64"/>
        <v>240529</v>
      </c>
      <c r="U79" s="51">
        <f t="shared" si="64"/>
        <v>618321</v>
      </c>
      <c r="V79" s="51">
        <f t="shared" si="64"/>
        <v>371098</v>
      </c>
      <c r="W79" s="51">
        <f t="shared" si="64"/>
        <v>420416.19</v>
      </c>
      <c r="X79" s="51">
        <f t="shared" si="64"/>
        <v>499742.2</v>
      </c>
      <c r="Y79" s="51">
        <f t="shared" si="64"/>
        <v>606343</v>
      </c>
      <c r="Z79" s="51">
        <f t="shared" si="64"/>
        <v>592716.02</v>
      </c>
      <c r="AA79" s="51">
        <f t="shared" si="64"/>
        <v>925503.8600000001</v>
      </c>
      <c r="AB79" s="51">
        <f t="shared" si="64"/>
        <v>791123.04</v>
      </c>
      <c r="AC79" s="51">
        <f t="shared" si="64"/>
        <v>874726.48</v>
      </c>
      <c r="AD79" s="51">
        <f t="shared" si="64"/>
        <v>1228981.1499999999</v>
      </c>
      <c r="AE79" s="51">
        <f t="shared" si="64"/>
        <v>1099419.72</v>
      </c>
      <c r="AF79" s="51">
        <f t="shared" si="64"/>
        <v>1135337.8508955224</v>
      </c>
      <c r="AG79" s="51">
        <f t="shared" si="64"/>
        <v>1406258.33</v>
      </c>
      <c r="AH79" s="51">
        <f t="shared" si="64"/>
        <v>1728891.2699999998</v>
      </c>
      <c r="AI79" s="51">
        <f t="shared" si="64"/>
        <v>1268324</v>
      </c>
      <c r="AJ79" s="51">
        <f t="shared" si="64"/>
        <v>2684807.36</v>
      </c>
      <c r="AK79" s="51">
        <f t="shared" si="64"/>
        <v>1712111.7449999999</v>
      </c>
      <c r="AL79" s="51">
        <f t="shared" si="64"/>
        <v>1488937.13</v>
      </c>
      <c r="AM79" s="51">
        <f t="shared" si="64"/>
        <v>1758761.5570000003</v>
      </c>
      <c r="AN79" s="51">
        <f>AN82+AN84+AN86+AN88+AN90+AN92+AN94+AN96+AN98+AN100+AN102+AN104+AN106+AN108+AN110+AN112+AN114+AN116+AN118+AN120+AN122+AN124+AN126</f>
        <v>298075.29999999981</v>
      </c>
      <c r="AO79" s="33">
        <f>SUM(D79:AN79)</f>
        <v>23523442.202895526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7</v>
      </c>
      <c r="E81" s="59">
        <v>44</v>
      </c>
      <c r="F81" s="59">
        <v>16</v>
      </c>
      <c r="G81" s="59">
        <v>10</v>
      </c>
      <c r="H81" s="59">
        <v>7</v>
      </c>
      <c r="I81" s="59">
        <v>10</v>
      </c>
      <c r="J81" s="59">
        <v>12</v>
      </c>
      <c r="K81" s="59">
        <v>6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17</v>
      </c>
      <c r="R81" s="59">
        <v>33</v>
      </c>
      <c r="S81" s="59">
        <v>17</v>
      </c>
      <c r="T81" s="59">
        <v>24</v>
      </c>
      <c r="U81" s="59">
        <v>6</v>
      </c>
      <c r="V81" s="59">
        <v>15</v>
      </c>
      <c r="W81" s="59">
        <v>1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2026'!R9</f>
        <v>0</v>
      </c>
      <c r="AO81" s="121">
        <f t="shared" ref="AO81:AO126" si="65">SUM(D81:AN81)</f>
        <v>225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810</v>
      </c>
      <c r="E82" s="60">
        <v>4880</v>
      </c>
      <c r="F82" s="60">
        <v>1760</v>
      </c>
      <c r="G82" s="60">
        <v>1180</v>
      </c>
      <c r="H82" s="60">
        <v>910</v>
      </c>
      <c r="I82" s="60">
        <v>1400</v>
      </c>
      <c r="J82" s="60">
        <v>1800</v>
      </c>
      <c r="K82" s="60">
        <v>900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2210</v>
      </c>
      <c r="R82" s="60">
        <v>4695</v>
      </c>
      <c r="S82" s="60">
        <v>3730</v>
      </c>
      <c r="T82" s="60">
        <v>5520</v>
      </c>
      <c r="U82" s="60">
        <v>1838</v>
      </c>
      <c r="V82" s="60">
        <v>7790</v>
      </c>
      <c r="W82" s="60">
        <v>528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2026'!R10</f>
        <v>0</v>
      </c>
      <c r="AO82" s="122">
        <f t="shared" si="65"/>
        <v>39951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250</v>
      </c>
      <c r="F83" s="59">
        <v>0</v>
      </c>
      <c r="G83" s="59">
        <v>41</v>
      </c>
      <c r="H83" s="59">
        <v>0</v>
      </c>
      <c r="I83" s="59">
        <v>48</v>
      </c>
      <c r="J83" s="59">
        <v>75</v>
      </c>
      <c r="K83" s="59">
        <v>0</v>
      </c>
      <c r="L83" s="59">
        <v>0</v>
      </c>
      <c r="M83" s="59">
        <v>0</v>
      </c>
      <c r="N83" s="59">
        <v>16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2026'!R11</f>
        <v>0</v>
      </c>
      <c r="AO83" s="121">
        <f t="shared" si="65"/>
        <v>430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13758</v>
      </c>
      <c r="F84" s="60">
        <v>0</v>
      </c>
      <c r="G84" s="60">
        <v>2255</v>
      </c>
      <c r="H84" s="60">
        <v>0</v>
      </c>
      <c r="I84" s="60">
        <v>2640</v>
      </c>
      <c r="J84" s="60">
        <v>4125</v>
      </c>
      <c r="K84" s="60">
        <v>0</v>
      </c>
      <c r="L84" s="60">
        <v>0</v>
      </c>
      <c r="M84" s="60">
        <v>0</v>
      </c>
      <c r="N84" s="60">
        <v>608</v>
      </c>
      <c r="O84" s="60">
        <v>0</v>
      </c>
      <c r="P84" s="60">
        <v>0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2026'!R12</f>
        <v>0</v>
      </c>
      <c r="AO84" s="122">
        <f t="shared" si="65"/>
        <v>23386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131</v>
      </c>
      <c r="K85" s="59">
        <v>130</v>
      </c>
      <c r="L85" s="59">
        <v>145</v>
      </c>
      <c r="M85" s="59">
        <v>165</v>
      </c>
      <c r="N85" s="59">
        <v>159</v>
      </c>
      <c r="O85" s="59">
        <v>234</v>
      </c>
      <c r="P85" s="59">
        <v>247</v>
      </c>
      <c r="Q85" s="59">
        <v>343</v>
      </c>
      <c r="R85" s="59">
        <v>10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2026'!R13</f>
        <v>0</v>
      </c>
      <c r="AO85" s="121">
        <f t="shared" si="65"/>
        <v>1564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31440</v>
      </c>
      <c r="K86" s="60">
        <v>31200</v>
      </c>
      <c r="L86" s="60">
        <v>34800</v>
      </c>
      <c r="M86" s="60">
        <v>39600</v>
      </c>
      <c r="N86" s="60">
        <v>38160</v>
      </c>
      <c r="O86" s="60">
        <v>56160</v>
      </c>
      <c r="P86" s="60">
        <v>54340</v>
      </c>
      <c r="Q86" s="60">
        <v>75460</v>
      </c>
      <c r="R86" s="60">
        <v>2200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2026'!R14</f>
        <v>0</v>
      </c>
      <c r="AO86" s="122">
        <f t="shared" si="65"/>
        <v>363360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197</v>
      </c>
      <c r="Q87" s="59">
        <v>516</v>
      </c>
      <c r="R87" s="59">
        <v>550</v>
      </c>
      <c r="S87" s="59">
        <v>335</v>
      </c>
      <c r="T87" s="59">
        <v>276</v>
      </c>
      <c r="U87" s="59">
        <v>344</v>
      </c>
      <c r="V87" s="59">
        <v>306</v>
      </c>
      <c r="W87" s="59">
        <v>329</v>
      </c>
      <c r="X87" s="14">
        <v>611</v>
      </c>
      <c r="Y87" s="14">
        <v>416</v>
      </c>
      <c r="Z87" s="14">
        <v>7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2026'!R15</f>
        <v>0</v>
      </c>
      <c r="AO87" s="121">
        <f t="shared" si="65"/>
        <v>3887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75180</v>
      </c>
      <c r="Q88" s="60">
        <v>194160</v>
      </c>
      <c r="R88" s="60">
        <v>205800</v>
      </c>
      <c r="S88" s="60">
        <v>133152</v>
      </c>
      <c r="T88" s="60">
        <v>118522</v>
      </c>
      <c r="U88" s="60">
        <v>187856</v>
      </c>
      <c r="V88" s="60">
        <v>184475</v>
      </c>
      <c r="W88" s="60">
        <v>211995</v>
      </c>
      <c r="X88" s="15">
        <v>378621.2</v>
      </c>
      <c r="Y88" s="15">
        <v>284526</v>
      </c>
      <c r="Z88" s="15">
        <v>4904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2026'!R16</f>
        <v>0</v>
      </c>
      <c r="AO88" s="122">
        <f t="shared" si="65"/>
        <v>1979191.2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306</v>
      </c>
      <c r="AA89" s="14">
        <v>820</v>
      </c>
      <c r="AB89" s="14">
        <v>539</v>
      </c>
      <c r="AC89" s="14">
        <v>555</v>
      </c>
      <c r="AD89" s="14">
        <v>657</v>
      </c>
      <c r="AE89" s="14">
        <v>540</v>
      </c>
      <c r="AF89" s="14">
        <v>642</v>
      </c>
      <c r="AG89" s="14">
        <v>713</v>
      </c>
      <c r="AH89" s="14">
        <v>1148</v>
      </c>
      <c r="AI89" s="14">
        <v>624</v>
      </c>
      <c r="AJ89" s="14">
        <v>1385</v>
      </c>
      <c r="AK89" s="14">
        <v>456</v>
      </c>
      <c r="AL89" s="14">
        <v>617</v>
      </c>
      <c r="AM89" s="14">
        <v>624</v>
      </c>
      <c r="AN89" s="14">
        <f>'Ingreso de Datos 2026'!R17</f>
        <v>3</v>
      </c>
      <c r="AO89" s="121">
        <f t="shared" si="65"/>
        <v>9629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248278.16</v>
      </c>
      <c r="AA90" s="15">
        <v>609783</v>
      </c>
      <c r="AB90" s="15">
        <v>460514.04000000004</v>
      </c>
      <c r="AC90" s="15">
        <v>538224.28</v>
      </c>
      <c r="AD90" s="15">
        <v>778805.04</v>
      </c>
      <c r="AE90" s="15">
        <v>566822.16</v>
      </c>
      <c r="AF90" s="15">
        <v>773199.42089552234</v>
      </c>
      <c r="AG90" s="15">
        <v>939315.10000000009</v>
      </c>
      <c r="AH90" s="15">
        <v>1566096.5999999999</v>
      </c>
      <c r="AI90" s="15">
        <v>832141</v>
      </c>
      <c r="AJ90" s="15">
        <v>2484073.86</v>
      </c>
      <c r="AK90" s="15">
        <v>1164382.5349999999</v>
      </c>
      <c r="AL90" s="15">
        <v>1236982</v>
      </c>
      <c r="AM90" s="15">
        <v>1236666.7000000002</v>
      </c>
      <c r="AN90" s="15">
        <f>'Ingreso de Datos 2026'!R18</f>
        <v>3837</v>
      </c>
      <c r="AO90" s="122">
        <f t="shared" si="65"/>
        <v>13439120.895895522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59</v>
      </c>
      <c r="AL91" s="17">
        <v>0</v>
      </c>
      <c r="AM91" s="17">
        <v>0</v>
      </c>
      <c r="AN91" s="17">
        <f>'Ingreso de Datos 2026'!R19</f>
        <v>67</v>
      </c>
      <c r="AO91" s="121">
        <f t="shared" si="65"/>
        <v>126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109974.75</v>
      </c>
      <c r="AL92" s="18">
        <v>1051.2</v>
      </c>
      <c r="AM92" s="18">
        <v>462.327</v>
      </c>
      <c r="AN92" s="18">
        <f>'Ingreso de Datos 2026'!R20</f>
        <v>292699.29999999981</v>
      </c>
      <c r="AO92" s="122">
        <f t="shared" si="65"/>
        <v>404187.57699999982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29</v>
      </c>
      <c r="E93" s="14">
        <v>80</v>
      </c>
      <c r="F93" s="14">
        <v>61</v>
      </c>
      <c r="G93" s="14">
        <v>148</v>
      </c>
      <c r="H93" s="14">
        <v>74</v>
      </c>
      <c r="I93" s="14">
        <v>53</v>
      </c>
      <c r="J93" s="14">
        <v>71</v>
      </c>
      <c r="K93" s="14">
        <v>71</v>
      </c>
      <c r="L93" s="14">
        <v>80</v>
      </c>
      <c r="M93" s="14">
        <v>53</v>
      </c>
      <c r="N93" s="14">
        <v>45</v>
      </c>
      <c r="O93" s="14">
        <v>74</v>
      </c>
      <c r="P93" s="14">
        <v>57</v>
      </c>
      <c r="Q93" s="14">
        <v>36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2026'!R21</f>
        <v>0</v>
      </c>
      <c r="AO93" s="121">
        <f t="shared" si="65"/>
        <v>932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3410</v>
      </c>
      <c r="E94" s="15">
        <v>8530</v>
      </c>
      <c r="F94" s="15">
        <v>6850</v>
      </c>
      <c r="G94" s="15">
        <v>18310</v>
      </c>
      <c r="H94" s="15">
        <v>9950</v>
      </c>
      <c r="I94" s="15">
        <v>7140</v>
      </c>
      <c r="J94" s="15">
        <v>9720</v>
      </c>
      <c r="K94" s="15">
        <v>9270</v>
      </c>
      <c r="L94" s="15">
        <v>10410</v>
      </c>
      <c r="M94" s="15">
        <v>6880</v>
      </c>
      <c r="N94" s="15">
        <v>6030</v>
      </c>
      <c r="O94" s="15">
        <v>10200</v>
      </c>
      <c r="P94" s="15">
        <v>6840</v>
      </c>
      <c r="Q94" s="15">
        <v>4320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2026'!R22</f>
        <v>0</v>
      </c>
      <c r="AO94" s="122">
        <f t="shared" si="65"/>
        <v>117860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340</v>
      </c>
      <c r="E95" s="59">
        <v>305</v>
      </c>
      <c r="F95" s="59">
        <v>400</v>
      </c>
      <c r="G95" s="59">
        <v>365</v>
      </c>
      <c r="H95" s="59">
        <v>150</v>
      </c>
      <c r="I95" s="59">
        <v>288</v>
      </c>
      <c r="J95" s="59">
        <v>318</v>
      </c>
      <c r="K95" s="59">
        <v>200</v>
      </c>
      <c r="L95" s="59">
        <v>200</v>
      </c>
      <c r="M95" s="59">
        <v>135</v>
      </c>
      <c r="N95" s="59">
        <v>100</v>
      </c>
      <c r="O95" s="59">
        <v>110</v>
      </c>
      <c r="P95" s="59">
        <v>252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2026'!R23</f>
        <v>0</v>
      </c>
      <c r="AO95" s="121">
        <f t="shared" si="65"/>
        <v>3163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47600</v>
      </c>
      <c r="E96" s="60">
        <v>42700</v>
      </c>
      <c r="F96" s="60">
        <v>56000</v>
      </c>
      <c r="G96" s="60">
        <v>51100</v>
      </c>
      <c r="H96" s="60">
        <v>22500</v>
      </c>
      <c r="I96" s="60">
        <v>43200</v>
      </c>
      <c r="J96" s="60">
        <v>47700</v>
      </c>
      <c r="K96" s="60">
        <v>30000</v>
      </c>
      <c r="L96" s="60">
        <v>30000</v>
      </c>
      <c r="M96" s="60">
        <v>20250</v>
      </c>
      <c r="N96" s="60">
        <v>15000</v>
      </c>
      <c r="O96" s="60">
        <v>16500</v>
      </c>
      <c r="P96" s="60">
        <v>37800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2026'!R24</f>
        <v>0</v>
      </c>
      <c r="AO96" s="122">
        <f t="shared" si="65"/>
        <v>460350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2</v>
      </c>
      <c r="M97" s="59">
        <v>0</v>
      </c>
      <c r="N97" s="59">
        <v>3</v>
      </c>
      <c r="O97" s="59">
        <v>1</v>
      </c>
      <c r="P97" s="59">
        <v>1</v>
      </c>
      <c r="Q97" s="59">
        <v>0</v>
      </c>
      <c r="R97" s="59">
        <v>1</v>
      </c>
      <c r="S97" s="59">
        <v>0</v>
      </c>
      <c r="T97" s="59">
        <v>9</v>
      </c>
      <c r="U97" s="59">
        <v>31</v>
      </c>
      <c r="V97" s="59">
        <v>18</v>
      </c>
      <c r="W97" s="59">
        <v>4</v>
      </c>
      <c r="X97" s="14">
        <v>2</v>
      </c>
      <c r="Y97" s="14">
        <v>0</v>
      </c>
      <c r="Z97" s="14">
        <v>0</v>
      </c>
      <c r="AA97" s="14">
        <v>1</v>
      </c>
      <c r="AB97" s="14">
        <v>0</v>
      </c>
      <c r="AC97" s="14">
        <v>0</v>
      </c>
      <c r="AD97" s="14">
        <v>0</v>
      </c>
      <c r="AE97" s="14">
        <v>0</v>
      </c>
      <c r="AF97" s="14">
        <v>4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f>'Ingreso de Datos 2026'!R25</f>
        <v>0</v>
      </c>
      <c r="AO97" s="121">
        <f t="shared" si="65"/>
        <v>77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280</v>
      </c>
      <c r="M98" s="60">
        <v>0</v>
      </c>
      <c r="N98" s="60">
        <v>410</v>
      </c>
      <c r="O98" s="60">
        <v>130</v>
      </c>
      <c r="P98" s="60">
        <v>130</v>
      </c>
      <c r="Q98" s="60">
        <v>0</v>
      </c>
      <c r="R98" s="60">
        <v>200</v>
      </c>
      <c r="S98" s="60">
        <v>0</v>
      </c>
      <c r="T98" s="60">
        <v>1680</v>
      </c>
      <c r="U98" s="60">
        <v>6040</v>
      </c>
      <c r="V98" s="60">
        <v>4230</v>
      </c>
      <c r="W98" s="60">
        <v>1066.69</v>
      </c>
      <c r="X98" s="15">
        <v>480</v>
      </c>
      <c r="Y98" s="15">
        <v>0</v>
      </c>
      <c r="Z98" s="15">
        <v>0</v>
      </c>
      <c r="AA98" s="15">
        <v>273.8</v>
      </c>
      <c r="AB98" s="15">
        <v>0</v>
      </c>
      <c r="AC98" s="15">
        <v>0</v>
      </c>
      <c r="AD98" s="15">
        <v>0</v>
      </c>
      <c r="AE98" s="15">
        <v>0</v>
      </c>
      <c r="AF98" s="15">
        <v>2400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f>'Ingreso de Datos 2026'!R26</f>
        <v>0</v>
      </c>
      <c r="AO98" s="122">
        <f t="shared" si="65"/>
        <v>17320.489999999998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345</v>
      </c>
      <c r="S99" s="59">
        <v>451</v>
      </c>
      <c r="T99" s="59">
        <v>529</v>
      </c>
      <c r="U99" s="59">
        <v>1428</v>
      </c>
      <c r="V99" s="59">
        <v>589</v>
      </c>
      <c r="W99" s="59">
        <v>378</v>
      </c>
      <c r="X99" s="14">
        <v>247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2026'!R27</f>
        <v>0</v>
      </c>
      <c r="AO99" s="121">
        <f t="shared" si="65"/>
        <v>3967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74150</v>
      </c>
      <c r="S100" s="60">
        <v>94710</v>
      </c>
      <c r="T100" s="60">
        <v>111817</v>
      </c>
      <c r="U100" s="60">
        <v>338090</v>
      </c>
      <c r="V100" s="60">
        <v>147250</v>
      </c>
      <c r="W100" s="60">
        <v>94500</v>
      </c>
      <c r="X100" s="15">
        <v>61750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2026'!R28</f>
        <v>0</v>
      </c>
      <c r="AO100" s="122">
        <f t="shared" si="65"/>
        <v>922267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2026'!R29</f>
        <v>0</v>
      </c>
      <c r="AO101" s="121">
        <f t="shared" si="65"/>
        <v>0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2026'!R30</f>
        <v>0</v>
      </c>
      <c r="AO102" s="122">
        <f t="shared" si="65"/>
        <v>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539</v>
      </c>
      <c r="Z103" s="14">
        <v>532</v>
      </c>
      <c r="AA103" s="14">
        <v>363</v>
      </c>
      <c r="AB103" s="14">
        <v>390</v>
      </c>
      <c r="AC103" s="14">
        <v>285</v>
      </c>
      <c r="AD103" s="14">
        <v>286</v>
      </c>
      <c r="AE103" s="14">
        <v>122</v>
      </c>
      <c r="AF103" s="14">
        <v>124</v>
      </c>
      <c r="AG103" s="14">
        <v>196</v>
      </c>
      <c r="AH103" s="14">
        <v>218</v>
      </c>
      <c r="AI103" s="14">
        <v>235</v>
      </c>
      <c r="AJ103" s="14">
        <v>278</v>
      </c>
      <c r="AK103" s="14">
        <v>266</v>
      </c>
      <c r="AL103" s="14">
        <v>242</v>
      </c>
      <c r="AM103" s="14">
        <v>249</v>
      </c>
      <c r="AN103" s="14">
        <f>'Ingreso de Datos 2026'!R31</f>
        <v>0</v>
      </c>
      <c r="AO103" s="121">
        <f t="shared" si="65"/>
        <v>4325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133910</v>
      </c>
      <c r="Z104" s="15">
        <v>141163.76</v>
      </c>
      <c r="AA104" s="15">
        <v>109450</v>
      </c>
      <c r="AB104" s="15">
        <v>104900</v>
      </c>
      <c r="AC104" s="15">
        <v>81510</v>
      </c>
      <c r="AD104" s="15">
        <v>88300</v>
      </c>
      <c r="AE104" s="15">
        <v>39450</v>
      </c>
      <c r="AF104" s="15">
        <v>50600</v>
      </c>
      <c r="AG104" s="15">
        <v>91900</v>
      </c>
      <c r="AH104" s="15">
        <v>86750</v>
      </c>
      <c r="AI104" s="15">
        <v>85885</v>
      </c>
      <c r="AJ104" s="15">
        <v>93040</v>
      </c>
      <c r="AK104" s="15">
        <v>103380</v>
      </c>
      <c r="AL104" s="15">
        <v>96010</v>
      </c>
      <c r="AM104" s="15">
        <v>98670</v>
      </c>
      <c r="AN104" s="15">
        <f>'Ingreso de Datos 2026'!R32</f>
        <v>0</v>
      </c>
      <c r="AO104" s="122">
        <f t="shared" si="65"/>
        <v>1404918.76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f>'Ingreso de Datos 2026'!R33</f>
        <v>0</v>
      </c>
      <c r="AO105" s="121">
        <f t="shared" ref="AO105:AO108" si="66">SUM(D105:AN105)</f>
        <v>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f>'Ingreso de Datos 2026'!R34</f>
        <v>0</v>
      </c>
      <c r="AO106" s="122">
        <f t="shared" si="66"/>
        <v>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213</v>
      </c>
      <c r="AN107" s="142">
        <f>'Ingreso de Datos 2026'!R35</f>
        <v>0</v>
      </c>
      <c r="AO107" s="121">
        <f t="shared" si="66"/>
        <v>213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308255</v>
      </c>
      <c r="AN108" s="142">
        <f>'Ingreso de Datos 2026'!R36</f>
        <v>0</v>
      </c>
      <c r="AO108" s="122">
        <f t="shared" si="66"/>
        <v>308255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233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2026'!R37</f>
        <v>0</v>
      </c>
      <c r="AO109" s="121">
        <f t="shared" si="65"/>
        <v>233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96928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2026'!R38</f>
        <v>0</v>
      </c>
      <c r="AO110" s="122">
        <f t="shared" si="65"/>
        <v>96928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392</v>
      </c>
      <c r="AE111" s="14">
        <v>641</v>
      </c>
      <c r="AF111" s="14">
        <v>456</v>
      </c>
      <c r="AG111" s="14">
        <v>600</v>
      </c>
      <c r="AH111" s="14">
        <v>0</v>
      </c>
      <c r="AI111" s="14">
        <v>488</v>
      </c>
      <c r="AJ111" s="14">
        <v>0</v>
      </c>
      <c r="AK111" s="14">
        <v>250</v>
      </c>
      <c r="AL111" s="14">
        <v>0</v>
      </c>
      <c r="AM111" s="14">
        <v>0</v>
      </c>
      <c r="AN111" s="14">
        <f>'Ingreso de Datos 2026'!R39</f>
        <v>0</v>
      </c>
      <c r="AO111" s="121">
        <f t="shared" si="65"/>
        <v>2827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182280</v>
      </c>
      <c r="AE112" s="15">
        <v>298706</v>
      </c>
      <c r="AF112" s="15">
        <v>212496</v>
      </c>
      <c r="AG112" s="15">
        <v>279600</v>
      </c>
      <c r="AH112" s="15">
        <v>0</v>
      </c>
      <c r="AI112" s="15">
        <v>245464</v>
      </c>
      <c r="AJ112" s="15">
        <v>0</v>
      </c>
      <c r="AK112" s="15">
        <v>217750</v>
      </c>
      <c r="AL112" s="15">
        <v>0</v>
      </c>
      <c r="AM112" s="15">
        <v>0</v>
      </c>
      <c r="AN112" s="15">
        <f>'Ingreso de Datos 2026'!R40</f>
        <v>0</v>
      </c>
      <c r="AO112" s="122">
        <f t="shared" si="65"/>
        <v>1436296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270</v>
      </c>
      <c r="T113" s="59">
        <v>12</v>
      </c>
      <c r="U113" s="59">
        <v>1044</v>
      </c>
      <c r="V113" s="59">
        <v>291</v>
      </c>
      <c r="W113" s="59">
        <v>1248</v>
      </c>
      <c r="X113" s="14">
        <v>746</v>
      </c>
      <c r="Y113" s="14">
        <v>501</v>
      </c>
      <c r="Z113" s="14">
        <v>643</v>
      </c>
      <c r="AA113" s="14">
        <v>702</v>
      </c>
      <c r="AB113" s="14">
        <v>2117</v>
      </c>
      <c r="AC113" s="14">
        <v>1459</v>
      </c>
      <c r="AD113" s="14">
        <v>1543</v>
      </c>
      <c r="AE113" s="14">
        <v>807</v>
      </c>
      <c r="AF113" s="14">
        <v>515</v>
      </c>
      <c r="AG113" s="14">
        <v>485</v>
      </c>
      <c r="AH113" s="14">
        <v>390</v>
      </c>
      <c r="AI113" s="14">
        <v>341</v>
      </c>
      <c r="AJ113" s="14">
        <v>138</v>
      </c>
      <c r="AK113" s="14">
        <v>11</v>
      </c>
      <c r="AL113" s="14">
        <v>5</v>
      </c>
      <c r="AM113" s="14">
        <v>0</v>
      </c>
      <c r="AN113" s="14">
        <f>'Ingreso de Datos 2026'!R41</f>
        <v>0</v>
      </c>
      <c r="AO113" s="121">
        <f t="shared" si="65"/>
        <v>13268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5485</v>
      </c>
      <c r="T114" s="60">
        <v>322</v>
      </c>
      <c r="U114" s="60">
        <v>84497</v>
      </c>
      <c r="V114" s="60">
        <v>27353</v>
      </c>
      <c r="W114" s="60">
        <v>112326.5</v>
      </c>
      <c r="X114" s="15">
        <v>50366</v>
      </c>
      <c r="Y114" s="15">
        <v>49502</v>
      </c>
      <c r="Z114" s="15">
        <v>42770.1</v>
      </c>
      <c r="AA114" s="15">
        <v>47873.06</v>
      </c>
      <c r="AB114" s="15">
        <v>219389.8</v>
      </c>
      <c r="AC114" s="15">
        <v>155777</v>
      </c>
      <c r="AD114" s="15">
        <v>163782.91</v>
      </c>
      <c r="AE114" s="15">
        <v>183303.56</v>
      </c>
      <c r="AF114" s="15">
        <v>84405.43</v>
      </c>
      <c r="AG114" s="15">
        <v>69566.23</v>
      </c>
      <c r="AH114" s="15">
        <v>29962.660000000003</v>
      </c>
      <c r="AI114" s="15">
        <v>25095</v>
      </c>
      <c r="AJ114" s="15">
        <v>7721.5</v>
      </c>
      <c r="AK114" s="15">
        <v>3898.5</v>
      </c>
      <c r="AL114" s="15">
        <v>1051.5</v>
      </c>
      <c r="AM114" s="15">
        <v>0</v>
      </c>
      <c r="AN114" s="15">
        <f>'Ingreso de Datos 2026'!R42</f>
        <v>0</v>
      </c>
      <c r="AO114" s="122">
        <f t="shared" si="65"/>
        <v>1364448.7499999998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46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2026'!R43</f>
        <v>0</v>
      </c>
      <c r="AO115" s="121">
        <f t="shared" si="65"/>
        <v>46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2668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2026'!R44</f>
        <v>0</v>
      </c>
      <c r="AO116" s="122">
        <f t="shared" si="65"/>
        <v>2668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14">
        <v>62</v>
      </c>
      <c r="Y117" s="14">
        <v>1000</v>
      </c>
      <c r="Z117" s="14">
        <v>1070</v>
      </c>
      <c r="AA117" s="14">
        <v>1038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2026'!R45</f>
        <v>0</v>
      </c>
      <c r="AO117" s="121">
        <f t="shared" si="65"/>
        <v>3170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15">
        <v>8525</v>
      </c>
      <c r="Y118" s="15">
        <v>138405</v>
      </c>
      <c r="Z118" s="15">
        <v>155600</v>
      </c>
      <c r="AA118" s="15">
        <v>158124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2026'!R46</f>
        <v>0</v>
      </c>
      <c r="AO118" s="122">
        <f t="shared" si="65"/>
        <v>460654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2026'!R47</f>
        <v>0</v>
      </c>
      <c r="AO119" s="121">
        <f t="shared" si="65"/>
        <v>0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2026'!R48</f>
        <v>0</v>
      </c>
      <c r="AO120" s="122">
        <f t="shared" si="65"/>
        <v>0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35</v>
      </c>
      <c r="AH121" s="14">
        <v>171</v>
      </c>
      <c r="AI121" s="14">
        <v>315</v>
      </c>
      <c r="AJ121" s="14">
        <v>338</v>
      </c>
      <c r="AK121" s="14">
        <v>488</v>
      </c>
      <c r="AL121" s="14">
        <v>574</v>
      </c>
      <c r="AM121" s="14">
        <v>415</v>
      </c>
      <c r="AN121" s="14">
        <f>'Ingreso de Datos 2026'!R49</f>
        <v>0</v>
      </c>
      <c r="AO121" s="124">
        <f t="shared" si="65"/>
        <v>2336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3155</v>
      </c>
      <c r="AH122" s="15">
        <v>16400.400000000001</v>
      </c>
      <c r="AI122" s="15">
        <v>41387</v>
      </c>
      <c r="AJ122" s="15">
        <v>45386</v>
      </c>
      <c r="AK122" s="15">
        <v>59731.79</v>
      </c>
      <c r="AL122" s="15">
        <v>76157.429999999993</v>
      </c>
      <c r="AM122" s="15">
        <v>62708.53</v>
      </c>
      <c r="AN122" s="15">
        <f>'Ingreso de Datos 2026'!R50</f>
        <v>0</v>
      </c>
      <c r="AO122" s="125">
        <f t="shared" si="65"/>
        <v>304926.15000000002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20</v>
      </c>
      <c r="AE123" s="59">
        <v>0</v>
      </c>
      <c r="AF123" s="86">
        <v>0</v>
      </c>
      <c r="AG123" s="59">
        <v>0</v>
      </c>
      <c r="AH123" s="59">
        <v>0</v>
      </c>
      <c r="AI123" s="59">
        <v>0</v>
      </c>
      <c r="AJ123" s="59">
        <v>2</v>
      </c>
      <c r="AK123" s="59">
        <v>0</v>
      </c>
      <c r="AL123" s="59">
        <v>0</v>
      </c>
      <c r="AM123" s="59">
        <v>0</v>
      </c>
      <c r="AN123" s="59">
        <f>'Ingreso de Datos 2026'!R51</f>
        <v>0</v>
      </c>
      <c r="AO123" s="124">
        <f t="shared" si="65"/>
        <v>22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5233.8</v>
      </c>
      <c r="AE124" s="60">
        <v>0</v>
      </c>
      <c r="AF124" s="87">
        <v>0</v>
      </c>
      <c r="AG124" s="60">
        <v>0</v>
      </c>
      <c r="AH124" s="60">
        <v>351.61</v>
      </c>
      <c r="AI124" s="60">
        <v>0</v>
      </c>
      <c r="AJ124" s="60">
        <v>18112</v>
      </c>
      <c r="AK124" s="60">
        <v>10547.17</v>
      </c>
      <c r="AL124" s="60">
        <v>0</v>
      </c>
      <c r="AM124" s="60">
        <v>0</v>
      </c>
      <c r="AN124" s="60">
        <f>'Ingreso de Datos 2026'!R52</f>
        <v>0</v>
      </c>
      <c r="AO124" s="125">
        <f t="shared" si="65"/>
        <v>34244.58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38</v>
      </c>
      <c r="AC125" s="14">
        <v>14</v>
      </c>
      <c r="AD125" s="14">
        <v>61</v>
      </c>
      <c r="AE125" s="17">
        <v>64</v>
      </c>
      <c r="AF125" s="17">
        <v>66</v>
      </c>
      <c r="AG125" s="17">
        <v>131</v>
      </c>
      <c r="AH125" s="17">
        <v>164</v>
      </c>
      <c r="AI125" s="17">
        <v>210</v>
      </c>
      <c r="AJ125" s="17">
        <v>191</v>
      </c>
      <c r="AK125" s="17">
        <v>234</v>
      </c>
      <c r="AL125" s="17">
        <v>395</v>
      </c>
      <c r="AM125" s="17">
        <v>289</v>
      </c>
      <c r="AN125" s="17">
        <f>'Ingreso de Datos 2026'!R53</f>
        <v>9</v>
      </c>
      <c r="AO125" s="121">
        <f t="shared" si="65"/>
        <v>1866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6319.2</v>
      </c>
      <c r="AC126" s="15">
        <v>2287.1999999999998</v>
      </c>
      <c r="AD126" s="15">
        <v>10579.4</v>
      </c>
      <c r="AE126" s="18">
        <v>11138</v>
      </c>
      <c r="AF126" s="18">
        <v>12237</v>
      </c>
      <c r="AG126" s="18">
        <v>22722</v>
      </c>
      <c r="AH126" s="18">
        <v>29330</v>
      </c>
      <c r="AI126" s="18">
        <v>38352</v>
      </c>
      <c r="AJ126" s="18">
        <v>36474</v>
      </c>
      <c r="AK126" s="18">
        <v>42447</v>
      </c>
      <c r="AL126" s="18">
        <v>77685</v>
      </c>
      <c r="AM126" s="18">
        <v>51999</v>
      </c>
      <c r="AN126" s="18">
        <f>'Ingreso de Datos 2026'!R54</f>
        <v>1539</v>
      </c>
      <c r="AO126" s="122">
        <f t="shared" si="65"/>
        <v>343108.8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851</v>
      </c>
      <c r="AI135" s="50">
        <f t="shared" si="67"/>
        <v>1798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2649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21094.6</v>
      </c>
      <c r="AI136" s="51">
        <f t="shared" si="68"/>
        <v>91726.6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112821.20000000001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2026'!R69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2026'!R70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2026'!R71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2026'!R72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2026'!R73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2026'!R74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2026'!R75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2026'!R76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2026'!R77</f>
        <v>0</v>
      </c>
      <c r="AO146" s="121">
        <f t="shared" si="69"/>
        <v>0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2026'!R78</f>
        <v>0</v>
      </c>
      <c r="AO147" s="122">
        <f t="shared" si="69"/>
        <v>0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2026'!R79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2026'!R80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2026'!R81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2026'!R82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2026'!R83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2026'!R84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2026'!R85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2026'!R86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2026'!R87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2026'!R88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2026'!R89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2026'!R90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2026'!R91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2026'!R92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0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2026'!R93</f>
        <v>0</v>
      </c>
      <c r="AO162" s="121">
        <f t="shared" si="69"/>
        <v>0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2026'!R94</f>
        <v>0</v>
      </c>
      <c r="AO163" s="122">
        <f t="shared" si="69"/>
        <v>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2026'!R95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2026'!R96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2026'!R97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2026'!R98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2026'!R99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2026'!R100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0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2026'!R101</f>
        <v>0</v>
      </c>
      <c r="AO170" s="121">
        <f t="shared" si="69"/>
        <v>0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0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2026'!R102</f>
        <v>0</v>
      </c>
      <c r="AO171" s="122">
        <f t="shared" si="69"/>
        <v>0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2026'!R103</f>
        <v>0</v>
      </c>
      <c r="AO172" s="121">
        <f t="shared" si="69"/>
        <v>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2026'!R104</f>
        <v>0</v>
      </c>
      <c r="AO173" s="122">
        <f t="shared" si="69"/>
        <v>0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149</v>
      </c>
      <c r="AI174" s="59">
        <v>699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2026'!R105</f>
        <v>0</v>
      </c>
      <c r="AO174" s="121">
        <f t="shared" si="69"/>
        <v>848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5811</v>
      </c>
      <c r="AI175" s="60">
        <v>59556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2026'!R106</f>
        <v>0</v>
      </c>
      <c r="AO175" s="122">
        <f t="shared" si="69"/>
        <v>65367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2026'!R107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2026'!R108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2026'!R109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2026'!R110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2026'!R111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2026'!R112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2026'!R113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2026'!R114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113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2026'!R115</f>
        <v>0</v>
      </c>
      <c r="AO184" s="121">
        <f t="shared" si="69"/>
        <v>113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10464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2026'!R116</f>
        <v>0</v>
      </c>
      <c r="AO185" s="122">
        <f t="shared" si="69"/>
        <v>10464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2026'!R117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2026'!R118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2026'!R119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2026'!R120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702</v>
      </c>
      <c r="AI190" s="17">
        <v>986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2026'!R121</f>
        <v>0</v>
      </c>
      <c r="AO190" s="121">
        <f t="shared" si="69"/>
        <v>1688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15283.6</v>
      </c>
      <c r="AI191" s="18">
        <v>21706.6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2026'!R122</f>
        <v>0</v>
      </c>
      <c r="AO191" s="122">
        <f t="shared" si="69"/>
        <v>36990.199999999997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00B0F0"/>
    <pageSetUpPr fitToPage="1"/>
  </sheetPr>
  <dimension ref="A1:AT321"/>
  <sheetViews>
    <sheetView tabSelected="1" zoomScale="80" zoomScaleNormal="80" workbookViewId="0">
      <pane xSplit="3" ySplit="8" topLeftCell="AN9" activePane="bottomRight" state="frozen"/>
      <selection activeCell="AG189" sqref="AG189"/>
      <selection pane="topRight" activeCell="AG189" sqref="AG189"/>
      <selection pane="bottomLeft" activeCell="AG189" sqref="AG189"/>
      <selection pane="bottomRight" activeCell="D7" sqref="D7:AN7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5546875" style="2" customWidth="1"/>
    <col min="4" max="23" width="16.6640625" style="2" customWidth="1"/>
    <col min="24" max="37" width="16.6640625" style="4" customWidth="1"/>
    <col min="38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6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  <c r="AO1" s="27"/>
      <c r="AP1" s="4"/>
    </row>
    <row r="2" spans="1:46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  <c r="AO2" s="27"/>
      <c r="AP2" s="4"/>
    </row>
    <row r="3" spans="1:46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  <c r="AO3" s="27"/>
      <c r="AP3" s="4"/>
    </row>
    <row r="4" spans="1:46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  <c r="AO4" s="27"/>
      <c r="AP4" s="4"/>
    </row>
    <row r="5" spans="1:46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6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6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6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1">
        <v>2024</v>
      </c>
      <c r="AM8" s="118">
        <v>2025</v>
      </c>
      <c r="AN8" s="116">
        <v>2026</v>
      </c>
      <c r="AO8" s="183"/>
      <c r="AP8" s="1"/>
      <c r="AQ8" s="1"/>
    </row>
    <row r="9" spans="1:46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51343</v>
      </c>
      <c r="E9" s="50">
        <f t="shared" si="0"/>
        <v>52575</v>
      </c>
      <c r="F9" s="50">
        <f t="shared" si="0"/>
        <v>61472</v>
      </c>
      <c r="G9" s="50">
        <f t="shared" si="0"/>
        <v>62208</v>
      </c>
      <c r="H9" s="50">
        <f t="shared" si="0"/>
        <v>66985</v>
      </c>
      <c r="I9" s="50">
        <f t="shared" si="0"/>
        <v>68807</v>
      </c>
      <c r="J9" s="50">
        <f t="shared" si="0"/>
        <v>74021</v>
      </c>
      <c r="K9" s="50">
        <f t="shared" si="0"/>
        <v>64943</v>
      </c>
      <c r="L9" s="50">
        <f t="shared" si="0"/>
        <v>65966</v>
      </c>
      <c r="M9" s="50">
        <f t="shared" si="0"/>
        <v>69903</v>
      </c>
      <c r="N9" s="50">
        <f t="shared" si="0"/>
        <v>66339</v>
      </c>
      <c r="O9" s="50">
        <f t="shared" si="0"/>
        <v>67396</v>
      </c>
      <c r="P9" s="50">
        <f t="shared" si="0"/>
        <v>90775</v>
      </c>
      <c r="Q9" s="50">
        <f t="shared" si="0"/>
        <v>89816</v>
      </c>
      <c r="R9" s="50">
        <f t="shared" si="0"/>
        <v>84179</v>
      </c>
      <c r="S9" s="50">
        <f t="shared" si="0"/>
        <v>115558</v>
      </c>
      <c r="T9" s="50">
        <f t="shared" si="0"/>
        <v>117666</v>
      </c>
      <c r="U9" s="50">
        <f t="shared" si="0"/>
        <v>222113</v>
      </c>
      <c r="V9" s="50">
        <f t="shared" si="0"/>
        <v>155186</v>
      </c>
      <c r="W9" s="50">
        <f t="shared" si="0"/>
        <v>218913</v>
      </c>
      <c r="X9" s="50">
        <f t="shared" si="0"/>
        <v>212516</v>
      </c>
      <c r="Y9" s="50">
        <f t="shared" si="0"/>
        <v>204229</v>
      </c>
      <c r="Z9" s="50">
        <f t="shared" si="0"/>
        <v>163563</v>
      </c>
      <c r="AA9" s="50">
        <f t="shared" si="0"/>
        <v>208885</v>
      </c>
      <c r="AB9" s="50">
        <f t="shared" si="0"/>
        <v>185054</v>
      </c>
      <c r="AC9" s="50">
        <f t="shared" si="0"/>
        <v>253694</v>
      </c>
      <c r="AD9" s="50">
        <f t="shared" si="0"/>
        <v>263854</v>
      </c>
      <c r="AE9" s="50">
        <f t="shared" si="0"/>
        <v>246438</v>
      </c>
      <c r="AF9" s="50">
        <f t="shared" si="0"/>
        <v>193481</v>
      </c>
      <c r="AG9" s="50">
        <f t="shared" si="0"/>
        <v>212470</v>
      </c>
      <c r="AH9" s="50">
        <f t="shared" si="0"/>
        <v>281586</v>
      </c>
      <c r="AI9" s="50">
        <f t="shared" si="0"/>
        <v>288741</v>
      </c>
      <c r="AJ9" s="50">
        <f t="shared" si="0"/>
        <v>181618</v>
      </c>
      <c r="AK9" s="50">
        <f t="shared" si="0"/>
        <v>173548</v>
      </c>
      <c r="AL9" s="50">
        <f t="shared" si="0"/>
        <v>169195</v>
      </c>
      <c r="AM9" s="50">
        <f t="shared" si="0"/>
        <v>140018</v>
      </c>
      <c r="AN9" s="50">
        <f>AN12+AN14+AN16+AN18+AN20+AN22+AN24+AN26+AN28+AN30+AN32+AN34+AN36+AN38+AN40+AN42+AN44+AN46+AN48+AN50+AN54+AN52+AN56+AN58+AN60+AN62+AN64+AN66+AN68</f>
        <v>3717</v>
      </c>
      <c r="AO9" s="31">
        <f>SUM(D9:AN9)</f>
        <v>5248771</v>
      </c>
      <c r="AP9" s="61"/>
      <c r="AQ9" s="1"/>
    </row>
    <row r="10" spans="1:46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5924700</v>
      </c>
      <c r="E10" s="51">
        <f t="shared" si="1"/>
        <v>5932624</v>
      </c>
      <c r="F10" s="51">
        <f t="shared" si="1"/>
        <v>6684853</v>
      </c>
      <c r="G10" s="51">
        <f t="shared" si="1"/>
        <v>6958443</v>
      </c>
      <c r="H10" s="51">
        <f t="shared" si="1"/>
        <v>7468608</v>
      </c>
      <c r="I10" s="51">
        <f t="shared" si="1"/>
        <v>7904750</v>
      </c>
      <c r="J10" s="51">
        <f t="shared" si="1"/>
        <v>8487746</v>
      </c>
      <c r="K10" s="51">
        <f t="shared" si="1"/>
        <v>7958276</v>
      </c>
      <c r="L10" s="51">
        <f t="shared" si="1"/>
        <v>8113332</v>
      </c>
      <c r="M10" s="51">
        <f t="shared" si="1"/>
        <v>8449209</v>
      </c>
      <c r="N10" s="51">
        <f t="shared" si="1"/>
        <v>8170273</v>
      </c>
      <c r="O10" s="51">
        <f t="shared" si="1"/>
        <v>8821970</v>
      </c>
      <c r="P10" s="51">
        <f t="shared" si="1"/>
        <v>11843446</v>
      </c>
      <c r="Q10" s="51">
        <f t="shared" si="1"/>
        <v>14539668</v>
      </c>
      <c r="R10" s="51">
        <f t="shared" si="1"/>
        <v>15221677</v>
      </c>
      <c r="S10" s="51">
        <f t="shared" si="1"/>
        <v>18716122.880000003</v>
      </c>
      <c r="T10" s="51">
        <f t="shared" si="1"/>
        <v>20550951.300000001</v>
      </c>
      <c r="U10" s="51">
        <f t="shared" si="1"/>
        <v>41054373</v>
      </c>
      <c r="V10" s="51">
        <f t="shared" si="1"/>
        <v>33860807.964000002</v>
      </c>
      <c r="W10" s="51">
        <f t="shared" si="1"/>
        <v>61233652.960000008</v>
      </c>
      <c r="X10" s="51">
        <f t="shared" si="1"/>
        <v>52628163.399999999</v>
      </c>
      <c r="Y10" s="51">
        <f t="shared" si="1"/>
        <v>61721945.999999993</v>
      </c>
      <c r="Z10" s="51">
        <f t="shared" si="1"/>
        <v>46721316.269099995</v>
      </c>
      <c r="AA10" s="51">
        <f t="shared" si="1"/>
        <v>51502118.149999999</v>
      </c>
      <c r="AB10" s="51">
        <f t="shared" si="1"/>
        <v>43370684.582716919</v>
      </c>
      <c r="AC10" s="51">
        <f t="shared" si="1"/>
        <v>73422342.603421584</v>
      </c>
      <c r="AD10" s="51">
        <f t="shared" si="1"/>
        <v>69530081.693072855</v>
      </c>
      <c r="AE10" s="51">
        <f t="shared" si="1"/>
        <v>75415600.367616862</v>
      </c>
      <c r="AF10" s="51">
        <f t="shared" si="1"/>
        <v>57762342.265023611</v>
      </c>
      <c r="AG10" s="51">
        <f t="shared" si="1"/>
        <v>70962409.064053133</v>
      </c>
      <c r="AH10" s="51">
        <f t="shared" si="1"/>
        <v>80284622.696887463</v>
      </c>
      <c r="AI10" s="51">
        <f t="shared" si="1"/>
        <v>88512858.103113964</v>
      </c>
      <c r="AJ10" s="51">
        <f t="shared" si="1"/>
        <v>113863163.2563</v>
      </c>
      <c r="AK10" s="51">
        <f t="shared" si="1"/>
        <v>109478051.6234</v>
      </c>
      <c r="AL10" s="51">
        <f t="shared" si="1"/>
        <v>115842358.59979999</v>
      </c>
      <c r="AM10" s="51">
        <f t="shared" si="1"/>
        <v>94763591.945500001</v>
      </c>
      <c r="AN10" s="51">
        <f>AN13+AN15+AN17+AN19+AN21+AN23+AN25+AN27+AN29+AN31+AN33+AN35+AN37+AN39+AN41+AN43+AN45+AN47+AN49+AN51+AN55+AN53+AN57+AN59+AN61+AN63+AN65+AN67+AN69</f>
        <v>4295313.7089999998</v>
      </c>
      <c r="AO10" s="33">
        <f>SUM(D10:AN10)</f>
        <v>1517972447.4330063</v>
      </c>
      <c r="AP10"/>
      <c r="AQ10"/>
      <c r="AR10"/>
      <c r="AS10"/>
      <c r="AT10"/>
    </row>
    <row r="11" spans="1:46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/>
      <c r="AQ11"/>
      <c r="AR11"/>
      <c r="AS11"/>
      <c r="AT11"/>
    </row>
    <row r="12" spans="1:46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7584</v>
      </c>
      <c r="E12" s="59">
        <f t="shared" si="2"/>
        <v>7637</v>
      </c>
      <c r="F12" s="59">
        <f t="shared" si="2"/>
        <v>7694</v>
      </c>
      <c r="G12" s="59">
        <f t="shared" si="2"/>
        <v>7802</v>
      </c>
      <c r="H12" s="59">
        <f t="shared" si="2"/>
        <v>7793</v>
      </c>
      <c r="I12" s="59">
        <f t="shared" si="2"/>
        <v>8245</v>
      </c>
      <c r="J12" s="59">
        <f t="shared" si="2"/>
        <v>8697</v>
      </c>
      <c r="K12" s="59">
        <f t="shared" si="2"/>
        <v>11033</v>
      </c>
      <c r="L12" s="59">
        <f t="shared" si="2"/>
        <v>10186</v>
      </c>
      <c r="M12" s="59">
        <f t="shared" si="2"/>
        <v>11535</v>
      </c>
      <c r="N12" s="59">
        <f t="shared" si="2"/>
        <v>11421</v>
      </c>
      <c r="O12" s="59">
        <f t="shared" si="2"/>
        <v>13331</v>
      </c>
      <c r="P12" s="59">
        <f t="shared" si="2"/>
        <v>12135</v>
      </c>
      <c r="Q12" s="59">
        <f t="shared" si="2"/>
        <v>13159</v>
      </c>
      <c r="R12" s="59">
        <f t="shared" si="2"/>
        <v>11825</v>
      </c>
      <c r="S12" s="59">
        <f t="shared" si="2"/>
        <v>14263</v>
      </c>
      <c r="T12" s="59">
        <f t="shared" si="2"/>
        <v>10345</v>
      </c>
      <c r="U12" s="59">
        <f t="shared" si="2"/>
        <v>8796</v>
      </c>
      <c r="V12" s="59">
        <f t="shared" si="2"/>
        <v>3494</v>
      </c>
      <c r="W12" s="59">
        <f t="shared" si="2"/>
        <v>4732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>SUM(D12:AN12)</f>
        <v>191707</v>
      </c>
      <c r="AP12"/>
      <c r="AQ12"/>
      <c r="AR12"/>
      <c r="AS12"/>
      <c r="AT12"/>
    </row>
    <row r="13" spans="1:46" ht="12.75" customHeight="1" x14ac:dyDescent="0.25">
      <c r="A13" s="176"/>
      <c r="B13" s="157"/>
      <c r="C13" s="46" t="s">
        <v>3</v>
      </c>
      <c r="D13" s="60">
        <f t="shared" ref="D13:AN13" si="3">D82+D139</f>
        <v>839920</v>
      </c>
      <c r="E13" s="60">
        <f t="shared" si="3"/>
        <v>847430</v>
      </c>
      <c r="F13" s="60">
        <f t="shared" si="3"/>
        <v>879760</v>
      </c>
      <c r="G13" s="60">
        <f t="shared" si="3"/>
        <v>887960</v>
      </c>
      <c r="H13" s="60">
        <f t="shared" si="3"/>
        <v>886950</v>
      </c>
      <c r="I13" s="60">
        <f t="shared" si="3"/>
        <v>1043990</v>
      </c>
      <c r="J13" s="60">
        <f t="shared" si="3"/>
        <v>1215730</v>
      </c>
      <c r="K13" s="60">
        <f t="shared" si="3"/>
        <v>1674920</v>
      </c>
      <c r="L13" s="60">
        <f t="shared" si="3"/>
        <v>1582360</v>
      </c>
      <c r="M13" s="60">
        <f t="shared" si="3"/>
        <v>1744680</v>
      </c>
      <c r="N13" s="60">
        <f t="shared" si="3"/>
        <v>1798450</v>
      </c>
      <c r="O13" s="60">
        <f t="shared" si="3"/>
        <v>2043950</v>
      </c>
      <c r="P13" s="60">
        <f t="shared" si="3"/>
        <v>2038130</v>
      </c>
      <c r="Q13" s="60">
        <f t="shared" si="3"/>
        <v>2280715</v>
      </c>
      <c r="R13" s="60">
        <f t="shared" si="3"/>
        <v>2032362</v>
      </c>
      <c r="S13" s="60">
        <f t="shared" si="3"/>
        <v>2522510</v>
      </c>
      <c r="T13" s="60">
        <f t="shared" si="3"/>
        <v>1778931</v>
      </c>
      <c r="U13" s="60">
        <f t="shared" si="3"/>
        <v>2088683</v>
      </c>
      <c r="V13" s="60">
        <f t="shared" si="3"/>
        <v>1378294.77</v>
      </c>
      <c r="W13" s="60">
        <f t="shared" si="3"/>
        <v>1882037.49</v>
      </c>
      <c r="X13" s="15">
        <f t="shared" si="3"/>
        <v>0</v>
      </c>
      <c r="Y13" s="15">
        <f t="shared" si="3"/>
        <v>0</v>
      </c>
      <c r="Z13" s="15">
        <f t="shared" si="3"/>
        <v>0</v>
      </c>
      <c r="AA13" s="15">
        <f t="shared" si="3"/>
        <v>0</v>
      </c>
      <c r="AB13" s="15">
        <f t="shared" si="3"/>
        <v>0</v>
      </c>
      <c r="AC13" s="15">
        <f t="shared" si="3"/>
        <v>0</v>
      </c>
      <c r="AD13" s="15">
        <f t="shared" si="3"/>
        <v>0</v>
      </c>
      <c r="AE13" s="15">
        <f t="shared" si="3"/>
        <v>0</v>
      </c>
      <c r="AF13" s="15">
        <f t="shared" si="3"/>
        <v>0</v>
      </c>
      <c r="AG13" s="15">
        <f t="shared" si="3"/>
        <v>0</v>
      </c>
      <c r="AH13" s="15">
        <f t="shared" si="3"/>
        <v>0</v>
      </c>
      <c r="AI13" s="15">
        <f t="shared" si="3"/>
        <v>0</v>
      </c>
      <c r="AJ13" s="15">
        <f t="shared" si="3"/>
        <v>0</v>
      </c>
      <c r="AK13" s="15">
        <f t="shared" si="3"/>
        <v>0</v>
      </c>
      <c r="AL13" s="15">
        <f t="shared" si="3"/>
        <v>0</v>
      </c>
      <c r="AM13" s="15">
        <f t="shared" si="3"/>
        <v>0</v>
      </c>
      <c r="AN13" s="15">
        <f t="shared" si="3"/>
        <v>0</v>
      </c>
      <c r="AO13" s="122">
        <f t="shared" ref="AO13:AO69" si="4">SUM(D13:AN13)</f>
        <v>31447763.259999998</v>
      </c>
      <c r="AP13"/>
      <c r="AQ13"/>
      <c r="AR13"/>
      <c r="AS13"/>
      <c r="AT13"/>
    </row>
    <row r="14" spans="1:46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1020</v>
      </c>
      <c r="F14" s="59">
        <f t="shared" si="5"/>
        <v>8060</v>
      </c>
      <c r="G14" s="59">
        <f t="shared" si="5"/>
        <v>9012</v>
      </c>
      <c r="H14" s="59">
        <f t="shared" si="5"/>
        <v>11165</v>
      </c>
      <c r="I14" s="59">
        <f t="shared" si="5"/>
        <v>8499</v>
      </c>
      <c r="J14" s="59">
        <f t="shared" si="5"/>
        <v>13427</v>
      </c>
      <c r="K14" s="59">
        <f t="shared" si="5"/>
        <v>10250</v>
      </c>
      <c r="L14" s="59">
        <f t="shared" si="5"/>
        <v>11878</v>
      </c>
      <c r="M14" s="59">
        <f t="shared" si="5"/>
        <v>11618</v>
      </c>
      <c r="N14" s="59">
        <f t="shared" si="5"/>
        <v>11337</v>
      </c>
      <c r="O14" s="59">
        <f t="shared" si="5"/>
        <v>11711</v>
      </c>
      <c r="P14" s="59">
        <f t="shared" si="5"/>
        <v>10713</v>
      </c>
      <c r="Q14" s="59">
        <f t="shared" si="5"/>
        <v>11139</v>
      </c>
      <c r="R14" s="59">
        <f t="shared" si="5"/>
        <v>5029</v>
      </c>
      <c r="S14" s="59">
        <f t="shared" si="5"/>
        <v>1327</v>
      </c>
      <c r="T14" s="59">
        <f t="shared" si="5"/>
        <v>664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457</v>
      </c>
      <c r="AN14" s="14">
        <f t="shared" si="5"/>
        <v>0</v>
      </c>
      <c r="AO14" s="121">
        <f t="shared" si="4"/>
        <v>137306</v>
      </c>
      <c r="AP14"/>
      <c r="AQ14"/>
      <c r="AR14"/>
      <c r="AS14"/>
      <c r="AT14"/>
    </row>
    <row r="15" spans="1:46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95044</v>
      </c>
      <c r="F15" s="60">
        <f t="shared" si="6"/>
        <v>638813</v>
      </c>
      <c r="G15" s="60">
        <f t="shared" si="6"/>
        <v>981333</v>
      </c>
      <c r="H15" s="60">
        <f t="shared" si="6"/>
        <v>1254358</v>
      </c>
      <c r="I15" s="60">
        <f t="shared" si="6"/>
        <v>916860</v>
      </c>
      <c r="J15" s="60">
        <f t="shared" si="6"/>
        <v>1482236</v>
      </c>
      <c r="K15" s="60">
        <f t="shared" si="6"/>
        <v>1248456</v>
      </c>
      <c r="L15" s="60">
        <f t="shared" si="6"/>
        <v>1486532</v>
      </c>
      <c r="M15" s="60">
        <f t="shared" si="6"/>
        <v>1494809</v>
      </c>
      <c r="N15" s="60">
        <f t="shared" si="6"/>
        <v>1474248</v>
      </c>
      <c r="O15" s="60">
        <f t="shared" si="6"/>
        <v>1526513</v>
      </c>
      <c r="P15" s="60">
        <f t="shared" si="6"/>
        <v>1441111</v>
      </c>
      <c r="Q15" s="60">
        <f t="shared" si="6"/>
        <v>1568994</v>
      </c>
      <c r="R15" s="60">
        <f t="shared" si="6"/>
        <v>706735</v>
      </c>
      <c r="S15" s="60">
        <f t="shared" si="6"/>
        <v>208125</v>
      </c>
      <c r="T15" s="60">
        <f t="shared" si="6"/>
        <v>124187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662650</v>
      </c>
      <c r="AN15" s="15">
        <f t="shared" si="6"/>
        <v>0</v>
      </c>
      <c r="AO15" s="122">
        <f t="shared" si="4"/>
        <v>17311004</v>
      </c>
      <c r="AP15"/>
      <c r="AQ15"/>
      <c r="AR15"/>
      <c r="AS15"/>
      <c r="AT15"/>
    </row>
    <row r="16" spans="1:46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4972</v>
      </c>
      <c r="J16" s="59">
        <f t="shared" si="7"/>
        <v>7132</v>
      </c>
      <c r="K16" s="59">
        <f t="shared" si="7"/>
        <v>7298</v>
      </c>
      <c r="L16" s="59">
        <f t="shared" si="7"/>
        <v>6115</v>
      </c>
      <c r="M16" s="59">
        <f t="shared" si="7"/>
        <v>6574</v>
      </c>
      <c r="N16" s="59">
        <f t="shared" si="7"/>
        <v>7334</v>
      </c>
      <c r="O16" s="59">
        <f t="shared" si="7"/>
        <v>9826</v>
      </c>
      <c r="P16" s="59">
        <f t="shared" si="7"/>
        <v>16216</v>
      </c>
      <c r="Q16" s="59">
        <f t="shared" si="7"/>
        <v>22049</v>
      </c>
      <c r="R16" s="59">
        <f t="shared" si="7"/>
        <v>2068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4"/>
        <v>89584</v>
      </c>
      <c r="AP16"/>
      <c r="AQ16"/>
      <c r="AR16"/>
      <c r="AS16"/>
      <c r="AT16"/>
    </row>
    <row r="17" spans="1:46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696080</v>
      </c>
      <c r="J17" s="60">
        <f t="shared" si="8"/>
        <v>1013080</v>
      </c>
      <c r="K17" s="60">
        <f t="shared" si="8"/>
        <v>1046520</v>
      </c>
      <c r="L17" s="60">
        <f t="shared" si="8"/>
        <v>888800</v>
      </c>
      <c r="M17" s="60">
        <f t="shared" si="8"/>
        <v>951690</v>
      </c>
      <c r="N17" s="60">
        <f t="shared" si="8"/>
        <v>1063270</v>
      </c>
      <c r="O17" s="60">
        <f t="shared" si="8"/>
        <v>1418150</v>
      </c>
      <c r="P17" s="60">
        <f t="shared" si="8"/>
        <v>2008445</v>
      </c>
      <c r="Q17" s="60">
        <f t="shared" si="8"/>
        <v>2744610</v>
      </c>
      <c r="R17" s="60">
        <f t="shared" si="8"/>
        <v>252060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4"/>
        <v>12082705</v>
      </c>
      <c r="AP17"/>
      <c r="AQ17"/>
      <c r="AR17"/>
      <c r="AS17"/>
      <c r="AT17"/>
    </row>
    <row r="18" spans="1:46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2225</v>
      </c>
      <c r="P18" s="59">
        <f t="shared" si="9"/>
        <v>7646</v>
      </c>
      <c r="Q18" s="59">
        <f t="shared" si="9"/>
        <v>19118</v>
      </c>
      <c r="R18" s="59">
        <f t="shared" si="9"/>
        <v>28372</v>
      </c>
      <c r="S18" s="59">
        <f t="shared" si="9"/>
        <v>33611</v>
      </c>
      <c r="T18" s="59">
        <f t="shared" si="9"/>
        <v>35586</v>
      </c>
      <c r="U18" s="59">
        <f t="shared" si="9"/>
        <v>54343</v>
      </c>
      <c r="V18" s="59">
        <f t="shared" si="9"/>
        <v>53572</v>
      </c>
      <c r="W18" s="59">
        <f t="shared" si="9"/>
        <v>64997</v>
      </c>
      <c r="X18" s="14">
        <f t="shared" si="9"/>
        <v>80244</v>
      </c>
      <c r="Y18" s="14">
        <f t="shared" si="9"/>
        <v>77445</v>
      </c>
      <c r="Z18" s="14">
        <f t="shared" si="9"/>
        <v>16711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4"/>
        <v>473870</v>
      </c>
      <c r="AP18"/>
      <c r="AQ18"/>
      <c r="AR18"/>
      <c r="AS18"/>
      <c r="AT18"/>
    </row>
    <row r="19" spans="1:46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597655</v>
      </c>
      <c r="P19" s="60">
        <f t="shared" si="10"/>
        <v>2055585</v>
      </c>
      <c r="Q19" s="60">
        <f t="shared" si="10"/>
        <v>5443842</v>
      </c>
      <c r="R19" s="60">
        <f t="shared" si="10"/>
        <v>8044893</v>
      </c>
      <c r="S19" s="60">
        <f t="shared" si="10"/>
        <v>9600779</v>
      </c>
      <c r="T19" s="60">
        <f t="shared" si="10"/>
        <v>11415640.300000001</v>
      </c>
      <c r="U19" s="60">
        <f t="shared" si="10"/>
        <v>22915881</v>
      </c>
      <c r="V19" s="60">
        <f t="shared" si="10"/>
        <v>22526317.574000001</v>
      </c>
      <c r="W19" s="60">
        <f t="shared" si="10"/>
        <v>33394954</v>
      </c>
      <c r="X19" s="15">
        <f t="shared" si="10"/>
        <v>40956578.399999999</v>
      </c>
      <c r="Y19" s="15">
        <f t="shared" si="10"/>
        <v>43437754.739999995</v>
      </c>
      <c r="Z19" s="15">
        <f t="shared" si="10"/>
        <v>9783478.6590999998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4"/>
        <v>210173358.67309999</v>
      </c>
      <c r="AP19"/>
      <c r="AQ19"/>
      <c r="AR19"/>
      <c r="AS19"/>
      <c r="AT19"/>
    </row>
    <row r="20" spans="1:46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33976</v>
      </c>
      <c r="AA20" s="14">
        <f t="shared" si="11"/>
        <v>38771</v>
      </c>
      <c r="AB20" s="14">
        <f t="shared" si="11"/>
        <v>24438</v>
      </c>
      <c r="AC20" s="14">
        <f t="shared" si="11"/>
        <v>27403</v>
      </c>
      <c r="AD20" s="14">
        <f t="shared" si="11"/>
        <v>20976</v>
      </c>
      <c r="AE20" s="14">
        <f t="shared" si="11"/>
        <v>29997</v>
      </c>
      <c r="AF20" s="14">
        <f t="shared" si="11"/>
        <v>20701</v>
      </c>
      <c r="AG20" s="14">
        <f t="shared" si="11"/>
        <v>24023</v>
      </c>
      <c r="AH20" s="14">
        <f t="shared" si="11"/>
        <v>21956</v>
      </c>
      <c r="AI20" s="14">
        <f t="shared" si="11"/>
        <v>33191</v>
      </c>
      <c r="AJ20" s="14">
        <f t="shared" si="11"/>
        <v>42531</v>
      </c>
      <c r="AK20" s="14">
        <f t="shared" si="11"/>
        <v>38456</v>
      </c>
      <c r="AL20" s="14">
        <f t="shared" si="11"/>
        <v>33571</v>
      </c>
      <c r="AM20" s="14">
        <f t="shared" si="11"/>
        <v>25678</v>
      </c>
      <c r="AN20" s="14">
        <f t="shared" si="11"/>
        <v>1122</v>
      </c>
      <c r="AO20" s="121">
        <f t="shared" si="4"/>
        <v>416790</v>
      </c>
      <c r="AP20"/>
      <c r="AQ20"/>
      <c r="AR20"/>
      <c r="AS20"/>
      <c r="AT20"/>
    </row>
    <row r="21" spans="1:46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19651531.43</v>
      </c>
      <c r="AA21" s="15">
        <f t="shared" si="12"/>
        <v>26046124</v>
      </c>
      <c r="AB21" s="15">
        <f t="shared" si="12"/>
        <v>18916672.444716915</v>
      </c>
      <c r="AC21" s="15">
        <f t="shared" si="12"/>
        <v>25749477.623421591</v>
      </c>
      <c r="AD21" s="15">
        <f t="shared" si="12"/>
        <v>20220356.61507285</v>
      </c>
      <c r="AE21" s="15">
        <f t="shared" si="12"/>
        <v>29743012.94861687</v>
      </c>
      <c r="AF21" s="15">
        <f t="shared" si="12"/>
        <v>20460697.120023623</v>
      </c>
      <c r="AG21" s="15">
        <f t="shared" si="12"/>
        <v>25542843.850053124</v>
      </c>
      <c r="AH21" s="15">
        <f t="shared" si="12"/>
        <v>24584552.347327463</v>
      </c>
      <c r="AI21" s="15">
        <f t="shared" si="12"/>
        <v>39287237.016113959</v>
      </c>
      <c r="AJ21" s="15">
        <f t="shared" si="12"/>
        <v>64251941.739299998</v>
      </c>
      <c r="AK21" s="15">
        <f t="shared" si="12"/>
        <v>63226830.001800001</v>
      </c>
      <c r="AL21" s="15">
        <f t="shared" si="12"/>
        <v>60389397.576799989</v>
      </c>
      <c r="AM21" s="15">
        <f t="shared" si="12"/>
        <v>49810580.256900005</v>
      </c>
      <c r="AN21" s="15">
        <f t="shared" si="12"/>
        <v>2527471.56</v>
      </c>
      <c r="AO21" s="122">
        <f t="shared" si="4"/>
        <v>490408726.53014642</v>
      </c>
      <c r="AP21"/>
      <c r="AQ21"/>
      <c r="AR21"/>
      <c r="AS21"/>
      <c r="AT21"/>
    </row>
    <row r="22" spans="1:46" ht="12.75" customHeight="1" x14ac:dyDescent="0.25">
      <c r="A22" s="176"/>
      <c r="B22" s="156" t="s">
        <v>89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2845</v>
      </c>
      <c r="AM22" s="14">
        <f t="shared" si="13"/>
        <v>0</v>
      </c>
      <c r="AN22" s="14">
        <f>AN148</f>
        <v>0</v>
      </c>
      <c r="AO22" s="121">
        <f t="shared" ref="AO22:AO23" si="14">SUM(D22:AN22)</f>
        <v>2845</v>
      </c>
      <c r="AP22"/>
      <c r="AQ22"/>
      <c r="AR22"/>
      <c r="AS22"/>
      <c r="AT22"/>
    </row>
    <row r="23" spans="1:46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4734349.9499999993</v>
      </c>
      <c r="AM23" s="15">
        <f t="shared" si="15"/>
        <v>0</v>
      </c>
      <c r="AN23" s="15">
        <f>AN149</f>
        <v>0</v>
      </c>
      <c r="AO23" s="122">
        <f t="shared" si="14"/>
        <v>4734349.9499999993</v>
      </c>
      <c r="AP23"/>
      <c r="AQ23"/>
      <c r="AR23"/>
      <c r="AS23"/>
      <c r="AT23"/>
    </row>
    <row r="24" spans="1:46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3643</v>
      </c>
      <c r="AE24" s="17">
        <f t="shared" si="16"/>
        <v>3821</v>
      </c>
      <c r="AF24" s="17">
        <f t="shared" si="16"/>
        <v>5387</v>
      </c>
      <c r="AG24" s="17">
        <f t="shared" si="16"/>
        <v>3765</v>
      </c>
      <c r="AH24" s="17">
        <f t="shared" si="16"/>
        <v>3000</v>
      </c>
      <c r="AI24" s="17">
        <f t="shared" si="16"/>
        <v>1408</v>
      </c>
      <c r="AJ24" s="17">
        <f t="shared" si="16"/>
        <v>1932</v>
      </c>
      <c r="AK24" s="17">
        <f t="shared" si="16"/>
        <v>2928</v>
      </c>
      <c r="AL24" s="17">
        <f t="shared" si="16"/>
        <v>2764</v>
      </c>
      <c r="AM24" s="17">
        <f t="shared" si="16"/>
        <v>3599</v>
      </c>
      <c r="AN24" s="17">
        <f t="shared" si="16"/>
        <v>124</v>
      </c>
      <c r="AO24" s="121">
        <f t="shared" si="4"/>
        <v>32371</v>
      </c>
      <c r="AP24"/>
      <c r="AQ24"/>
      <c r="AR24"/>
      <c r="AS24"/>
      <c r="AT24"/>
    </row>
    <row r="25" spans="1:46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4459747.7200000016</v>
      </c>
      <c r="AE25" s="18">
        <f t="shared" si="17"/>
        <v>4607187.25</v>
      </c>
      <c r="AF25" s="18">
        <f t="shared" si="17"/>
        <v>4495546.5410000002</v>
      </c>
      <c r="AG25" s="18">
        <f t="shared" si="17"/>
        <v>3298940.469</v>
      </c>
      <c r="AH25" s="18">
        <f t="shared" si="17"/>
        <v>3841136.8210000005</v>
      </c>
      <c r="AI25" s="18">
        <f t="shared" si="17"/>
        <v>2353458.8309000004</v>
      </c>
      <c r="AJ25" s="18">
        <f t="shared" si="17"/>
        <v>3565946.4440000001</v>
      </c>
      <c r="AK25" s="18">
        <f t="shared" si="17"/>
        <v>5607969.7400000012</v>
      </c>
      <c r="AL25" s="18">
        <f t="shared" si="17"/>
        <v>5916848.9100000001</v>
      </c>
      <c r="AM25" s="18">
        <f t="shared" si="17"/>
        <v>6974087.5235000039</v>
      </c>
      <c r="AN25" s="18">
        <f t="shared" si="17"/>
        <v>430415.04899999977</v>
      </c>
      <c r="AO25" s="122">
        <f t="shared" si="4"/>
        <v>45551285.298400015</v>
      </c>
      <c r="AP25"/>
      <c r="AQ25"/>
      <c r="AR25"/>
      <c r="AS25"/>
      <c r="AT25"/>
    </row>
    <row r="26" spans="1:46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28000</v>
      </c>
      <c r="E26" s="59">
        <f t="shared" si="18"/>
        <v>28663</v>
      </c>
      <c r="F26" s="59">
        <f t="shared" si="18"/>
        <v>29461</v>
      </c>
      <c r="G26" s="59">
        <f t="shared" si="18"/>
        <v>30359</v>
      </c>
      <c r="H26" s="59">
        <f t="shared" si="18"/>
        <v>29948</v>
      </c>
      <c r="I26" s="59">
        <f t="shared" si="18"/>
        <v>29546</v>
      </c>
      <c r="J26" s="59">
        <f t="shared" si="18"/>
        <v>28517</v>
      </c>
      <c r="K26" s="59">
        <f t="shared" si="18"/>
        <v>24364</v>
      </c>
      <c r="L26" s="59">
        <f t="shared" si="18"/>
        <v>24740</v>
      </c>
      <c r="M26" s="59">
        <f t="shared" si="18"/>
        <v>22011</v>
      </c>
      <c r="N26" s="59">
        <f t="shared" si="18"/>
        <v>21546</v>
      </c>
      <c r="O26" s="59">
        <f t="shared" si="18"/>
        <v>14962</v>
      </c>
      <c r="P26" s="59">
        <f t="shared" si="18"/>
        <v>10667</v>
      </c>
      <c r="Q26" s="59">
        <f t="shared" si="18"/>
        <v>7186</v>
      </c>
      <c r="R26" s="59">
        <f t="shared" si="18"/>
        <v>14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4">
        <f t="shared" si="4"/>
        <v>329984</v>
      </c>
      <c r="AP26"/>
      <c r="AQ26"/>
      <c r="AR26"/>
      <c r="AS26"/>
      <c r="AT26"/>
    </row>
    <row r="27" spans="1:46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3794660</v>
      </c>
      <c r="E27" s="60">
        <f t="shared" si="19"/>
        <v>3741850</v>
      </c>
      <c r="F27" s="60">
        <f t="shared" si="19"/>
        <v>3834280</v>
      </c>
      <c r="G27" s="60">
        <f t="shared" si="19"/>
        <v>3856590</v>
      </c>
      <c r="H27" s="60">
        <f t="shared" si="19"/>
        <v>3682550</v>
      </c>
      <c r="I27" s="60">
        <f t="shared" si="19"/>
        <v>3645490</v>
      </c>
      <c r="J27" s="60">
        <f t="shared" si="19"/>
        <v>3288060</v>
      </c>
      <c r="K27" s="60">
        <f t="shared" si="19"/>
        <v>2894550</v>
      </c>
      <c r="L27" s="60">
        <f t="shared" si="19"/>
        <v>2954590</v>
      </c>
      <c r="M27" s="60">
        <f t="shared" si="19"/>
        <v>2600290</v>
      </c>
      <c r="N27" s="60">
        <f t="shared" si="19"/>
        <v>2524330</v>
      </c>
      <c r="O27" s="60">
        <f t="shared" si="19"/>
        <v>1833150</v>
      </c>
      <c r="P27" s="60">
        <f t="shared" si="19"/>
        <v>1247420</v>
      </c>
      <c r="Q27" s="60">
        <f t="shared" si="19"/>
        <v>912270</v>
      </c>
      <c r="R27" s="60">
        <f t="shared" si="19"/>
        <v>2800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5">
        <f t="shared" si="4"/>
        <v>40812880</v>
      </c>
      <c r="AP27"/>
      <c r="AQ27"/>
      <c r="AR27"/>
      <c r="AS27"/>
      <c r="AT27"/>
    </row>
    <row r="28" spans="1:46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15759</v>
      </c>
      <c r="E28" s="59">
        <f t="shared" si="20"/>
        <v>15255</v>
      </c>
      <c r="F28" s="59">
        <f t="shared" si="20"/>
        <v>16257</v>
      </c>
      <c r="G28" s="59">
        <f t="shared" si="20"/>
        <v>15035</v>
      </c>
      <c r="H28" s="59">
        <f t="shared" si="20"/>
        <v>18079</v>
      </c>
      <c r="I28" s="59">
        <f t="shared" si="20"/>
        <v>17545</v>
      </c>
      <c r="J28" s="59">
        <f t="shared" si="20"/>
        <v>16246</v>
      </c>
      <c r="K28" s="59">
        <f t="shared" si="20"/>
        <v>11901</v>
      </c>
      <c r="L28" s="59">
        <f t="shared" si="20"/>
        <v>12659</v>
      </c>
      <c r="M28" s="59">
        <f t="shared" si="20"/>
        <v>17211</v>
      </c>
      <c r="N28" s="59">
        <f t="shared" si="20"/>
        <v>13571</v>
      </c>
      <c r="O28" s="59">
        <f t="shared" si="20"/>
        <v>14157</v>
      </c>
      <c r="P28" s="59">
        <f t="shared" si="20"/>
        <v>31692</v>
      </c>
      <c r="Q28" s="59">
        <f t="shared" si="20"/>
        <v>14721</v>
      </c>
      <c r="R28" s="59">
        <f t="shared" si="20"/>
        <v>4204</v>
      </c>
      <c r="S28" s="59">
        <f t="shared" si="20"/>
        <v>3782</v>
      </c>
      <c r="T28" s="59">
        <f t="shared" si="20"/>
        <v>1488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4"/>
        <v>239562</v>
      </c>
      <c r="AP28"/>
      <c r="AQ28"/>
      <c r="AR28"/>
      <c r="AS28"/>
      <c r="AT28"/>
    </row>
    <row r="29" spans="1:46" ht="12.75" customHeight="1" x14ac:dyDescent="0.25">
      <c r="A29" s="166"/>
      <c r="B29" s="157"/>
      <c r="C29" s="11" t="s">
        <v>3</v>
      </c>
      <c r="D29" s="60">
        <f t="shared" ref="D29:AN29" si="21">D96+D155</f>
        <v>1290120</v>
      </c>
      <c r="E29" s="60">
        <f t="shared" si="21"/>
        <v>1248300</v>
      </c>
      <c r="F29" s="60">
        <f t="shared" si="21"/>
        <v>1332000</v>
      </c>
      <c r="G29" s="60">
        <f t="shared" si="21"/>
        <v>1232560</v>
      </c>
      <c r="H29" s="60">
        <f t="shared" si="21"/>
        <v>1644750</v>
      </c>
      <c r="I29" s="60">
        <f t="shared" si="21"/>
        <v>1602330</v>
      </c>
      <c r="J29" s="60">
        <f t="shared" si="21"/>
        <v>1488420</v>
      </c>
      <c r="K29" s="60">
        <f t="shared" si="21"/>
        <v>1083090</v>
      </c>
      <c r="L29" s="60">
        <f t="shared" si="21"/>
        <v>1157980</v>
      </c>
      <c r="M29" s="60">
        <f t="shared" si="21"/>
        <v>1550420</v>
      </c>
      <c r="N29" s="60">
        <f t="shared" si="21"/>
        <v>1178895</v>
      </c>
      <c r="O29" s="60">
        <f t="shared" si="21"/>
        <v>1259152</v>
      </c>
      <c r="P29" s="60">
        <f t="shared" si="21"/>
        <v>2852034</v>
      </c>
      <c r="Q29" s="60">
        <f t="shared" si="21"/>
        <v>1306450</v>
      </c>
      <c r="R29" s="60">
        <f t="shared" si="21"/>
        <v>361880</v>
      </c>
      <c r="S29" s="60">
        <f t="shared" si="21"/>
        <v>297590</v>
      </c>
      <c r="T29" s="60">
        <f t="shared" si="21"/>
        <v>122870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4"/>
        <v>21008841</v>
      </c>
      <c r="AP29"/>
      <c r="AQ29"/>
      <c r="AR29"/>
      <c r="AS29"/>
      <c r="AT29"/>
    </row>
    <row r="30" spans="1:46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2</v>
      </c>
      <c r="K30" s="59">
        <f t="shared" si="22"/>
        <v>97</v>
      </c>
      <c r="L30" s="59">
        <f t="shared" si="22"/>
        <v>388</v>
      </c>
      <c r="M30" s="59">
        <f t="shared" si="22"/>
        <v>954</v>
      </c>
      <c r="N30" s="59">
        <f t="shared" si="22"/>
        <v>1130</v>
      </c>
      <c r="O30" s="59">
        <f t="shared" si="22"/>
        <v>1184</v>
      </c>
      <c r="P30" s="59">
        <f t="shared" si="22"/>
        <v>1706</v>
      </c>
      <c r="Q30" s="59">
        <f t="shared" si="22"/>
        <v>2444</v>
      </c>
      <c r="R30" s="59">
        <f t="shared" si="22"/>
        <v>2069</v>
      </c>
      <c r="S30" s="59">
        <f t="shared" si="22"/>
        <v>3244</v>
      </c>
      <c r="T30" s="59">
        <f t="shared" si="22"/>
        <v>4112</v>
      </c>
      <c r="U30" s="59">
        <f t="shared" si="22"/>
        <v>4000</v>
      </c>
      <c r="V30" s="59">
        <f t="shared" si="22"/>
        <v>3079</v>
      </c>
      <c r="W30" s="59">
        <f t="shared" si="22"/>
        <v>1650</v>
      </c>
      <c r="X30" s="14">
        <f t="shared" si="22"/>
        <v>343</v>
      </c>
      <c r="Y30" s="14">
        <f t="shared" si="22"/>
        <v>871</v>
      </c>
      <c r="Z30" s="14">
        <f t="shared" si="22"/>
        <v>812</v>
      </c>
      <c r="AA30" s="14">
        <f t="shared" si="22"/>
        <v>875</v>
      </c>
      <c r="AB30" s="14">
        <f t="shared" si="22"/>
        <v>1000</v>
      </c>
      <c r="AC30" s="14">
        <f t="shared" si="22"/>
        <v>1500</v>
      </c>
      <c r="AD30" s="14">
        <f t="shared" si="22"/>
        <v>1374</v>
      </c>
      <c r="AE30" s="14">
        <f t="shared" si="22"/>
        <v>1685</v>
      </c>
      <c r="AF30" s="14">
        <f t="shared" si="22"/>
        <v>1700</v>
      </c>
      <c r="AG30" s="14">
        <f t="shared" si="22"/>
        <v>1700</v>
      </c>
      <c r="AH30" s="14">
        <f t="shared" si="22"/>
        <v>1700</v>
      </c>
      <c r="AI30" s="14">
        <f t="shared" si="22"/>
        <v>3000</v>
      </c>
      <c r="AJ30" s="14">
        <f t="shared" si="22"/>
        <v>3000</v>
      </c>
      <c r="AK30" s="14">
        <f t="shared" si="22"/>
        <v>2375</v>
      </c>
      <c r="AL30" s="14">
        <f t="shared" si="22"/>
        <v>1736</v>
      </c>
      <c r="AM30" s="14">
        <f t="shared" si="22"/>
        <v>2393</v>
      </c>
      <c r="AN30" s="14">
        <f t="shared" si="22"/>
        <v>1105</v>
      </c>
      <c r="AO30" s="121">
        <f t="shared" si="4"/>
        <v>53228</v>
      </c>
    </row>
    <row r="31" spans="1:46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220</v>
      </c>
      <c r="K31" s="60">
        <f t="shared" si="23"/>
        <v>10740</v>
      </c>
      <c r="L31" s="60">
        <f t="shared" si="23"/>
        <v>43070</v>
      </c>
      <c r="M31" s="60">
        <f t="shared" si="23"/>
        <v>107320</v>
      </c>
      <c r="N31" s="60">
        <f t="shared" si="23"/>
        <v>131080</v>
      </c>
      <c r="O31" s="60">
        <f t="shared" si="23"/>
        <v>143400</v>
      </c>
      <c r="P31" s="60">
        <f t="shared" si="23"/>
        <v>200721</v>
      </c>
      <c r="Q31" s="60">
        <f t="shared" si="23"/>
        <v>282787</v>
      </c>
      <c r="R31" s="60">
        <f t="shared" si="23"/>
        <v>231622</v>
      </c>
      <c r="S31" s="60">
        <f t="shared" si="23"/>
        <v>401584.88</v>
      </c>
      <c r="T31" s="60">
        <f t="shared" si="23"/>
        <v>528923</v>
      </c>
      <c r="U31" s="60">
        <f t="shared" si="23"/>
        <v>553198</v>
      </c>
      <c r="V31" s="60">
        <f t="shared" si="23"/>
        <v>485394.62</v>
      </c>
      <c r="W31" s="60">
        <f t="shared" si="23"/>
        <v>271042.38</v>
      </c>
      <c r="X31" s="15">
        <f t="shared" si="23"/>
        <v>61071</v>
      </c>
      <c r="Y31" s="15">
        <f t="shared" si="23"/>
        <v>169007</v>
      </c>
      <c r="Z31" s="15">
        <f t="shared" si="23"/>
        <v>153178.99</v>
      </c>
      <c r="AA31" s="15">
        <f t="shared" si="23"/>
        <v>232385.9</v>
      </c>
      <c r="AB31" s="15">
        <f t="shared" si="23"/>
        <v>286135.66000000003</v>
      </c>
      <c r="AC31" s="15">
        <f t="shared" si="23"/>
        <v>431483.11</v>
      </c>
      <c r="AD31" s="15">
        <f t="shared" si="23"/>
        <v>440615.78</v>
      </c>
      <c r="AE31" s="15">
        <f t="shared" si="23"/>
        <v>596722.01</v>
      </c>
      <c r="AF31" s="15">
        <f t="shared" si="23"/>
        <v>570137.65000000014</v>
      </c>
      <c r="AG31" s="15">
        <f t="shared" si="23"/>
        <v>552038.03</v>
      </c>
      <c r="AH31" s="15">
        <f t="shared" si="23"/>
        <v>554701</v>
      </c>
      <c r="AI31" s="15">
        <f t="shared" si="23"/>
        <v>959789</v>
      </c>
      <c r="AJ31" s="15">
        <f t="shared" si="23"/>
        <v>954195</v>
      </c>
      <c r="AK31" s="15">
        <f t="shared" si="23"/>
        <v>745228.26</v>
      </c>
      <c r="AL31" s="15">
        <f t="shared" si="23"/>
        <v>541401</v>
      </c>
      <c r="AM31" s="15">
        <f t="shared" si="23"/>
        <v>719174</v>
      </c>
      <c r="AN31" s="15">
        <f t="shared" si="23"/>
        <v>314794</v>
      </c>
      <c r="AO31" s="122">
        <f t="shared" si="4"/>
        <v>11673160.270000001</v>
      </c>
    </row>
    <row r="32" spans="1:46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30070</v>
      </c>
      <c r="S32" s="59">
        <f t="shared" si="24"/>
        <v>45196</v>
      </c>
      <c r="T32" s="59">
        <f t="shared" si="24"/>
        <v>48343</v>
      </c>
      <c r="U32" s="59">
        <f t="shared" si="24"/>
        <v>58820</v>
      </c>
      <c r="V32" s="59">
        <f t="shared" si="24"/>
        <v>27554</v>
      </c>
      <c r="W32" s="59">
        <f t="shared" si="24"/>
        <v>22780</v>
      </c>
      <c r="X32" s="14">
        <f t="shared" si="24"/>
        <v>25188</v>
      </c>
      <c r="Y32" s="14">
        <f t="shared" si="24"/>
        <v>7846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4"/>
        <v>265797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3578997</v>
      </c>
      <c r="S33" s="60">
        <f t="shared" si="25"/>
        <v>5259105</v>
      </c>
      <c r="T33" s="60">
        <f t="shared" si="25"/>
        <v>5625690</v>
      </c>
      <c r="U33" s="60">
        <f t="shared" si="25"/>
        <v>8781131</v>
      </c>
      <c r="V33" s="60">
        <f t="shared" si="25"/>
        <v>4599600</v>
      </c>
      <c r="W33" s="60">
        <f t="shared" si="25"/>
        <v>4101958.75</v>
      </c>
      <c r="X33" s="15">
        <f t="shared" si="25"/>
        <v>4539633</v>
      </c>
      <c r="Y33" s="15">
        <f t="shared" si="25"/>
        <v>2704818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4"/>
        <v>39190932.75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37491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4"/>
        <v>37491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15084960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4"/>
        <v>15084960</v>
      </c>
    </row>
    <row r="36" spans="1:41" ht="13.2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33148</v>
      </c>
      <c r="Z36" s="14">
        <f t="shared" si="28"/>
        <v>41787</v>
      </c>
      <c r="AA36" s="14">
        <f t="shared" si="28"/>
        <v>48698</v>
      </c>
      <c r="AB36" s="14">
        <f t="shared" si="28"/>
        <v>37948</v>
      </c>
      <c r="AC36" s="14">
        <f t="shared" si="28"/>
        <v>36528</v>
      </c>
      <c r="AD36" s="14">
        <f t="shared" si="28"/>
        <v>25062</v>
      </c>
      <c r="AE36" s="14">
        <f t="shared" si="28"/>
        <v>19842</v>
      </c>
      <c r="AF36" s="14">
        <f t="shared" si="28"/>
        <v>18310</v>
      </c>
      <c r="AG36" s="14">
        <f t="shared" si="28"/>
        <v>17824</v>
      </c>
      <c r="AH36" s="14">
        <f t="shared" si="28"/>
        <v>20267</v>
      </c>
      <c r="AI36" s="14">
        <f t="shared" si="28"/>
        <v>15506</v>
      </c>
      <c r="AJ36" s="14">
        <f t="shared" si="28"/>
        <v>17639</v>
      </c>
      <c r="AK36" s="14">
        <f t="shared" si="28"/>
        <v>18730</v>
      </c>
      <c r="AL36" s="14">
        <f t="shared" si="28"/>
        <v>21390</v>
      </c>
      <c r="AM36" s="14">
        <f t="shared" si="28"/>
        <v>15871</v>
      </c>
      <c r="AN36" s="14">
        <f t="shared" si="28"/>
        <v>465</v>
      </c>
      <c r="AO36" s="121">
        <f t="shared" si="4"/>
        <v>389015</v>
      </c>
    </row>
    <row r="37" spans="1:41" ht="13.2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9016617</v>
      </c>
      <c r="Z37" s="15">
        <f t="shared" si="29"/>
        <v>11601496.219999999</v>
      </c>
      <c r="AA37" s="15">
        <f t="shared" si="29"/>
        <v>16303383.390000001</v>
      </c>
      <c r="AB37" s="15">
        <f t="shared" si="29"/>
        <v>13675033.73</v>
      </c>
      <c r="AC37" s="15">
        <f t="shared" si="29"/>
        <v>13725210.469999999</v>
      </c>
      <c r="AD37" s="15">
        <f t="shared" si="29"/>
        <v>10416172.83</v>
      </c>
      <c r="AE37" s="15">
        <f t="shared" si="29"/>
        <v>8430974.3949999996</v>
      </c>
      <c r="AF37" s="15">
        <f t="shared" si="29"/>
        <v>7566194.7999999998</v>
      </c>
      <c r="AG37" s="15">
        <f t="shared" si="29"/>
        <v>7338340</v>
      </c>
      <c r="AH37" s="15">
        <f t="shared" si="29"/>
        <v>7910709.1600000001</v>
      </c>
      <c r="AI37" s="15">
        <f t="shared" si="29"/>
        <v>7161440</v>
      </c>
      <c r="AJ37" s="15">
        <f t="shared" si="29"/>
        <v>7959875</v>
      </c>
      <c r="AK37" s="15">
        <f t="shared" si="29"/>
        <v>8911147.1099999994</v>
      </c>
      <c r="AL37" s="15">
        <f t="shared" si="29"/>
        <v>9975576.4199999999</v>
      </c>
      <c r="AM37" s="15">
        <f t="shared" si="29"/>
        <v>6971207</v>
      </c>
      <c r="AN37" s="15">
        <f t="shared" si="29"/>
        <v>855800</v>
      </c>
      <c r="AO37" s="122">
        <f t="shared" si="4"/>
        <v>147819177.52499998</v>
      </c>
    </row>
    <row r="38" spans="1:41" ht="13.2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544</v>
      </c>
      <c r="AK38" s="59">
        <f t="shared" si="30"/>
        <v>764</v>
      </c>
      <c r="AL38" s="59">
        <f t="shared" si="30"/>
        <v>1077</v>
      </c>
      <c r="AM38" s="59">
        <f t="shared" si="30"/>
        <v>1000</v>
      </c>
      <c r="AN38" s="59">
        <f t="shared" si="30"/>
        <v>0</v>
      </c>
      <c r="AO38" s="121">
        <f t="shared" ref="AO38:AO42" si="31">SUM(D38:AN38)</f>
        <v>3385</v>
      </c>
    </row>
    <row r="39" spans="1:41" ht="13.2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236684</v>
      </c>
      <c r="AK39" s="60">
        <f t="shared" si="32"/>
        <v>350746</v>
      </c>
      <c r="AL39" s="60">
        <f t="shared" si="32"/>
        <v>528012</v>
      </c>
      <c r="AM39" s="60">
        <f t="shared" si="32"/>
        <v>525871</v>
      </c>
      <c r="AN39" s="60">
        <f t="shared" si="32"/>
        <v>0</v>
      </c>
      <c r="AO39" s="122">
        <f t="shared" si="31"/>
        <v>1641313</v>
      </c>
    </row>
    <row r="40" spans="1:41" ht="13.2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931</v>
      </c>
      <c r="AN40" s="142">
        <f t="shared" si="33"/>
        <v>0</v>
      </c>
      <c r="AO40" s="121">
        <f t="shared" si="31"/>
        <v>931</v>
      </c>
    </row>
    <row r="41" spans="1:41" ht="13.2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921535</v>
      </c>
      <c r="AN41" s="142">
        <f t="shared" si="34"/>
        <v>0</v>
      </c>
      <c r="AO41" s="122">
        <f t="shared" si="31"/>
        <v>921535</v>
      </c>
    </row>
    <row r="42" spans="1:41" ht="13.2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>AL164</f>
        <v>873</v>
      </c>
      <c r="AM42" s="14">
        <f t="shared" si="35"/>
        <v>0</v>
      </c>
      <c r="AN42" s="14">
        <f t="shared" si="35"/>
        <v>0</v>
      </c>
      <c r="AO42" s="121">
        <f t="shared" si="31"/>
        <v>873</v>
      </c>
    </row>
    <row r="43" spans="1:41" ht="13.2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1124780</v>
      </c>
      <c r="AM43" s="15">
        <f t="shared" si="35"/>
        <v>0</v>
      </c>
      <c r="AN43" s="15">
        <f t="shared" si="35"/>
        <v>0</v>
      </c>
      <c r="AO43" s="122">
        <f>SUM(D43:AN43)</f>
        <v>1124780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6">D109+D166</f>
        <v>0</v>
      </c>
      <c r="E44" s="59">
        <f t="shared" si="36"/>
        <v>0</v>
      </c>
      <c r="F44" s="59">
        <f t="shared" si="36"/>
        <v>0</v>
      </c>
      <c r="G44" s="59">
        <f t="shared" si="36"/>
        <v>0</v>
      </c>
      <c r="H44" s="59">
        <f t="shared" si="36"/>
        <v>0</v>
      </c>
      <c r="I44" s="59">
        <f t="shared" si="36"/>
        <v>0</v>
      </c>
      <c r="J44" s="59">
        <f t="shared" si="36"/>
        <v>0</v>
      </c>
      <c r="K44" s="59">
        <f t="shared" si="36"/>
        <v>0</v>
      </c>
      <c r="L44" s="59">
        <f t="shared" si="36"/>
        <v>0</v>
      </c>
      <c r="M44" s="59">
        <f t="shared" si="36"/>
        <v>0</v>
      </c>
      <c r="N44" s="59">
        <f t="shared" si="36"/>
        <v>0</v>
      </c>
      <c r="O44" s="59">
        <f t="shared" si="36"/>
        <v>0</v>
      </c>
      <c r="P44" s="59">
        <f t="shared" si="36"/>
        <v>0</v>
      </c>
      <c r="Q44" s="59">
        <f t="shared" si="36"/>
        <v>0</v>
      </c>
      <c r="R44" s="59">
        <f t="shared" si="36"/>
        <v>0</v>
      </c>
      <c r="S44" s="59">
        <f t="shared" si="36"/>
        <v>0</v>
      </c>
      <c r="T44" s="59">
        <f t="shared" si="36"/>
        <v>0</v>
      </c>
      <c r="U44" s="59">
        <f t="shared" si="36"/>
        <v>0</v>
      </c>
      <c r="V44" s="59">
        <f t="shared" si="36"/>
        <v>0</v>
      </c>
      <c r="W44" s="59">
        <f t="shared" si="36"/>
        <v>0</v>
      </c>
      <c r="X44" s="14">
        <f t="shared" si="36"/>
        <v>0</v>
      </c>
      <c r="Y44" s="14">
        <f t="shared" si="36"/>
        <v>0</v>
      </c>
      <c r="Z44" s="14">
        <f t="shared" si="36"/>
        <v>0</v>
      </c>
      <c r="AA44" s="14">
        <f t="shared" si="36"/>
        <v>0</v>
      </c>
      <c r="AB44" s="14">
        <f t="shared" si="36"/>
        <v>0</v>
      </c>
      <c r="AC44" s="14">
        <f t="shared" si="36"/>
        <v>50462</v>
      </c>
      <c r="AD44" s="14">
        <f t="shared" si="36"/>
        <v>0</v>
      </c>
      <c r="AE44" s="14">
        <f t="shared" si="36"/>
        <v>0</v>
      </c>
      <c r="AF44" s="14">
        <f t="shared" si="36"/>
        <v>0</v>
      </c>
      <c r="AG44" s="14">
        <f t="shared" si="36"/>
        <v>0</v>
      </c>
      <c r="AH44" s="14">
        <f t="shared" si="36"/>
        <v>0</v>
      </c>
      <c r="AI44" s="14">
        <f t="shared" si="36"/>
        <v>0</v>
      </c>
      <c r="AJ44" s="14">
        <f t="shared" si="36"/>
        <v>0</v>
      </c>
      <c r="AK44" s="14">
        <f t="shared" si="36"/>
        <v>0</v>
      </c>
      <c r="AL44" s="14">
        <f t="shared" si="36"/>
        <v>0</v>
      </c>
      <c r="AM44" s="14">
        <f t="shared" si="36"/>
        <v>0</v>
      </c>
      <c r="AN44" s="14">
        <f t="shared" si="36"/>
        <v>0</v>
      </c>
      <c r="AO44" s="121">
        <f t="shared" si="4"/>
        <v>50462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7">D110+D167</f>
        <v>0</v>
      </c>
      <c r="E45" s="60">
        <f t="shared" si="37"/>
        <v>0</v>
      </c>
      <c r="F45" s="60">
        <f t="shared" si="37"/>
        <v>0</v>
      </c>
      <c r="G45" s="60">
        <f t="shared" si="37"/>
        <v>0</v>
      </c>
      <c r="H45" s="60">
        <f t="shared" si="37"/>
        <v>0</v>
      </c>
      <c r="I45" s="60">
        <f t="shared" si="37"/>
        <v>0</v>
      </c>
      <c r="J45" s="60">
        <f t="shared" si="37"/>
        <v>0</v>
      </c>
      <c r="K45" s="60">
        <f t="shared" si="37"/>
        <v>0</v>
      </c>
      <c r="L45" s="60">
        <f t="shared" si="37"/>
        <v>0</v>
      </c>
      <c r="M45" s="60">
        <f t="shared" si="37"/>
        <v>0</v>
      </c>
      <c r="N45" s="60">
        <f t="shared" si="37"/>
        <v>0</v>
      </c>
      <c r="O45" s="60">
        <f t="shared" si="37"/>
        <v>0</v>
      </c>
      <c r="P45" s="60">
        <f t="shared" si="37"/>
        <v>0</v>
      </c>
      <c r="Q45" s="60">
        <f t="shared" si="37"/>
        <v>0</v>
      </c>
      <c r="R45" s="60">
        <f t="shared" si="37"/>
        <v>0</v>
      </c>
      <c r="S45" s="60">
        <f t="shared" si="37"/>
        <v>0</v>
      </c>
      <c r="T45" s="60">
        <f t="shared" si="37"/>
        <v>0</v>
      </c>
      <c r="U45" s="60">
        <f t="shared" si="37"/>
        <v>0</v>
      </c>
      <c r="V45" s="60">
        <f t="shared" si="37"/>
        <v>0</v>
      </c>
      <c r="W45" s="60">
        <f t="shared" si="37"/>
        <v>0</v>
      </c>
      <c r="X45" s="15">
        <f t="shared" si="37"/>
        <v>0</v>
      </c>
      <c r="Y45" s="15">
        <f t="shared" si="37"/>
        <v>0</v>
      </c>
      <c r="Z45" s="15">
        <f t="shared" si="37"/>
        <v>0</v>
      </c>
      <c r="AA45" s="15">
        <f t="shared" si="37"/>
        <v>0</v>
      </c>
      <c r="AB45" s="15">
        <f t="shared" si="37"/>
        <v>0</v>
      </c>
      <c r="AC45" s="15">
        <f t="shared" si="37"/>
        <v>20992192</v>
      </c>
      <c r="AD45" s="15">
        <f t="shared" si="37"/>
        <v>0</v>
      </c>
      <c r="AE45" s="15">
        <f t="shared" si="37"/>
        <v>0</v>
      </c>
      <c r="AF45" s="15">
        <f t="shared" si="37"/>
        <v>0</v>
      </c>
      <c r="AG45" s="15">
        <f t="shared" si="37"/>
        <v>0</v>
      </c>
      <c r="AH45" s="15">
        <f t="shared" si="37"/>
        <v>0</v>
      </c>
      <c r="AI45" s="15">
        <f t="shared" si="37"/>
        <v>0</v>
      </c>
      <c r="AJ45" s="15">
        <f t="shared" si="37"/>
        <v>0</v>
      </c>
      <c r="AK45" s="15">
        <f t="shared" si="37"/>
        <v>0</v>
      </c>
      <c r="AL45" s="15">
        <f t="shared" si="37"/>
        <v>0</v>
      </c>
      <c r="AM45" s="15">
        <f t="shared" si="37"/>
        <v>0</v>
      </c>
      <c r="AN45" s="15">
        <f t="shared" si="37"/>
        <v>0</v>
      </c>
      <c r="AO45" s="122">
        <f t="shared" si="4"/>
        <v>20992192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8">D111+D168</f>
        <v>0</v>
      </c>
      <c r="E46" s="59">
        <f t="shared" si="38"/>
        <v>0</v>
      </c>
      <c r="F46" s="59">
        <f t="shared" si="38"/>
        <v>0</v>
      </c>
      <c r="G46" s="59">
        <f t="shared" si="38"/>
        <v>0</v>
      </c>
      <c r="H46" s="59">
        <f t="shared" si="38"/>
        <v>0</v>
      </c>
      <c r="I46" s="59">
        <f t="shared" si="38"/>
        <v>0</v>
      </c>
      <c r="J46" s="59">
        <f t="shared" si="38"/>
        <v>0</v>
      </c>
      <c r="K46" s="59">
        <f t="shared" si="38"/>
        <v>0</v>
      </c>
      <c r="L46" s="59">
        <f t="shared" si="38"/>
        <v>0</v>
      </c>
      <c r="M46" s="59">
        <f t="shared" si="38"/>
        <v>0</v>
      </c>
      <c r="N46" s="59">
        <f t="shared" si="38"/>
        <v>0</v>
      </c>
      <c r="O46" s="59">
        <f t="shared" si="38"/>
        <v>0</v>
      </c>
      <c r="P46" s="59">
        <f t="shared" si="38"/>
        <v>0</v>
      </c>
      <c r="Q46" s="59">
        <f t="shared" si="38"/>
        <v>0</v>
      </c>
      <c r="R46" s="59">
        <f t="shared" si="38"/>
        <v>0</v>
      </c>
      <c r="S46" s="59">
        <f t="shared" si="38"/>
        <v>0</v>
      </c>
      <c r="T46" s="59">
        <f t="shared" si="38"/>
        <v>0</v>
      </c>
      <c r="U46" s="59">
        <f t="shared" si="38"/>
        <v>0</v>
      </c>
      <c r="V46" s="59">
        <f t="shared" si="38"/>
        <v>0</v>
      </c>
      <c r="W46" s="59">
        <f t="shared" si="38"/>
        <v>0</v>
      </c>
      <c r="X46" s="14">
        <f t="shared" si="38"/>
        <v>0</v>
      </c>
      <c r="Y46" s="14">
        <f t="shared" si="38"/>
        <v>0</v>
      </c>
      <c r="Z46" s="14">
        <f t="shared" si="38"/>
        <v>0</v>
      </c>
      <c r="AA46" s="14">
        <f t="shared" si="38"/>
        <v>0</v>
      </c>
      <c r="AB46" s="14">
        <f t="shared" si="38"/>
        <v>0</v>
      </c>
      <c r="AC46" s="14">
        <f t="shared" si="38"/>
        <v>0</v>
      </c>
      <c r="AD46" s="14">
        <f t="shared" si="38"/>
        <v>37438</v>
      </c>
      <c r="AE46" s="14">
        <f t="shared" si="38"/>
        <v>32206</v>
      </c>
      <c r="AF46" s="14">
        <f t="shared" si="38"/>
        <v>24840</v>
      </c>
      <c r="AG46" s="14">
        <f t="shared" si="38"/>
        <v>39870</v>
      </c>
      <c r="AH46" s="14">
        <f t="shared" si="38"/>
        <v>35056</v>
      </c>
      <c r="AI46" s="14">
        <f t="shared" si="38"/>
        <v>25702</v>
      </c>
      <c r="AJ46" s="14">
        <f t="shared" si="38"/>
        <v>32010</v>
      </c>
      <c r="AK46" s="14">
        <f t="shared" si="38"/>
        <v>20893</v>
      </c>
      <c r="AL46" s="14">
        <f t="shared" si="38"/>
        <v>25486</v>
      </c>
      <c r="AM46" s="14">
        <f t="shared" si="38"/>
        <v>23451</v>
      </c>
      <c r="AN46" s="14">
        <f t="shared" si="38"/>
        <v>0</v>
      </c>
      <c r="AO46" s="121">
        <f t="shared" si="4"/>
        <v>296952</v>
      </c>
    </row>
    <row r="47" spans="1:41" ht="13.2" x14ac:dyDescent="0.25">
      <c r="A47" s="166"/>
      <c r="B47" s="157"/>
      <c r="C47" s="11" t="s">
        <v>3</v>
      </c>
      <c r="D47" s="60">
        <f t="shared" ref="D47:AN47" si="39">D112+D169</f>
        <v>0</v>
      </c>
      <c r="E47" s="60">
        <f t="shared" si="39"/>
        <v>0</v>
      </c>
      <c r="F47" s="60">
        <f t="shared" si="39"/>
        <v>0</v>
      </c>
      <c r="G47" s="60">
        <f t="shared" si="39"/>
        <v>0</v>
      </c>
      <c r="H47" s="60">
        <f t="shared" si="39"/>
        <v>0</v>
      </c>
      <c r="I47" s="60">
        <f t="shared" si="39"/>
        <v>0</v>
      </c>
      <c r="J47" s="60">
        <f t="shared" si="39"/>
        <v>0</v>
      </c>
      <c r="K47" s="60">
        <f t="shared" si="39"/>
        <v>0</v>
      </c>
      <c r="L47" s="60">
        <f t="shared" si="39"/>
        <v>0</v>
      </c>
      <c r="M47" s="60">
        <f t="shared" si="39"/>
        <v>0</v>
      </c>
      <c r="N47" s="60">
        <f t="shared" si="39"/>
        <v>0</v>
      </c>
      <c r="O47" s="60">
        <f t="shared" si="39"/>
        <v>0</v>
      </c>
      <c r="P47" s="60">
        <f t="shared" si="39"/>
        <v>0</v>
      </c>
      <c r="Q47" s="60">
        <f t="shared" si="39"/>
        <v>0</v>
      </c>
      <c r="R47" s="60">
        <f t="shared" si="39"/>
        <v>0</v>
      </c>
      <c r="S47" s="60">
        <f t="shared" si="39"/>
        <v>0</v>
      </c>
      <c r="T47" s="60">
        <f t="shared" si="39"/>
        <v>0</v>
      </c>
      <c r="U47" s="60">
        <f t="shared" si="39"/>
        <v>0</v>
      </c>
      <c r="V47" s="60">
        <f t="shared" si="39"/>
        <v>0</v>
      </c>
      <c r="W47" s="60">
        <f t="shared" si="39"/>
        <v>0</v>
      </c>
      <c r="X47" s="15">
        <f t="shared" si="39"/>
        <v>0</v>
      </c>
      <c r="Y47" s="15">
        <f t="shared" si="39"/>
        <v>0</v>
      </c>
      <c r="Z47" s="15">
        <f t="shared" si="39"/>
        <v>0</v>
      </c>
      <c r="AA47" s="15">
        <f t="shared" si="39"/>
        <v>0</v>
      </c>
      <c r="AB47" s="15">
        <f t="shared" si="39"/>
        <v>0</v>
      </c>
      <c r="AC47" s="15">
        <f t="shared" si="39"/>
        <v>0</v>
      </c>
      <c r="AD47" s="15">
        <f t="shared" si="39"/>
        <v>17408670</v>
      </c>
      <c r="AE47" s="15">
        <f t="shared" si="39"/>
        <v>15007996</v>
      </c>
      <c r="AF47" s="15">
        <f t="shared" si="39"/>
        <v>11575440</v>
      </c>
      <c r="AG47" s="15">
        <f t="shared" si="39"/>
        <v>18579420</v>
      </c>
      <c r="AH47" s="15">
        <f t="shared" si="39"/>
        <v>16385898</v>
      </c>
      <c r="AI47" s="15">
        <f t="shared" si="39"/>
        <v>12928106</v>
      </c>
      <c r="AJ47" s="15">
        <f t="shared" si="39"/>
        <v>19706878.399999999</v>
      </c>
      <c r="AK47" s="15">
        <f t="shared" si="39"/>
        <v>12880463.5</v>
      </c>
      <c r="AL47" s="15">
        <f t="shared" si="39"/>
        <v>15520974</v>
      </c>
      <c r="AM47" s="15">
        <f t="shared" si="39"/>
        <v>14281659</v>
      </c>
      <c r="AN47" s="15">
        <f t="shared" si="39"/>
        <v>0</v>
      </c>
      <c r="AO47" s="122">
        <f t="shared" si="4"/>
        <v>154275504.90000001</v>
      </c>
    </row>
    <row r="48" spans="1:41" ht="13.2" x14ac:dyDescent="0.25">
      <c r="A48" s="166"/>
      <c r="B48" s="156" t="s">
        <v>86</v>
      </c>
      <c r="C48" s="10" t="s">
        <v>0</v>
      </c>
      <c r="D48" s="142">
        <f>D170</f>
        <v>0</v>
      </c>
      <c r="E48" s="142">
        <f t="shared" ref="E48:AN48" si="40">E170</f>
        <v>0</v>
      </c>
      <c r="F48" s="142">
        <f t="shared" si="40"/>
        <v>0</v>
      </c>
      <c r="G48" s="142">
        <f t="shared" si="40"/>
        <v>0</v>
      </c>
      <c r="H48" s="142">
        <f t="shared" si="40"/>
        <v>0</v>
      </c>
      <c r="I48" s="142">
        <f t="shared" si="40"/>
        <v>0</v>
      </c>
      <c r="J48" s="142">
        <f t="shared" si="40"/>
        <v>0</v>
      </c>
      <c r="K48" s="142">
        <f t="shared" si="40"/>
        <v>0</v>
      </c>
      <c r="L48" s="142">
        <f t="shared" si="40"/>
        <v>0</v>
      </c>
      <c r="M48" s="142">
        <f t="shared" si="40"/>
        <v>0</v>
      </c>
      <c r="N48" s="142">
        <f t="shared" si="40"/>
        <v>0</v>
      </c>
      <c r="O48" s="142">
        <f t="shared" si="40"/>
        <v>0</v>
      </c>
      <c r="P48" s="142">
        <f t="shared" si="40"/>
        <v>0</v>
      </c>
      <c r="Q48" s="142">
        <f t="shared" si="40"/>
        <v>0</v>
      </c>
      <c r="R48" s="142">
        <f t="shared" si="40"/>
        <v>0</v>
      </c>
      <c r="S48" s="142">
        <f t="shared" si="40"/>
        <v>0</v>
      </c>
      <c r="T48" s="142">
        <f t="shared" si="40"/>
        <v>0</v>
      </c>
      <c r="U48" s="142">
        <f t="shared" si="40"/>
        <v>0</v>
      </c>
      <c r="V48" s="142">
        <f t="shared" si="40"/>
        <v>0</v>
      </c>
      <c r="W48" s="142">
        <f t="shared" si="40"/>
        <v>0</v>
      </c>
      <c r="X48" s="142">
        <f t="shared" si="40"/>
        <v>0</v>
      </c>
      <c r="Y48" s="142">
        <f t="shared" si="40"/>
        <v>0</v>
      </c>
      <c r="Z48" s="142">
        <f t="shared" si="40"/>
        <v>0</v>
      </c>
      <c r="AA48" s="142">
        <f t="shared" si="40"/>
        <v>0</v>
      </c>
      <c r="AB48" s="142">
        <f t="shared" si="40"/>
        <v>0</v>
      </c>
      <c r="AC48" s="142">
        <f t="shared" si="40"/>
        <v>0</v>
      </c>
      <c r="AD48" s="142">
        <f t="shared" si="40"/>
        <v>0</v>
      </c>
      <c r="AE48" s="142">
        <f t="shared" si="40"/>
        <v>0</v>
      </c>
      <c r="AF48" s="142">
        <f t="shared" si="40"/>
        <v>0</v>
      </c>
      <c r="AG48" s="142">
        <f t="shared" si="40"/>
        <v>0</v>
      </c>
      <c r="AH48" s="142">
        <f t="shared" si="40"/>
        <v>14844</v>
      </c>
      <c r="AI48" s="142">
        <f t="shared" si="40"/>
        <v>0</v>
      </c>
      <c r="AJ48" s="142">
        <f t="shared" si="40"/>
        <v>0</v>
      </c>
      <c r="AK48" s="142">
        <f t="shared" si="40"/>
        <v>0</v>
      </c>
      <c r="AL48" s="142">
        <f>AL170</f>
        <v>0</v>
      </c>
      <c r="AM48" s="142">
        <f t="shared" si="40"/>
        <v>0</v>
      </c>
      <c r="AN48" s="142">
        <f t="shared" si="40"/>
        <v>0</v>
      </c>
      <c r="AO48" s="121">
        <f t="shared" si="4"/>
        <v>14844</v>
      </c>
    </row>
    <row r="49" spans="1:43" ht="13.2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1">E171</f>
        <v>0</v>
      </c>
      <c r="F49" s="142">
        <f t="shared" si="41"/>
        <v>0</v>
      </c>
      <c r="G49" s="142">
        <f t="shared" si="41"/>
        <v>0</v>
      </c>
      <c r="H49" s="142">
        <f t="shared" si="41"/>
        <v>0</v>
      </c>
      <c r="I49" s="142">
        <f t="shared" si="41"/>
        <v>0</v>
      </c>
      <c r="J49" s="142">
        <f t="shared" si="41"/>
        <v>0</v>
      </c>
      <c r="K49" s="142">
        <f t="shared" si="41"/>
        <v>0</v>
      </c>
      <c r="L49" s="142">
        <f t="shared" si="41"/>
        <v>0</v>
      </c>
      <c r="M49" s="142">
        <f t="shared" si="41"/>
        <v>0</v>
      </c>
      <c r="N49" s="142">
        <f t="shared" si="41"/>
        <v>0</v>
      </c>
      <c r="O49" s="142">
        <f t="shared" si="41"/>
        <v>0</v>
      </c>
      <c r="P49" s="142">
        <f t="shared" si="41"/>
        <v>0</v>
      </c>
      <c r="Q49" s="142">
        <f t="shared" si="41"/>
        <v>0</v>
      </c>
      <c r="R49" s="142">
        <f t="shared" si="41"/>
        <v>0</v>
      </c>
      <c r="S49" s="142">
        <f t="shared" si="41"/>
        <v>0</v>
      </c>
      <c r="T49" s="142">
        <f t="shared" si="41"/>
        <v>0</v>
      </c>
      <c r="U49" s="142">
        <f t="shared" si="41"/>
        <v>0</v>
      </c>
      <c r="V49" s="142">
        <f t="shared" si="41"/>
        <v>0</v>
      </c>
      <c r="W49" s="142">
        <f t="shared" si="41"/>
        <v>0</v>
      </c>
      <c r="X49" s="142">
        <f t="shared" si="41"/>
        <v>0</v>
      </c>
      <c r="Y49" s="142">
        <f t="shared" si="41"/>
        <v>0</v>
      </c>
      <c r="Z49" s="142">
        <f t="shared" si="41"/>
        <v>0</v>
      </c>
      <c r="AA49" s="142">
        <f t="shared" si="41"/>
        <v>0</v>
      </c>
      <c r="AB49" s="142">
        <f t="shared" si="41"/>
        <v>0</v>
      </c>
      <c r="AC49" s="142">
        <f t="shared" si="41"/>
        <v>0</v>
      </c>
      <c r="AD49" s="142">
        <f t="shared" si="41"/>
        <v>0</v>
      </c>
      <c r="AE49" s="142">
        <f t="shared" si="41"/>
        <v>0</v>
      </c>
      <c r="AF49" s="142">
        <f t="shared" si="41"/>
        <v>0</v>
      </c>
      <c r="AG49" s="142">
        <f t="shared" si="41"/>
        <v>0</v>
      </c>
      <c r="AH49" s="142">
        <f t="shared" si="41"/>
        <v>6917304</v>
      </c>
      <c r="AI49" s="142">
        <f t="shared" si="41"/>
        <v>0</v>
      </c>
      <c r="AJ49" s="142">
        <f t="shared" si="41"/>
        <v>0</v>
      </c>
      <c r="AK49" s="142">
        <f t="shared" si="41"/>
        <v>0</v>
      </c>
      <c r="AL49" s="142">
        <f t="shared" si="41"/>
        <v>0</v>
      </c>
      <c r="AM49" s="142">
        <f t="shared" si="41"/>
        <v>0</v>
      </c>
      <c r="AN49" s="142">
        <f t="shared" si="41"/>
        <v>0</v>
      </c>
      <c r="AO49" s="122">
        <f t="shared" si="4"/>
        <v>6917304</v>
      </c>
    </row>
    <row r="50" spans="1:43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2">D113+D172</f>
        <v>0</v>
      </c>
      <c r="E50" s="59">
        <f t="shared" si="42"/>
        <v>0</v>
      </c>
      <c r="F50" s="59">
        <f t="shared" si="42"/>
        <v>0</v>
      </c>
      <c r="G50" s="59">
        <f t="shared" si="42"/>
        <v>0</v>
      </c>
      <c r="H50" s="59">
        <f t="shared" si="42"/>
        <v>0</v>
      </c>
      <c r="I50" s="59">
        <f t="shared" si="42"/>
        <v>0</v>
      </c>
      <c r="J50" s="59">
        <f t="shared" si="42"/>
        <v>0</v>
      </c>
      <c r="K50" s="59">
        <f t="shared" si="42"/>
        <v>0</v>
      </c>
      <c r="L50" s="59">
        <f t="shared" si="42"/>
        <v>0</v>
      </c>
      <c r="M50" s="59">
        <f t="shared" si="42"/>
        <v>0</v>
      </c>
      <c r="N50" s="59">
        <f t="shared" si="42"/>
        <v>0</v>
      </c>
      <c r="O50" s="59">
        <f t="shared" si="42"/>
        <v>0</v>
      </c>
      <c r="P50" s="59">
        <f t="shared" si="42"/>
        <v>0</v>
      </c>
      <c r="Q50" s="59">
        <f t="shared" si="42"/>
        <v>0</v>
      </c>
      <c r="R50" s="59">
        <f t="shared" si="42"/>
        <v>528</v>
      </c>
      <c r="S50" s="59">
        <f t="shared" si="42"/>
        <v>10811</v>
      </c>
      <c r="T50" s="59">
        <f t="shared" si="42"/>
        <v>1464</v>
      </c>
      <c r="U50" s="59">
        <f t="shared" si="42"/>
        <v>74756</v>
      </c>
      <c r="V50" s="59">
        <f t="shared" si="42"/>
        <v>67487</v>
      </c>
      <c r="W50" s="59">
        <f t="shared" si="42"/>
        <v>78272</v>
      </c>
      <c r="X50" s="14">
        <f t="shared" si="42"/>
        <v>100194</v>
      </c>
      <c r="Y50" s="14">
        <f t="shared" si="42"/>
        <v>76364</v>
      </c>
      <c r="Z50" s="14">
        <f t="shared" si="42"/>
        <v>59532</v>
      </c>
      <c r="AA50" s="14">
        <f t="shared" si="42"/>
        <v>110523</v>
      </c>
      <c r="AB50" s="14">
        <f t="shared" si="42"/>
        <v>114565</v>
      </c>
      <c r="AC50" s="14">
        <f t="shared" si="42"/>
        <v>134590</v>
      </c>
      <c r="AD50" s="14">
        <f t="shared" si="42"/>
        <v>162707</v>
      </c>
      <c r="AE50" s="14">
        <f t="shared" si="42"/>
        <v>143495</v>
      </c>
      <c r="AF50" s="14">
        <f t="shared" si="42"/>
        <v>107585</v>
      </c>
      <c r="AG50" s="14">
        <f t="shared" si="42"/>
        <v>102895</v>
      </c>
      <c r="AH50" s="14">
        <f t="shared" si="42"/>
        <v>44826</v>
      </c>
      <c r="AI50" s="14">
        <f t="shared" si="42"/>
        <v>47821</v>
      </c>
      <c r="AJ50" s="14">
        <f t="shared" si="42"/>
        <v>32879</v>
      </c>
      <c r="AK50" s="14">
        <f t="shared" si="42"/>
        <v>29422</v>
      </c>
      <c r="AL50" s="14">
        <f t="shared" si="42"/>
        <v>21338</v>
      </c>
      <c r="AM50" s="14">
        <f t="shared" si="42"/>
        <v>0</v>
      </c>
      <c r="AN50" s="14">
        <f t="shared" si="42"/>
        <v>0</v>
      </c>
      <c r="AO50" s="121">
        <f t="shared" si="4"/>
        <v>1522054</v>
      </c>
    </row>
    <row r="51" spans="1:43" ht="12.75" customHeight="1" x14ac:dyDescent="0.25">
      <c r="A51" s="166"/>
      <c r="B51" s="157"/>
      <c r="C51" s="11" t="s">
        <v>3</v>
      </c>
      <c r="D51" s="60">
        <f t="shared" ref="D51:AN51" si="43">D114+D173</f>
        <v>0</v>
      </c>
      <c r="E51" s="60">
        <f t="shared" si="43"/>
        <v>0</v>
      </c>
      <c r="F51" s="60">
        <f t="shared" si="43"/>
        <v>0</v>
      </c>
      <c r="G51" s="60">
        <f t="shared" si="43"/>
        <v>0</v>
      </c>
      <c r="H51" s="60">
        <f t="shared" si="43"/>
        <v>0</v>
      </c>
      <c r="I51" s="60">
        <f t="shared" si="43"/>
        <v>0</v>
      </c>
      <c r="J51" s="60">
        <f t="shared" si="43"/>
        <v>0</v>
      </c>
      <c r="K51" s="60">
        <f t="shared" si="43"/>
        <v>0</v>
      </c>
      <c r="L51" s="60">
        <f t="shared" si="43"/>
        <v>0</v>
      </c>
      <c r="M51" s="60">
        <f t="shared" si="43"/>
        <v>0</v>
      </c>
      <c r="N51" s="60">
        <f t="shared" si="43"/>
        <v>0</v>
      </c>
      <c r="O51" s="60">
        <f t="shared" si="43"/>
        <v>0</v>
      </c>
      <c r="P51" s="60">
        <f t="shared" si="43"/>
        <v>0</v>
      </c>
      <c r="Q51" s="60">
        <f t="shared" si="43"/>
        <v>0</v>
      </c>
      <c r="R51" s="60">
        <f t="shared" si="43"/>
        <v>10328</v>
      </c>
      <c r="S51" s="60">
        <f t="shared" si="43"/>
        <v>258023</v>
      </c>
      <c r="T51" s="60">
        <f t="shared" si="43"/>
        <v>34752</v>
      </c>
      <c r="U51" s="60">
        <f t="shared" si="43"/>
        <v>5417222</v>
      </c>
      <c r="V51" s="60">
        <f t="shared" si="43"/>
        <v>4871201</v>
      </c>
      <c r="W51" s="60">
        <f t="shared" si="43"/>
        <v>5499042.6399999997</v>
      </c>
      <c r="X51" s="15">
        <f t="shared" si="43"/>
        <v>6347757</v>
      </c>
      <c r="Y51" s="15">
        <f t="shared" si="43"/>
        <v>5459869</v>
      </c>
      <c r="Z51" s="15">
        <f t="shared" si="43"/>
        <v>4379698.96</v>
      </c>
      <c r="AA51" s="15">
        <f t="shared" si="43"/>
        <v>7782564.6899999995</v>
      </c>
      <c r="AB51" s="15">
        <f t="shared" si="43"/>
        <v>9306089.5479999986</v>
      </c>
      <c r="AC51" s="15">
        <f t="shared" si="43"/>
        <v>12002301.800000001</v>
      </c>
      <c r="AD51" s="15">
        <f t="shared" si="43"/>
        <v>14339181.718</v>
      </c>
      <c r="AE51" s="15">
        <f t="shared" si="43"/>
        <v>13980537.264000002</v>
      </c>
      <c r="AF51" s="15">
        <f t="shared" si="43"/>
        <v>10108991.129999999</v>
      </c>
      <c r="AG51" s="15">
        <f t="shared" si="43"/>
        <v>11208042.550000001</v>
      </c>
      <c r="AH51" s="15">
        <f t="shared" si="43"/>
        <v>4603832.12</v>
      </c>
      <c r="AI51" s="15">
        <f t="shared" si="43"/>
        <v>5179057.3305999991</v>
      </c>
      <c r="AJ51" s="15">
        <f t="shared" si="43"/>
        <v>5688960.881000001</v>
      </c>
      <c r="AK51" s="15">
        <f t="shared" si="43"/>
        <v>5241286.54</v>
      </c>
      <c r="AL51" s="15">
        <f t="shared" si="43"/>
        <v>5340272.3569999998</v>
      </c>
      <c r="AM51" s="15">
        <f t="shared" si="43"/>
        <v>0</v>
      </c>
      <c r="AN51" s="15">
        <f t="shared" si="43"/>
        <v>0</v>
      </c>
      <c r="AO51" s="122">
        <f t="shared" si="4"/>
        <v>137059011.52859998</v>
      </c>
    </row>
    <row r="52" spans="1:43" ht="12.75" customHeight="1" x14ac:dyDescent="0.25">
      <c r="A52" s="166"/>
      <c r="B52" s="156" t="s">
        <v>87</v>
      </c>
      <c r="C52" s="10" t="s">
        <v>0</v>
      </c>
      <c r="D52" s="142">
        <f>D174</f>
        <v>0</v>
      </c>
      <c r="E52" s="142">
        <f t="shared" ref="E52:AN52" si="44">E174</f>
        <v>0</v>
      </c>
      <c r="F52" s="142">
        <f t="shared" si="44"/>
        <v>0</v>
      </c>
      <c r="G52" s="142">
        <f t="shared" si="44"/>
        <v>0</v>
      </c>
      <c r="H52" s="142">
        <f t="shared" si="44"/>
        <v>0</v>
      </c>
      <c r="I52" s="142">
        <f t="shared" si="44"/>
        <v>0</v>
      </c>
      <c r="J52" s="142">
        <f t="shared" si="44"/>
        <v>0</v>
      </c>
      <c r="K52" s="142">
        <f t="shared" si="44"/>
        <v>0</v>
      </c>
      <c r="L52" s="142">
        <f t="shared" si="44"/>
        <v>0</v>
      </c>
      <c r="M52" s="142">
        <f t="shared" si="44"/>
        <v>0</v>
      </c>
      <c r="N52" s="142">
        <f t="shared" si="44"/>
        <v>0</v>
      </c>
      <c r="O52" s="142">
        <f t="shared" si="44"/>
        <v>0</v>
      </c>
      <c r="P52" s="142">
        <f t="shared" si="44"/>
        <v>0</v>
      </c>
      <c r="Q52" s="142">
        <f t="shared" si="44"/>
        <v>0</v>
      </c>
      <c r="R52" s="142">
        <f t="shared" si="44"/>
        <v>0</v>
      </c>
      <c r="S52" s="142">
        <f t="shared" si="44"/>
        <v>0</v>
      </c>
      <c r="T52" s="142">
        <f t="shared" si="44"/>
        <v>0</v>
      </c>
      <c r="U52" s="142">
        <f t="shared" si="44"/>
        <v>0</v>
      </c>
      <c r="V52" s="142">
        <f t="shared" si="44"/>
        <v>0</v>
      </c>
      <c r="W52" s="142">
        <f t="shared" si="44"/>
        <v>0</v>
      </c>
      <c r="X52" s="142">
        <f t="shared" si="44"/>
        <v>0</v>
      </c>
      <c r="Y52" s="142">
        <f t="shared" si="44"/>
        <v>0</v>
      </c>
      <c r="Z52" s="142">
        <f t="shared" si="44"/>
        <v>0</v>
      </c>
      <c r="AA52" s="142">
        <f t="shared" si="44"/>
        <v>0</v>
      </c>
      <c r="AB52" s="142">
        <f t="shared" si="44"/>
        <v>0</v>
      </c>
      <c r="AC52" s="142">
        <f t="shared" si="44"/>
        <v>0</v>
      </c>
      <c r="AD52" s="142">
        <f t="shared" si="44"/>
        <v>0</v>
      </c>
      <c r="AE52" s="142">
        <f t="shared" si="44"/>
        <v>0</v>
      </c>
      <c r="AF52" s="142">
        <f t="shared" si="44"/>
        <v>0</v>
      </c>
      <c r="AG52" s="142">
        <f t="shared" si="44"/>
        <v>0</v>
      </c>
      <c r="AH52" s="142">
        <f t="shared" si="44"/>
        <v>32713</v>
      </c>
      <c r="AI52" s="142">
        <f t="shared" si="44"/>
        <v>32872</v>
      </c>
      <c r="AJ52" s="142">
        <f t="shared" si="44"/>
        <v>0</v>
      </c>
      <c r="AK52" s="142">
        <f t="shared" si="44"/>
        <v>0</v>
      </c>
      <c r="AL52" s="142">
        <f t="shared" si="44"/>
        <v>0</v>
      </c>
      <c r="AM52" s="142">
        <f t="shared" si="44"/>
        <v>0</v>
      </c>
      <c r="AN52" s="142">
        <f t="shared" si="44"/>
        <v>0</v>
      </c>
      <c r="AO52" s="121">
        <f t="shared" si="4"/>
        <v>65585</v>
      </c>
    </row>
    <row r="53" spans="1:43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5">E175</f>
        <v>0</v>
      </c>
      <c r="F53" s="142">
        <f t="shared" si="45"/>
        <v>0</v>
      </c>
      <c r="G53" s="142">
        <f t="shared" si="45"/>
        <v>0</v>
      </c>
      <c r="H53" s="142">
        <f t="shared" si="45"/>
        <v>0</v>
      </c>
      <c r="I53" s="142">
        <f t="shared" si="45"/>
        <v>0</v>
      </c>
      <c r="J53" s="142">
        <f t="shared" si="45"/>
        <v>0</v>
      </c>
      <c r="K53" s="142">
        <f t="shared" si="45"/>
        <v>0</v>
      </c>
      <c r="L53" s="142">
        <f t="shared" si="45"/>
        <v>0</v>
      </c>
      <c r="M53" s="142">
        <f t="shared" si="45"/>
        <v>0</v>
      </c>
      <c r="N53" s="142">
        <f t="shared" si="45"/>
        <v>0</v>
      </c>
      <c r="O53" s="142">
        <f t="shared" si="45"/>
        <v>0</v>
      </c>
      <c r="P53" s="142">
        <f t="shared" si="45"/>
        <v>0</v>
      </c>
      <c r="Q53" s="142">
        <f t="shared" si="45"/>
        <v>0</v>
      </c>
      <c r="R53" s="142">
        <f t="shared" si="45"/>
        <v>0</v>
      </c>
      <c r="S53" s="142">
        <f t="shared" si="45"/>
        <v>0</v>
      </c>
      <c r="T53" s="142">
        <f t="shared" si="45"/>
        <v>0</v>
      </c>
      <c r="U53" s="142">
        <f t="shared" si="45"/>
        <v>0</v>
      </c>
      <c r="V53" s="142">
        <f t="shared" si="45"/>
        <v>0</v>
      </c>
      <c r="W53" s="142">
        <f t="shared" si="45"/>
        <v>0</v>
      </c>
      <c r="X53" s="142">
        <f t="shared" si="45"/>
        <v>0</v>
      </c>
      <c r="Y53" s="142">
        <f t="shared" si="45"/>
        <v>0</v>
      </c>
      <c r="Z53" s="142">
        <f t="shared" si="45"/>
        <v>0</v>
      </c>
      <c r="AA53" s="142">
        <f t="shared" si="45"/>
        <v>0</v>
      </c>
      <c r="AB53" s="142">
        <f t="shared" si="45"/>
        <v>0</v>
      </c>
      <c r="AC53" s="142">
        <f t="shared" si="45"/>
        <v>0</v>
      </c>
      <c r="AD53" s="142">
        <f t="shared" si="45"/>
        <v>0</v>
      </c>
      <c r="AE53" s="142">
        <f t="shared" si="45"/>
        <v>0</v>
      </c>
      <c r="AF53" s="142">
        <f t="shared" si="45"/>
        <v>0</v>
      </c>
      <c r="AG53" s="142">
        <f t="shared" si="45"/>
        <v>0</v>
      </c>
      <c r="AH53" s="142">
        <f t="shared" si="45"/>
        <v>4034339.4600000004</v>
      </c>
      <c r="AI53" s="142">
        <f t="shared" si="45"/>
        <v>2716257.76</v>
      </c>
      <c r="AJ53" s="142">
        <f t="shared" si="45"/>
        <v>0</v>
      </c>
      <c r="AK53" s="142">
        <f t="shared" si="45"/>
        <v>0</v>
      </c>
      <c r="AL53" s="142">
        <f t="shared" si="45"/>
        <v>0</v>
      </c>
      <c r="AM53" s="142">
        <f t="shared" si="45"/>
        <v>0</v>
      </c>
      <c r="AN53" s="142">
        <f t="shared" si="45"/>
        <v>0</v>
      </c>
      <c r="AO53" s="122">
        <f t="shared" si="4"/>
        <v>6750597.2200000007</v>
      </c>
    </row>
    <row r="54" spans="1:43" ht="13.2" x14ac:dyDescent="0.25">
      <c r="A54" s="166"/>
      <c r="B54" s="156" t="s">
        <v>6</v>
      </c>
      <c r="C54" s="10" t="s">
        <v>0</v>
      </c>
      <c r="D54" s="59">
        <f t="shared" ref="D54:AN54" si="46">D115+D176</f>
        <v>0</v>
      </c>
      <c r="E54" s="59">
        <f t="shared" si="46"/>
        <v>0</v>
      </c>
      <c r="F54" s="59">
        <f t="shared" si="46"/>
        <v>0</v>
      </c>
      <c r="G54" s="59">
        <f t="shared" si="46"/>
        <v>0</v>
      </c>
      <c r="H54" s="59">
        <f t="shared" si="46"/>
        <v>0</v>
      </c>
      <c r="I54" s="59">
        <f t="shared" si="46"/>
        <v>0</v>
      </c>
      <c r="J54" s="59">
        <f t="shared" si="46"/>
        <v>0</v>
      </c>
      <c r="K54" s="59">
        <f t="shared" si="46"/>
        <v>0</v>
      </c>
      <c r="L54" s="59">
        <f t="shared" si="46"/>
        <v>0</v>
      </c>
      <c r="M54" s="59">
        <f t="shared" si="46"/>
        <v>0</v>
      </c>
      <c r="N54" s="59">
        <f t="shared" si="46"/>
        <v>0</v>
      </c>
      <c r="O54" s="59">
        <f t="shared" si="46"/>
        <v>0</v>
      </c>
      <c r="P54" s="59">
        <f t="shared" si="46"/>
        <v>0</v>
      </c>
      <c r="Q54" s="59">
        <f t="shared" si="46"/>
        <v>0</v>
      </c>
      <c r="R54" s="59">
        <f t="shared" si="46"/>
        <v>0</v>
      </c>
      <c r="S54" s="59">
        <f t="shared" si="46"/>
        <v>3324</v>
      </c>
      <c r="T54" s="59">
        <f t="shared" si="46"/>
        <v>15664</v>
      </c>
      <c r="U54" s="59">
        <f t="shared" si="46"/>
        <v>21398</v>
      </c>
      <c r="V54" s="59">
        <f t="shared" si="46"/>
        <v>0</v>
      </c>
      <c r="W54" s="59">
        <f t="shared" si="46"/>
        <v>0</v>
      </c>
      <c r="X54" s="14">
        <f t="shared" si="46"/>
        <v>0</v>
      </c>
      <c r="Y54" s="14">
        <f t="shared" si="46"/>
        <v>0</v>
      </c>
      <c r="Z54" s="14">
        <f t="shared" si="46"/>
        <v>0</v>
      </c>
      <c r="AA54" s="14">
        <f t="shared" si="46"/>
        <v>0</v>
      </c>
      <c r="AB54" s="14">
        <f t="shared" si="46"/>
        <v>0</v>
      </c>
      <c r="AC54" s="14">
        <f t="shared" si="46"/>
        <v>0</v>
      </c>
      <c r="AD54" s="14">
        <f t="shared" si="46"/>
        <v>0</v>
      </c>
      <c r="AE54" s="14">
        <f t="shared" si="46"/>
        <v>0</v>
      </c>
      <c r="AF54" s="14">
        <f t="shared" si="46"/>
        <v>0</v>
      </c>
      <c r="AG54" s="14">
        <f t="shared" si="46"/>
        <v>0</v>
      </c>
      <c r="AH54" s="14">
        <f t="shared" si="46"/>
        <v>0</v>
      </c>
      <c r="AI54" s="14">
        <f t="shared" si="46"/>
        <v>0</v>
      </c>
      <c r="AJ54" s="14">
        <f t="shared" si="46"/>
        <v>0</v>
      </c>
      <c r="AK54" s="14">
        <f t="shared" si="46"/>
        <v>0</v>
      </c>
      <c r="AL54" s="14">
        <f t="shared" si="46"/>
        <v>0</v>
      </c>
      <c r="AM54" s="14">
        <f t="shared" si="46"/>
        <v>0</v>
      </c>
      <c r="AN54" s="14">
        <f t="shared" si="46"/>
        <v>0</v>
      </c>
      <c r="AO54" s="121">
        <f t="shared" si="4"/>
        <v>40386</v>
      </c>
    </row>
    <row r="55" spans="1:43" ht="13.2" x14ac:dyDescent="0.25">
      <c r="A55" s="166"/>
      <c r="B55" s="157"/>
      <c r="C55" s="11" t="s">
        <v>3</v>
      </c>
      <c r="D55" s="60">
        <f t="shared" ref="D55:AN55" si="47">D116+D177</f>
        <v>0</v>
      </c>
      <c r="E55" s="60">
        <f t="shared" si="47"/>
        <v>0</v>
      </c>
      <c r="F55" s="60">
        <f t="shared" si="47"/>
        <v>0</v>
      </c>
      <c r="G55" s="60">
        <f t="shared" si="47"/>
        <v>0</v>
      </c>
      <c r="H55" s="60">
        <f t="shared" si="47"/>
        <v>0</v>
      </c>
      <c r="I55" s="60">
        <f t="shared" si="47"/>
        <v>0</v>
      </c>
      <c r="J55" s="60">
        <f t="shared" si="47"/>
        <v>0</v>
      </c>
      <c r="K55" s="60">
        <f t="shared" si="47"/>
        <v>0</v>
      </c>
      <c r="L55" s="60">
        <f t="shared" si="47"/>
        <v>0</v>
      </c>
      <c r="M55" s="60">
        <f t="shared" si="47"/>
        <v>0</v>
      </c>
      <c r="N55" s="60">
        <f t="shared" si="47"/>
        <v>0</v>
      </c>
      <c r="O55" s="60">
        <f t="shared" si="47"/>
        <v>0</v>
      </c>
      <c r="P55" s="60">
        <f t="shared" si="47"/>
        <v>0</v>
      </c>
      <c r="Q55" s="60">
        <f t="shared" si="47"/>
        <v>0</v>
      </c>
      <c r="R55" s="60">
        <f t="shared" si="47"/>
        <v>0</v>
      </c>
      <c r="S55" s="60">
        <f t="shared" si="47"/>
        <v>168406</v>
      </c>
      <c r="T55" s="60">
        <f t="shared" si="47"/>
        <v>919958</v>
      </c>
      <c r="U55" s="60">
        <f t="shared" si="47"/>
        <v>1298258</v>
      </c>
      <c r="V55" s="60">
        <f t="shared" si="47"/>
        <v>0</v>
      </c>
      <c r="W55" s="60">
        <f t="shared" si="47"/>
        <v>0</v>
      </c>
      <c r="X55" s="15">
        <f t="shared" si="47"/>
        <v>0</v>
      </c>
      <c r="Y55" s="15">
        <f t="shared" si="47"/>
        <v>0</v>
      </c>
      <c r="Z55" s="15">
        <f t="shared" si="47"/>
        <v>0</v>
      </c>
      <c r="AA55" s="15">
        <f t="shared" si="47"/>
        <v>0</v>
      </c>
      <c r="AB55" s="15">
        <f t="shared" si="47"/>
        <v>0</v>
      </c>
      <c r="AC55" s="15">
        <f t="shared" si="47"/>
        <v>0</v>
      </c>
      <c r="AD55" s="15">
        <f t="shared" si="47"/>
        <v>0</v>
      </c>
      <c r="AE55" s="15">
        <f t="shared" si="47"/>
        <v>0</v>
      </c>
      <c r="AF55" s="15">
        <f t="shared" si="47"/>
        <v>0</v>
      </c>
      <c r="AG55" s="15">
        <f t="shared" si="47"/>
        <v>0</v>
      </c>
      <c r="AH55" s="15">
        <f t="shared" si="47"/>
        <v>0</v>
      </c>
      <c r="AI55" s="15">
        <f t="shared" si="47"/>
        <v>0</v>
      </c>
      <c r="AJ55" s="15">
        <f t="shared" si="47"/>
        <v>0</v>
      </c>
      <c r="AK55" s="15">
        <f t="shared" si="47"/>
        <v>0</v>
      </c>
      <c r="AL55" s="15">
        <f t="shared" si="47"/>
        <v>0</v>
      </c>
      <c r="AM55" s="15">
        <f t="shared" si="47"/>
        <v>0</v>
      </c>
      <c r="AN55" s="15">
        <f t="shared" si="47"/>
        <v>0</v>
      </c>
      <c r="AO55" s="122">
        <f t="shared" si="4"/>
        <v>2386622</v>
      </c>
    </row>
    <row r="56" spans="1:43" ht="12.75" customHeight="1" x14ac:dyDescent="0.25">
      <c r="A56" s="166"/>
      <c r="B56" s="156" t="s">
        <v>61</v>
      </c>
      <c r="C56" s="10" t="s">
        <v>0</v>
      </c>
      <c r="D56" s="59">
        <f t="shared" ref="D56:AN56" si="48">D117+D178</f>
        <v>0</v>
      </c>
      <c r="E56" s="59">
        <f t="shared" si="48"/>
        <v>0</v>
      </c>
      <c r="F56" s="59">
        <f t="shared" si="48"/>
        <v>0</v>
      </c>
      <c r="G56" s="59">
        <f t="shared" si="48"/>
        <v>0</v>
      </c>
      <c r="H56" s="59">
        <f t="shared" si="48"/>
        <v>0</v>
      </c>
      <c r="I56" s="59">
        <f t="shared" si="48"/>
        <v>0</v>
      </c>
      <c r="J56" s="59">
        <f t="shared" si="48"/>
        <v>0</v>
      </c>
      <c r="K56" s="59">
        <f t="shared" si="48"/>
        <v>0</v>
      </c>
      <c r="L56" s="59">
        <f t="shared" si="48"/>
        <v>0</v>
      </c>
      <c r="M56" s="59">
        <f t="shared" si="48"/>
        <v>0</v>
      </c>
      <c r="N56" s="59">
        <f t="shared" si="48"/>
        <v>0</v>
      </c>
      <c r="O56" s="59">
        <f t="shared" si="48"/>
        <v>0</v>
      </c>
      <c r="P56" s="59">
        <f t="shared" si="48"/>
        <v>0</v>
      </c>
      <c r="Q56" s="59">
        <f t="shared" si="48"/>
        <v>0</v>
      </c>
      <c r="R56" s="59">
        <f t="shared" si="48"/>
        <v>0</v>
      </c>
      <c r="S56" s="59">
        <f t="shared" si="48"/>
        <v>0</v>
      </c>
      <c r="T56" s="59">
        <f t="shared" si="48"/>
        <v>0</v>
      </c>
      <c r="U56" s="59">
        <f t="shared" si="48"/>
        <v>0</v>
      </c>
      <c r="V56" s="59">
        <f t="shared" si="48"/>
        <v>0</v>
      </c>
      <c r="W56" s="59">
        <f t="shared" si="48"/>
        <v>8991</v>
      </c>
      <c r="X56" s="14">
        <f t="shared" si="48"/>
        <v>6547</v>
      </c>
      <c r="Y56" s="14">
        <f t="shared" si="48"/>
        <v>7946</v>
      </c>
      <c r="Z56" s="14">
        <f t="shared" si="48"/>
        <v>9768</v>
      </c>
      <c r="AA56" s="14">
        <f t="shared" si="48"/>
        <v>10018</v>
      </c>
      <c r="AB56" s="14">
        <f t="shared" si="48"/>
        <v>0</v>
      </c>
      <c r="AC56" s="14">
        <f t="shared" si="48"/>
        <v>0</v>
      </c>
      <c r="AD56" s="14">
        <f t="shared" si="48"/>
        <v>0</v>
      </c>
      <c r="AE56" s="14">
        <f t="shared" si="48"/>
        <v>0</v>
      </c>
      <c r="AF56" s="14">
        <f t="shared" si="48"/>
        <v>0</v>
      </c>
      <c r="AG56" s="14">
        <f t="shared" si="48"/>
        <v>0</v>
      </c>
      <c r="AH56" s="14">
        <f t="shared" si="48"/>
        <v>0</v>
      </c>
      <c r="AI56" s="14">
        <f t="shared" si="48"/>
        <v>0</v>
      </c>
      <c r="AJ56" s="14">
        <f t="shared" si="48"/>
        <v>0</v>
      </c>
      <c r="AK56" s="14">
        <f t="shared" si="48"/>
        <v>0</v>
      </c>
      <c r="AL56" s="14">
        <f t="shared" si="48"/>
        <v>0</v>
      </c>
      <c r="AM56" s="14">
        <f t="shared" si="48"/>
        <v>0</v>
      </c>
      <c r="AN56" s="14">
        <f t="shared" si="48"/>
        <v>0</v>
      </c>
      <c r="AO56" s="121">
        <f t="shared" si="4"/>
        <v>43270</v>
      </c>
    </row>
    <row r="57" spans="1:43" ht="12.75" customHeight="1" x14ac:dyDescent="0.25">
      <c r="A57" s="166"/>
      <c r="B57" s="157"/>
      <c r="C57" s="11" t="s">
        <v>3</v>
      </c>
      <c r="D57" s="60">
        <f t="shared" ref="D57:AN57" si="49">D118+D179</f>
        <v>0</v>
      </c>
      <c r="E57" s="60">
        <f t="shared" si="49"/>
        <v>0</v>
      </c>
      <c r="F57" s="60">
        <f t="shared" si="49"/>
        <v>0</v>
      </c>
      <c r="G57" s="60">
        <f t="shared" si="49"/>
        <v>0</v>
      </c>
      <c r="H57" s="60">
        <f t="shared" si="49"/>
        <v>0</v>
      </c>
      <c r="I57" s="60">
        <f t="shared" si="49"/>
        <v>0</v>
      </c>
      <c r="J57" s="60">
        <f t="shared" si="49"/>
        <v>0</v>
      </c>
      <c r="K57" s="60">
        <f t="shared" si="49"/>
        <v>0</v>
      </c>
      <c r="L57" s="60">
        <f t="shared" si="49"/>
        <v>0</v>
      </c>
      <c r="M57" s="60">
        <f t="shared" si="49"/>
        <v>0</v>
      </c>
      <c r="N57" s="60">
        <f t="shared" si="49"/>
        <v>0</v>
      </c>
      <c r="O57" s="60">
        <f t="shared" si="49"/>
        <v>0</v>
      </c>
      <c r="P57" s="60">
        <f t="shared" si="49"/>
        <v>0</v>
      </c>
      <c r="Q57" s="60">
        <f t="shared" si="49"/>
        <v>0</v>
      </c>
      <c r="R57" s="60">
        <f t="shared" si="49"/>
        <v>0</v>
      </c>
      <c r="S57" s="60">
        <f t="shared" si="49"/>
        <v>0</v>
      </c>
      <c r="T57" s="60">
        <f t="shared" si="49"/>
        <v>0</v>
      </c>
      <c r="U57" s="60">
        <f t="shared" si="49"/>
        <v>0</v>
      </c>
      <c r="V57" s="60">
        <f t="shared" si="49"/>
        <v>0</v>
      </c>
      <c r="W57" s="60">
        <f t="shared" si="49"/>
        <v>999657.70000000007</v>
      </c>
      <c r="X57" s="15">
        <f t="shared" si="49"/>
        <v>723124</v>
      </c>
      <c r="Y57" s="15">
        <f t="shared" si="49"/>
        <v>898848</v>
      </c>
      <c r="Z57" s="15">
        <f t="shared" si="49"/>
        <v>1094971.46</v>
      </c>
      <c r="AA57" s="15">
        <f t="shared" si="49"/>
        <v>1137660.17</v>
      </c>
      <c r="AB57" s="15">
        <f t="shared" si="49"/>
        <v>0</v>
      </c>
      <c r="AC57" s="15">
        <f t="shared" si="49"/>
        <v>0</v>
      </c>
      <c r="AD57" s="15">
        <f t="shared" si="49"/>
        <v>0</v>
      </c>
      <c r="AE57" s="15">
        <f t="shared" si="49"/>
        <v>0</v>
      </c>
      <c r="AF57" s="15">
        <f t="shared" si="49"/>
        <v>0</v>
      </c>
      <c r="AG57" s="15">
        <f t="shared" si="49"/>
        <v>0</v>
      </c>
      <c r="AH57" s="15">
        <f t="shared" si="49"/>
        <v>0</v>
      </c>
      <c r="AI57" s="15">
        <f t="shared" si="49"/>
        <v>0</v>
      </c>
      <c r="AJ57" s="15">
        <f t="shared" si="49"/>
        <v>0</v>
      </c>
      <c r="AK57" s="15">
        <f t="shared" si="49"/>
        <v>0</v>
      </c>
      <c r="AL57" s="15">
        <f t="shared" si="49"/>
        <v>0</v>
      </c>
      <c r="AM57" s="15">
        <f t="shared" si="49"/>
        <v>0</v>
      </c>
      <c r="AN57" s="15">
        <f t="shared" si="49"/>
        <v>0</v>
      </c>
      <c r="AO57" s="122">
        <f t="shared" si="4"/>
        <v>4854261.33</v>
      </c>
    </row>
    <row r="58" spans="1:43" ht="12.75" customHeight="1" x14ac:dyDescent="0.25">
      <c r="A58" s="166"/>
      <c r="B58" s="156" t="s">
        <v>62</v>
      </c>
      <c r="C58" s="10" t="s">
        <v>0</v>
      </c>
      <c r="D58" s="59">
        <f t="shared" ref="D58:AN58" si="50">D119+D180</f>
        <v>0</v>
      </c>
      <c r="E58" s="59">
        <f t="shared" si="50"/>
        <v>0</v>
      </c>
      <c r="F58" s="59">
        <f t="shared" si="50"/>
        <v>0</v>
      </c>
      <c r="G58" s="59">
        <f t="shared" si="50"/>
        <v>0</v>
      </c>
      <c r="H58" s="59">
        <f t="shared" si="50"/>
        <v>0</v>
      </c>
      <c r="I58" s="59">
        <f t="shared" si="50"/>
        <v>0</v>
      </c>
      <c r="J58" s="59">
        <f t="shared" si="50"/>
        <v>0</v>
      </c>
      <c r="K58" s="59">
        <f t="shared" si="50"/>
        <v>0</v>
      </c>
      <c r="L58" s="59">
        <f t="shared" si="50"/>
        <v>0</v>
      </c>
      <c r="M58" s="59">
        <f t="shared" si="50"/>
        <v>0</v>
      </c>
      <c r="N58" s="59">
        <f t="shared" si="50"/>
        <v>0</v>
      </c>
      <c r="O58" s="59">
        <f t="shared" si="50"/>
        <v>0</v>
      </c>
      <c r="P58" s="59">
        <f t="shared" si="50"/>
        <v>0</v>
      </c>
      <c r="Q58" s="59">
        <f t="shared" si="50"/>
        <v>0</v>
      </c>
      <c r="R58" s="59">
        <f t="shared" si="50"/>
        <v>0</v>
      </c>
      <c r="S58" s="59">
        <f t="shared" si="50"/>
        <v>0</v>
      </c>
      <c r="T58" s="59">
        <f t="shared" si="50"/>
        <v>0</v>
      </c>
      <c r="U58" s="59">
        <f t="shared" si="50"/>
        <v>0</v>
      </c>
      <c r="V58" s="59">
        <f t="shared" si="50"/>
        <v>0</v>
      </c>
      <c r="W58" s="59">
        <f t="shared" si="50"/>
        <v>0</v>
      </c>
      <c r="X58" s="14">
        <f t="shared" si="50"/>
        <v>0</v>
      </c>
      <c r="Y58" s="14">
        <f t="shared" si="50"/>
        <v>609</v>
      </c>
      <c r="Z58" s="14">
        <f t="shared" si="50"/>
        <v>977</v>
      </c>
      <c r="AA58" s="14">
        <f t="shared" si="50"/>
        <v>0</v>
      </c>
      <c r="AB58" s="14">
        <f t="shared" si="50"/>
        <v>0</v>
      </c>
      <c r="AC58" s="14">
        <f t="shared" si="50"/>
        <v>0</v>
      </c>
      <c r="AD58" s="14">
        <f t="shared" si="50"/>
        <v>0</v>
      </c>
      <c r="AE58" s="14">
        <f t="shared" si="50"/>
        <v>0</v>
      </c>
      <c r="AF58" s="14">
        <f t="shared" si="50"/>
        <v>0</v>
      </c>
      <c r="AG58" s="14">
        <f t="shared" si="50"/>
        <v>0</v>
      </c>
      <c r="AH58" s="14">
        <f t="shared" si="50"/>
        <v>0</v>
      </c>
      <c r="AI58" s="14">
        <f t="shared" si="50"/>
        <v>0</v>
      </c>
      <c r="AJ58" s="14">
        <f t="shared" si="50"/>
        <v>0</v>
      </c>
      <c r="AK58" s="14">
        <f t="shared" si="50"/>
        <v>0</v>
      </c>
      <c r="AL58" s="14">
        <f t="shared" si="50"/>
        <v>0</v>
      </c>
      <c r="AM58" s="14">
        <f t="shared" si="50"/>
        <v>0</v>
      </c>
      <c r="AN58" s="14">
        <f t="shared" si="50"/>
        <v>0</v>
      </c>
      <c r="AO58" s="121">
        <f t="shared" si="4"/>
        <v>1586</v>
      </c>
    </row>
    <row r="59" spans="1:43" ht="12.75" customHeight="1" x14ac:dyDescent="0.25">
      <c r="A59" s="166"/>
      <c r="B59" s="157"/>
      <c r="C59" s="11" t="s">
        <v>3</v>
      </c>
      <c r="D59" s="60">
        <f t="shared" ref="D59:AN59" si="51">D120+D181</f>
        <v>0</v>
      </c>
      <c r="E59" s="60">
        <f t="shared" si="51"/>
        <v>0</v>
      </c>
      <c r="F59" s="60">
        <f t="shared" si="51"/>
        <v>0</v>
      </c>
      <c r="G59" s="60">
        <f t="shared" si="51"/>
        <v>0</v>
      </c>
      <c r="H59" s="60">
        <f t="shared" si="51"/>
        <v>0</v>
      </c>
      <c r="I59" s="60">
        <f t="shared" si="51"/>
        <v>0</v>
      </c>
      <c r="J59" s="60">
        <f t="shared" si="51"/>
        <v>0</v>
      </c>
      <c r="K59" s="60">
        <f t="shared" si="51"/>
        <v>0</v>
      </c>
      <c r="L59" s="60">
        <f t="shared" si="51"/>
        <v>0</v>
      </c>
      <c r="M59" s="60">
        <f t="shared" si="51"/>
        <v>0</v>
      </c>
      <c r="N59" s="60">
        <f t="shared" si="51"/>
        <v>0</v>
      </c>
      <c r="O59" s="60">
        <f t="shared" si="51"/>
        <v>0</v>
      </c>
      <c r="P59" s="60">
        <f t="shared" si="51"/>
        <v>0</v>
      </c>
      <c r="Q59" s="60">
        <f t="shared" si="51"/>
        <v>0</v>
      </c>
      <c r="R59" s="60">
        <f t="shared" si="51"/>
        <v>0</v>
      </c>
      <c r="S59" s="60">
        <f t="shared" si="51"/>
        <v>0</v>
      </c>
      <c r="T59" s="60">
        <f t="shared" si="51"/>
        <v>0</v>
      </c>
      <c r="U59" s="60">
        <f t="shared" si="51"/>
        <v>0</v>
      </c>
      <c r="V59" s="60">
        <f t="shared" si="51"/>
        <v>0</v>
      </c>
      <c r="W59" s="60">
        <f t="shared" si="51"/>
        <v>0</v>
      </c>
      <c r="X59" s="15">
        <f t="shared" si="51"/>
        <v>0</v>
      </c>
      <c r="Y59" s="15">
        <f t="shared" si="51"/>
        <v>35032.259999999995</v>
      </c>
      <c r="Z59" s="15">
        <f t="shared" si="51"/>
        <v>56960.549999999996</v>
      </c>
      <c r="AA59" s="15">
        <f t="shared" si="51"/>
        <v>0</v>
      </c>
      <c r="AB59" s="15">
        <f t="shared" si="51"/>
        <v>0</v>
      </c>
      <c r="AC59" s="15">
        <f t="shared" si="51"/>
        <v>0</v>
      </c>
      <c r="AD59" s="15">
        <f t="shared" si="51"/>
        <v>0</v>
      </c>
      <c r="AE59" s="15">
        <f t="shared" si="51"/>
        <v>0</v>
      </c>
      <c r="AF59" s="15">
        <f t="shared" si="51"/>
        <v>0</v>
      </c>
      <c r="AG59" s="15">
        <f t="shared" si="51"/>
        <v>0</v>
      </c>
      <c r="AH59" s="15">
        <f t="shared" si="51"/>
        <v>0</v>
      </c>
      <c r="AI59" s="15">
        <f t="shared" si="51"/>
        <v>0</v>
      </c>
      <c r="AJ59" s="15">
        <f t="shared" si="51"/>
        <v>0</v>
      </c>
      <c r="AK59" s="15">
        <f t="shared" si="51"/>
        <v>0</v>
      </c>
      <c r="AL59" s="15">
        <f t="shared" si="51"/>
        <v>0</v>
      </c>
      <c r="AM59" s="15">
        <f t="shared" si="51"/>
        <v>0</v>
      </c>
      <c r="AN59" s="15">
        <f t="shared" si="51"/>
        <v>0</v>
      </c>
      <c r="AO59" s="122">
        <f t="shared" si="4"/>
        <v>91992.81</v>
      </c>
    </row>
    <row r="60" spans="1:43" ht="12.75" customHeight="1" x14ac:dyDescent="0.25">
      <c r="A60" s="166"/>
      <c r="B60" s="156" t="s">
        <v>55</v>
      </c>
      <c r="C60" s="85" t="s">
        <v>0</v>
      </c>
      <c r="D60" s="86">
        <f t="shared" ref="D60:AN60" si="52">D121+D183</f>
        <v>0</v>
      </c>
      <c r="E60" s="86">
        <f t="shared" si="52"/>
        <v>0</v>
      </c>
      <c r="F60" s="86">
        <f t="shared" si="52"/>
        <v>0</v>
      </c>
      <c r="G60" s="86">
        <f t="shared" si="52"/>
        <v>0</v>
      </c>
      <c r="H60" s="86">
        <f t="shared" si="52"/>
        <v>0</v>
      </c>
      <c r="I60" s="86">
        <f t="shared" si="52"/>
        <v>0</v>
      </c>
      <c r="J60" s="86">
        <f t="shared" si="52"/>
        <v>0</v>
      </c>
      <c r="K60" s="86">
        <f t="shared" si="52"/>
        <v>0</v>
      </c>
      <c r="L60" s="86">
        <f t="shared" si="52"/>
        <v>0</v>
      </c>
      <c r="M60" s="86">
        <f t="shared" si="52"/>
        <v>0</v>
      </c>
      <c r="N60" s="86">
        <f t="shared" si="52"/>
        <v>0</v>
      </c>
      <c r="O60" s="86">
        <f t="shared" si="52"/>
        <v>0</v>
      </c>
      <c r="P60" s="86">
        <f t="shared" si="52"/>
        <v>0</v>
      </c>
      <c r="Q60" s="86">
        <f t="shared" si="52"/>
        <v>0</v>
      </c>
      <c r="R60" s="86">
        <f t="shared" si="52"/>
        <v>0</v>
      </c>
      <c r="S60" s="86">
        <f t="shared" si="52"/>
        <v>0</v>
      </c>
      <c r="T60" s="86">
        <f t="shared" si="52"/>
        <v>0</v>
      </c>
      <c r="U60" s="86">
        <f t="shared" si="52"/>
        <v>0</v>
      </c>
      <c r="V60" s="86">
        <f t="shared" si="52"/>
        <v>0</v>
      </c>
      <c r="W60" s="86">
        <f t="shared" si="52"/>
        <v>0</v>
      </c>
      <c r="X60" s="86">
        <f t="shared" si="52"/>
        <v>0</v>
      </c>
      <c r="Y60" s="86">
        <f t="shared" si="52"/>
        <v>0</v>
      </c>
      <c r="Z60" s="86">
        <f t="shared" si="52"/>
        <v>0</v>
      </c>
      <c r="AA60" s="86">
        <f t="shared" si="52"/>
        <v>0</v>
      </c>
      <c r="AB60" s="86">
        <f t="shared" si="52"/>
        <v>0</v>
      </c>
      <c r="AC60" s="86">
        <f t="shared" si="52"/>
        <v>0</v>
      </c>
      <c r="AD60" s="86">
        <f t="shared" si="52"/>
        <v>0</v>
      </c>
      <c r="AE60" s="86">
        <f t="shared" si="52"/>
        <v>0</v>
      </c>
      <c r="AF60" s="86">
        <f t="shared" si="52"/>
        <v>0</v>
      </c>
      <c r="AG60" s="86">
        <f t="shared" si="52"/>
        <v>5029</v>
      </c>
      <c r="AH60" s="86">
        <f t="shared" si="52"/>
        <v>45953</v>
      </c>
      <c r="AI60" s="86">
        <f t="shared" si="52"/>
        <v>38645</v>
      </c>
      <c r="AJ60" s="86">
        <f t="shared" si="52"/>
        <v>32813</v>
      </c>
      <c r="AK60" s="86">
        <f t="shared" si="52"/>
        <v>34686</v>
      </c>
      <c r="AL60" s="86">
        <f t="shared" si="52"/>
        <v>34663</v>
      </c>
      <c r="AM60" s="86">
        <f t="shared" si="52"/>
        <v>46160</v>
      </c>
      <c r="AN60" s="86">
        <f t="shared" si="52"/>
        <v>152</v>
      </c>
      <c r="AO60" s="124">
        <f t="shared" si="4"/>
        <v>238101</v>
      </c>
      <c r="AQ60" s="61"/>
    </row>
    <row r="61" spans="1:43" ht="12.75" customHeight="1" x14ac:dyDescent="0.25">
      <c r="A61" s="166"/>
      <c r="B61" s="157"/>
      <c r="C61" s="11" t="s">
        <v>3</v>
      </c>
      <c r="D61" s="87">
        <f t="shared" ref="D61:AN61" si="53">D122+D186</f>
        <v>0</v>
      </c>
      <c r="E61" s="87">
        <f t="shared" si="53"/>
        <v>0</v>
      </c>
      <c r="F61" s="87">
        <f t="shared" si="53"/>
        <v>0</v>
      </c>
      <c r="G61" s="87">
        <f t="shared" si="53"/>
        <v>0</v>
      </c>
      <c r="H61" s="87">
        <f t="shared" si="53"/>
        <v>0</v>
      </c>
      <c r="I61" s="87">
        <f t="shared" si="53"/>
        <v>0</v>
      </c>
      <c r="J61" s="87">
        <f t="shared" si="53"/>
        <v>0</v>
      </c>
      <c r="K61" s="87">
        <f t="shared" si="53"/>
        <v>0</v>
      </c>
      <c r="L61" s="87">
        <f t="shared" si="53"/>
        <v>0</v>
      </c>
      <c r="M61" s="87">
        <f t="shared" si="53"/>
        <v>0</v>
      </c>
      <c r="N61" s="87">
        <f t="shared" si="53"/>
        <v>0</v>
      </c>
      <c r="O61" s="87">
        <f t="shared" si="53"/>
        <v>0</v>
      </c>
      <c r="P61" s="87">
        <f t="shared" si="53"/>
        <v>0</v>
      </c>
      <c r="Q61" s="87">
        <f t="shared" si="53"/>
        <v>0</v>
      </c>
      <c r="R61" s="87">
        <f t="shared" si="53"/>
        <v>0</v>
      </c>
      <c r="S61" s="87">
        <f t="shared" si="53"/>
        <v>0</v>
      </c>
      <c r="T61" s="87">
        <f t="shared" si="53"/>
        <v>0</v>
      </c>
      <c r="U61" s="87">
        <f t="shared" si="53"/>
        <v>0</v>
      </c>
      <c r="V61" s="87">
        <f t="shared" si="53"/>
        <v>0</v>
      </c>
      <c r="W61" s="87">
        <f t="shared" si="53"/>
        <v>0</v>
      </c>
      <c r="X61" s="87">
        <f t="shared" si="53"/>
        <v>0</v>
      </c>
      <c r="Y61" s="87">
        <f t="shared" si="53"/>
        <v>0</v>
      </c>
      <c r="Z61" s="87">
        <f t="shared" si="53"/>
        <v>0</v>
      </c>
      <c r="AA61" s="87">
        <f t="shared" si="53"/>
        <v>0</v>
      </c>
      <c r="AB61" s="87">
        <f t="shared" si="53"/>
        <v>0</v>
      </c>
      <c r="AC61" s="87">
        <f t="shared" si="53"/>
        <v>0</v>
      </c>
      <c r="AD61" s="87">
        <f t="shared" si="53"/>
        <v>0</v>
      </c>
      <c r="AE61" s="87">
        <f t="shared" si="53"/>
        <v>0</v>
      </c>
      <c r="AF61" s="87">
        <f t="shared" si="53"/>
        <v>0</v>
      </c>
      <c r="AG61" s="87">
        <f t="shared" si="53"/>
        <v>898983.99</v>
      </c>
      <c r="AH61" s="87">
        <f t="shared" si="53"/>
        <v>7133370.6585600004</v>
      </c>
      <c r="AI61" s="87">
        <f t="shared" si="53"/>
        <v>10097747.9889</v>
      </c>
      <c r="AJ61" s="87">
        <f t="shared" si="53"/>
        <v>7557598.0730000008</v>
      </c>
      <c r="AK61" s="87">
        <f t="shared" si="53"/>
        <v>7241157.8255999992</v>
      </c>
      <c r="AL61" s="87">
        <f t="shared" si="53"/>
        <v>6942726.5959999999</v>
      </c>
      <c r="AM61" s="87">
        <f t="shared" si="53"/>
        <v>10190808.565099999</v>
      </c>
      <c r="AN61" s="87">
        <f t="shared" si="53"/>
        <v>40129.199999999997</v>
      </c>
      <c r="AO61" s="125">
        <f t="shared" si="4"/>
        <v>50102522.897160001</v>
      </c>
    </row>
    <row r="62" spans="1:43" ht="12.75" customHeight="1" x14ac:dyDescent="0.25">
      <c r="A62" s="166"/>
      <c r="B62" s="156" t="s">
        <v>88</v>
      </c>
      <c r="C62" s="85" t="s">
        <v>0</v>
      </c>
      <c r="D62" s="145">
        <f>D184</f>
        <v>0</v>
      </c>
      <c r="E62" s="145">
        <f t="shared" ref="E62:AN62" si="54">E184</f>
        <v>0</v>
      </c>
      <c r="F62" s="145">
        <f t="shared" si="54"/>
        <v>0</v>
      </c>
      <c r="G62" s="145">
        <f t="shared" si="54"/>
        <v>0</v>
      </c>
      <c r="H62" s="145">
        <f t="shared" si="54"/>
        <v>0</v>
      </c>
      <c r="I62" s="145">
        <f t="shared" si="54"/>
        <v>0</v>
      </c>
      <c r="J62" s="145">
        <f t="shared" si="54"/>
        <v>0</v>
      </c>
      <c r="K62" s="145">
        <f t="shared" si="54"/>
        <v>0</v>
      </c>
      <c r="L62" s="145">
        <f t="shared" si="54"/>
        <v>0</v>
      </c>
      <c r="M62" s="145">
        <f t="shared" si="54"/>
        <v>0</v>
      </c>
      <c r="N62" s="145">
        <f t="shared" si="54"/>
        <v>0</v>
      </c>
      <c r="O62" s="145">
        <f t="shared" si="54"/>
        <v>0</v>
      </c>
      <c r="P62" s="145">
        <f t="shared" si="54"/>
        <v>0</v>
      </c>
      <c r="Q62" s="145">
        <f t="shared" si="54"/>
        <v>0</v>
      </c>
      <c r="R62" s="145">
        <f t="shared" si="54"/>
        <v>0</v>
      </c>
      <c r="S62" s="145">
        <f t="shared" si="54"/>
        <v>0</v>
      </c>
      <c r="T62" s="145">
        <f t="shared" si="54"/>
        <v>0</v>
      </c>
      <c r="U62" s="145">
        <f t="shared" si="54"/>
        <v>0</v>
      </c>
      <c r="V62" s="145">
        <f t="shared" si="54"/>
        <v>0</v>
      </c>
      <c r="W62" s="145">
        <f t="shared" si="54"/>
        <v>0</v>
      </c>
      <c r="X62" s="145">
        <f t="shared" si="54"/>
        <v>0</v>
      </c>
      <c r="Y62" s="145">
        <f t="shared" si="54"/>
        <v>0</v>
      </c>
      <c r="Z62" s="145">
        <f t="shared" si="54"/>
        <v>0</v>
      </c>
      <c r="AA62" s="145">
        <f t="shared" si="54"/>
        <v>0</v>
      </c>
      <c r="AB62" s="145">
        <f t="shared" si="54"/>
        <v>0</v>
      </c>
      <c r="AC62" s="145">
        <f t="shared" si="54"/>
        <v>0</v>
      </c>
      <c r="AD62" s="145">
        <f t="shared" si="54"/>
        <v>0</v>
      </c>
      <c r="AE62" s="145">
        <f t="shared" si="54"/>
        <v>0</v>
      </c>
      <c r="AF62" s="145">
        <f t="shared" si="54"/>
        <v>0</v>
      </c>
      <c r="AG62" s="145">
        <f t="shared" si="54"/>
        <v>0</v>
      </c>
      <c r="AH62" s="145">
        <f t="shared" si="54"/>
        <v>1035</v>
      </c>
      <c r="AI62" s="145">
        <f t="shared" si="54"/>
        <v>22145</v>
      </c>
      <c r="AJ62" s="145">
        <f t="shared" si="54"/>
        <v>0</v>
      </c>
      <c r="AK62" s="145">
        <f t="shared" si="54"/>
        <v>0</v>
      </c>
      <c r="AL62" s="145">
        <f t="shared" si="54"/>
        <v>38</v>
      </c>
      <c r="AM62" s="145">
        <f t="shared" si="54"/>
        <v>0</v>
      </c>
      <c r="AN62" s="145">
        <f t="shared" si="54"/>
        <v>0</v>
      </c>
      <c r="AO62" s="124">
        <f t="shared" si="4"/>
        <v>23218</v>
      </c>
    </row>
    <row r="63" spans="1:43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5">E185</f>
        <v>0</v>
      </c>
      <c r="F63" s="145">
        <f t="shared" si="55"/>
        <v>0</v>
      </c>
      <c r="G63" s="145">
        <f t="shared" si="55"/>
        <v>0</v>
      </c>
      <c r="H63" s="145">
        <f t="shared" si="55"/>
        <v>0</v>
      </c>
      <c r="I63" s="145">
        <f t="shared" si="55"/>
        <v>0</v>
      </c>
      <c r="J63" s="145">
        <f t="shared" si="55"/>
        <v>0</v>
      </c>
      <c r="K63" s="145">
        <f t="shared" si="55"/>
        <v>0</v>
      </c>
      <c r="L63" s="145">
        <f t="shared" si="55"/>
        <v>0</v>
      </c>
      <c r="M63" s="145">
        <f t="shared" si="55"/>
        <v>0</v>
      </c>
      <c r="N63" s="145">
        <f t="shared" si="55"/>
        <v>0</v>
      </c>
      <c r="O63" s="145">
        <f t="shared" si="55"/>
        <v>0</v>
      </c>
      <c r="P63" s="145">
        <f t="shared" si="55"/>
        <v>0</v>
      </c>
      <c r="Q63" s="145">
        <f t="shared" si="55"/>
        <v>0</v>
      </c>
      <c r="R63" s="145">
        <f t="shared" si="55"/>
        <v>0</v>
      </c>
      <c r="S63" s="145">
        <f t="shared" si="55"/>
        <v>0</v>
      </c>
      <c r="T63" s="145">
        <f t="shared" si="55"/>
        <v>0</v>
      </c>
      <c r="U63" s="145">
        <f t="shared" si="55"/>
        <v>0</v>
      </c>
      <c r="V63" s="145">
        <f t="shared" si="55"/>
        <v>0</v>
      </c>
      <c r="W63" s="145">
        <f t="shared" si="55"/>
        <v>0</v>
      </c>
      <c r="X63" s="145">
        <f t="shared" si="55"/>
        <v>0</v>
      </c>
      <c r="Y63" s="145">
        <f t="shared" si="55"/>
        <v>0</v>
      </c>
      <c r="Z63" s="145">
        <f t="shared" si="55"/>
        <v>0</v>
      </c>
      <c r="AA63" s="145">
        <f t="shared" si="55"/>
        <v>0</v>
      </c>
      <c r="AB63" s="145">
        <f t="shared" si="55"/>
        <v>0</v>
      </c>
      <c r="AC63" s="145">
        <f t="shared" si="55"/>
        <v>0</v>
      </c>
      <c r="AD63" s="145">
        <f t="shared" si="55"/>
        <v>0</v>
      </c>
      <c r="AE63" s="145">
        <f t="shared" si="55"/>
        <v>0</v>
      </c>
      <c r="AF63" s="145">
        <f t="shared" si="55"/>
        <v>0</v>
      </c>
      <c r="AG63" s="145">
        <f t="shared" si="55"/>
        <v>0</v>
      </c>
      <c r="AH63" s="145">
        <f t="shared" si="55"/>
        <v>111425.31</v>
      </c>
      <c r="AI63" s="145">
        <f t="shared" si="55"/>
        <v>3322281.8699999996</v>
      </c>
      <c r="AJ63" s="145">
        <f t="shared" si="55"/>
        <v>0</v>
      </c>
      <c r="AK63" s="145">
        <f t="shared" si="55"/>
        <v>0</v>
      </c>
      <c r="AL63" s="145">
        <f t="shared" si="55"/>
        <v>1900</v>
      </c>
      <c r="AM63" s="145">
        <f t="shared" si="55"/>
        <v>0</v>
      </c>
      <c r="AN63" s="145">
        <f t="shared" si="55"/>
        <v>0</v>
      </c>
      <c r="AO63" s="125">
        <f t="shared" si="4"/>
        <v>3435607.1799999997</v>
      </c>
    </row>
    <row r="64" spans="1:43" ht="12.75" customHeight="1" x14ac:dyDescent="0.25">
      <c r="A64" s="166"/>
      <c r="B64" s="156" t="s">
        <v>67</v>
      </c>
      <c r="C64" s="10" t="s">
        <v>0</v>
      </c>
      <c r="D64" s="86">
        <f t="shared" ref="D64:AN64" si="56">D123+D187</f>
        <v>0</v>
      </c>
      <c r="E64" s="86">
        <f t="shared" si="56"/>
        <v>0</v>
      </c>
      <c r="F64" s="86">
        <f t="shared" si="56"/>
        <v>0</v>
      </c>
      <c r="G64" s="86">
        <f t="shared" si="56"/>
        <v>0</v>
      </c>
      <c r="H64" s="86">
        <f t="shared" si="56"/>
        <v>0</v>
      </c>
      <c r="I64" s="86">
        <f t="shared" si="56"/>
        <v>0</v>
      </c>
      <c r="J64" s="86">
        <f t="shared" si="56"/>
        <v>0</v>
      </c>
      <c r="K64" s="86">
        <f t="shared" si="56"/>
        <v>0</v>
      </c>
      <c r="L64" s="86">
        <f t="shared" si="56"/>
        <v>0</v>
      </c>
      <c r="M64" s="86">
        <f t="shared" si="56"/>
        <v>0</v>
      </c>
      <c r="N64" s="86">
        <f t="shared" si="56"/>
        <v>0</v>
      </c>
      <c r="O64" s="86">
        <f t="shared" si="56"/>
        <v>0</v>
      </c>
      <c r="P64" s="86">
        <f t="shared" si="56"/>
        <v>0</v>
      </c>
      <c r="Q64" s="86">
        <f t="shared" si="56"/>
        <v>0</v>
      </c>
      <c r="R64" s="86">
        <f t="shared" si="56"/>
        <v>0</v>
      </c>
      <c r="S64" s="86">
        <f t="shared" si="56"/>
        <v>0</v>
      </c>
      <c r="T64" s="86">
        <f t="shared" si="56"/>
        <v>0</v>
      </c>
      <c r="U64" s="86">
        <f t="shared" si="56"/>
        <v>0</v>
      </c>
      <c r="V64" s="86">
        <f t="shared" si="56"/>
        <v>0</v>
      </c>
      <c r="W64" s="86">
        <f t="shared" si="56"/>
        <v>0</v>
      </c>
      <c r="X64" s="86">
        <f t="shared" si="56"/>
        <v>0</v>
      </c>
      <c r="Y64" s="86">
        <f t="shared" si="56"/>
        <v>0</v>
      </c>
      <c r="Z64" s="86">
        <f t="shared" si="56"/>
        <v>0</v>
      </c>
      <c r="AA64" s="86">
        <f t="shared" si="56"/>
        <v>0</v>
      </c>
      <c r="AB64" s="86">
        <f t="shared" si="56"/>
        <v>0</v>
      </c>
      <c r="AC64" s="86">
        <f t="shared" si="56"/>
        <v>0</v>
      </c>
      <c r="AD64" s="86">
        <f t="shared" si="56"/>
        <v>1247</v>
      </c>
      <c r="AE64" s="86">
        <f t="shared" si="56"/>
        <v>3583</v>
      </c>
      <c r="AF64" s="86">
        <f t="shared" si="56"/>
        <v>3616</v>
      </c>
      <c r="AG64" s="86">
        <f t="shared" si="56"/>
        <v>5480</v>
      </c>
      <c r="AH64" s="86">
        <f t="shared" si="56"/>
        <v>3015</v>
      </c>
      <c r="AI64" s="86">
        <f t="shared" si="56"/>
        <v>1414</v>
      </c>
      <c r="AJ64" s="86">
        <f t="shared" si="56"/>
        <v>2120</v>
      </c>
      <c r="AK64" s="86">
        <f t="shared" si="56"/>
        <v>716</v>
      </c>
      <c r="AL64" s="86">
        <f t="shared" si="56"/>
        <v>3842</v>
      </c>
      <c r="AM64" s="86">
        <f t="shared" si="56"/>
        <v>1</v>
      </c>
      <c r="AN64" s="86">
        <f t="shared" si="56"/>
        <v>0</v>
      </c>
      <c r="AO64" s="124">
        <f t="shared" si="4"/>
        <v>25034</v>
      </c>
    </row>
    <row r="65" spans="1:42" ht="12.75" customHeight="1" x14ac:dyDescent="0.25">
      <c r="A65" s="167"/>
      <c r="B65" s="157"/>
      <c r="C65" s="11" t="s">
        <v>3</v>
      </c>
      <c r="D65" s="87">
        <f t="shared" ref="D65:AN65" si="57">D124+D188</f>
        <v>0</v>
      </c>
      <c r="E65" s="87">
        <f t="shared" si="57"/>
        <v>0</v>
      </c>
      <c r="F65" s="87">
        <f t="shared" si="57"/>
        <v>0</v>
      </c>
      <c r="G65" s="87">
        <f t="shared" si="57"/>
        <v>0</v>
      </c>
      <c r="H65" s="87">
        <f t="shared" si="57"/>
        <v>0</v>
      </c>
      <c r="I65" s="87">
        <f t="shared" si="57"/>
        <v>0</v>
      </c>
      <c r="J65" s="87">
        <f t="shared" si="57"/>
        <v>0</v>
      </c>
      <c r="K65" s="87">
        <f t="shared" si="57"/>
        <v>0</v>
      </c>
      <c r="L65" s="87">
        <f t="shared" si="57"/>
        <v>0</v>
      </c>
      <c r="M65" s="87">
        <f t="shared" si="57"/>
        <v>0</v>
      </c>
      <c r="N65" s="87">
        <f t="shared" si="57"/>
        <v>0</v>
      </c>
      <c r="O65" s="87">
        <f t="shared" si="57"/>
        <v>0</v>
      </c>
      <c r="P65" s="87">
        <f t="shared" si="57"/>
        <v>0</v>
      </c>
      <c r="Q65" s="87">
        <f t="shared" si="57"/>
        <v>0</v>
      </c>
      <c r="R65" s="87">
        <f t="shared" si="57"/>
        <v>0</v>
      </c>
      <c r="S65" s="87">
        <f t="shared" si="57"/>
        <v>0</v>
      </c>
      <c r="T65" s="87">
        <f t="shared" si="57"/>
        <v>0</v>
      </c>
      <c r="U65" s="87">
        <f t="shared" si="57"/>
        <v>0</v>
      </c>
      <c r="V65" s="87">
        <f t="shared" si="57"/>
        <v>0</v>
      </c>
      <c r="W65" s="87">
        <f t="shared" si="57"/>
        <v>0</v>
      </c>
      <c r="X65" s="87">
        <f t="shared" si="57"/>
        <v>0</v>
      </c>
      <c r="Y65" s="87">
        <f t="shared" si="57"/>
        <v>0</v>
      </c>
      <c r="Z65" s="87">
        <f t="shared" si="57"/>
        <v>0</v>
      </c>
      <c r="AA65" s="87">
        <f t="shared" si="57"/>
        <v>0</v>
      </c>
      <c r="AB65" s="87">
        <f t="shared" si="57"/>
        <v>0</v>
      </c>
      <c r="AC65" s="87">
        <f t="shared" si="57"/>
        <v>0</v>
      </c>
      <c r="AD65" s="87">
        <f t="shared" si="57"/>
        <v>339434.58</v>
      </c>
      <c r="AE65" s="87">
        <f t="shared" si="57"/>
        <v>1009213.42</v>
      </c>
      <c r="AF65" s="87">
        <f t="shared" si="57"/>
        <v>957714.20399999991</v>
      </c>
      <c r="AG65" s="87">
        <f t="shared" si="57"/>
        <v>1503802.7750000001</v>
      </c>
      <c r="AH65" s="87">
        <f t="shared" si="57"/>
        <v>794523.88</v>
      </c>
      <c r="AI65" s="87">
        <f t="shared" si="57"/>
        <v>409719.28660000005</v>
      </c>
      <c r="AJ65" s="87">
        <f t="shared" si="57"/>
        <v>813167.8189999999</v>
      </c>
      <c r="AK65" s="87">
        <f t="shared" si="57"/>
        <v>218569.946</v>
      </c>
      <c r="AL65" s="87">
        <f t="shared" si="57"/>
        <v>1066106.81</v>
      </c>
      <c r="AM65" s="87">
        <f t="shared" si="57"/>
        <v>9331.5</v>
      </c>
      <c r="AN65" s="87">
        <f t="shared" si="57"/>
        <v>0</v>
      </c>
      <c r="AO65" s="125">
        <f t="shared" si="4"/>
        <v>7121584.2206000015</v>
      </c>
    </row>
    <row r="66" spans="1:42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8">D125+D188</f>
        <v>0</v>
      </c>
      <c r="E66" s="59">
        <f t="shared" si="58"/>
        <v>0</v>
      </c>
      <c r="F66" s="59">
        <f t="shared" si="58"/>
        <v>0</v>
      </c>
      <c r="G66" s="59">
        <f t="shared" si="58"/>
        <v>0</v>
      </c>
      <c r="H66" s="59">
        <f t="shared" si="58"/>
        <v>0</v>
      </c>
      <c r="I66" s="59">
        <f t="shared" si="58"/>
        <v>0</v>
      </c>
      <c r="J66" s="59">
        <f t="shared" si="58"/>
        <v>0</v>
      </c>
      <c r="K66" s="59">
        <f t="shared" si="58"/>
        <v>0</v>
      </c>
      <c r="L66" s="59">
        <f t="shared" si="58"/>
        <v>0</v>
      </c>
      <c r="M66" s="59">
        <f t="shared" si="58"/>
        <v>0</v>
      </c>
      <c r="N66" s="59">
        <f t="shared" si="58"/>
        <v>0</v>
      </c>
      <c r="O66" s="59">
        <f t="shared" si="58"/>
        <v>0</v>
      </c>
      <c r="P66" s="59">
        <f t="shared" si="58"/>
        <v>0</v>
      </c>
      <c r="Q66" s="59">
        <f t="shared" si="58"/>
        <v>0</v>
      </c>
      <c r="R66" s="59">
        <f t="shared" si="58"/>
        <v>0</v>
      </c>
      <c r="S66" s="59">
        <f t="shared" si="58"/>
        <v>0</v>
      </c>
      <c r="T66" s="59">
        <f t="shared" si="58"/>
        <v>0</v>
      </c>
      <c r="U66" s="59">
        <f t="shared" si="58"/>
        <v>0</v>
      </c>
      <c r="V66" s="59">
        <f t="shared" si="58"/>
        <v>0</v>
      </c>
      <c r="W66" s="59">
        <f t="shared" si="58"/>
        <v>0</v>
      </c>
      <c r="X66" s="14">
        <f t="shared" si="58"/>
        <v>0</v>
      </c>
      <c r="Y66" s="14">
        <f t="shared" si="58"/>
        <v>0</v>
      </c>
      <c r="Z66" s="14">
        <f t="shared" si="58"/>
        <v>0</v>
      </c>
      <c r="AA66" s="14">
        <f t="shared" si="58"/>
        <v>0</v>
      </c>
      <c r="AB66" s="14">
        <f t="shared" si="58"/>
        <v>7103</v>
      </c>
      <c r="AC66" s="14">
        <f t="shared" si="58"/>
        <v>3211</v>
      </c>
      <c r="AD66" s="14">
        <f t="shared" si="58"/>
        <v>11407</v>
      </c>
      <c r="AE66" s="17">
        <f t="shared" si="58"/>
        <v>11809</v>
      </c>
      <c r="AF66" s="17">
        <f t="shared" si="58"/>
        <v>11342</v>
      </c>
      <c r="AG66" s="17">
        <f t="shared" si="58"/>
        <v>11884</v>
      </c>
      <c r="AH66" s="17">
        <f t="shared" si="58"/>
        <v>14093</v>
      </c>
      <c r="AI66" s="17">
        <f t="shared" si="58"/>
        <v>16437</v>
      </c>
      <c r="AJ66" s="17">
        <f t="shared" si="58"/>
        <v>16150</v>
      </c>
      <c r="AK66" s="17">
        <f t="shared" si="58"/>
        <v>24578</v>
      </c>
      <c r="AL66" s="17">
        <f t="shared" si="58"/>
        <v>19572</v>
      </c>
      <c r="AM66" s="17">
        <f t="shared" si="58"/>
        <v>20477</v>
      </c>
      <c r="AN66" s="17">
        <f t="shared" si="58"/>
        <v>749</v>
      </c>
      <c r="AO66" s="121">
        <f t="shared" si="4"/>
        <v>168812</v>
      </c>
    </row>
    <row r="67" spans="1:42" ht="12.75" customHeight="1" x14ac:dyDescent="0.25">
      <c r="A67" s="174"/>
      <c r="B67" s="177"/>
      <c r="C67" s="11" t="s">
        <v>3</v>
      </c>
      <c r="D67" s="60">
        <f t="shared" ref="D67:AN67" si="59">D126+D189</f>
        <v>0</v>
      </c>
      <c r="E67" s="60">
        <f t="shared" si="59"/>
        <v>0</v>
      </c>
      <c r="F67" s="60">
        <f t="shared" si="59"/>
        <v>0</v>
      </c>
      <c r="G67" s="60">
        <f t="shared" si="59"/>
        <v>0</v>
      </c>
      <c r="H67" s="60">
        <f t="shared" si="59"/>
        <v>0</v>
      </c>
      <c r="I67" s="60">
        <f t="shared" si="59"/>
        <v>0</v>
      </c>
      <c r="J67" s="60">
        <f t="shared" si="59"/>
        <v>0</v>
      </c>
      <c r="K67" s="60">
        <f t="shared" si="59"/>
        <v>0</v>
      </c>
      <c r="L67" s="60">
        <f t="shared" si="59"/>
        <v>0</v>
      </c>
      <c r="M67" s="60">
        <f t="shared" si="59"/>
        <v>0</v>
      </c>
      <c r="N67" s="60">
        <f t="shared" si="59"/>
        <v>0</v>
      </c>
      <c r="O67" s="60">
        <f t="shared" si="59"/>
        <v>0</v>
      </c>
      <c r="P67" s="60">
        <f t="shared" si="59"/>
        <v>0</v>
      </c>
      <c r="Q67" s="60">
        <f t="shared" si="59"/>
        <v>0</v>
      </c>
      <c r="R67" s="60">
        <f t="shared" si="59"/>
        <v>0</v>
      </c>
      <c r="S67" s="60">
        <f t="shared" si="59"/>
        <v>0</v>
      </c>
      <c r="T67" s="60">
        <f t="shared" si="59"/>
        <v>0</v>
      </c>
      <c r="U67" s="60">
        <f t="shared" si="59"/>
        <v>0</v>
      </c>
      <c r="V67" s="60">
        <f t="shared" si="59"/>
        <v>0</v>
      </c>
      <c r="W67" s="60">
        <f t="shared" si="59"/>
        <v>0</v>
      </c>
      <c r="X67" s="15">
        <f t="shared" si="59"/>
        <v>0</v>
      </c>
      <c r="Y67" s="15">
        <f t="shared" si="59"/>
        <v>0</v>
      </c>
      <c r="Z67" s="15">
        <f t="shared" si="59"/>
        <v>0</v>
      </c>
      <c r="AA67" s="15">
        <f t="shared" si="59"/>
        <v>0</v>
      </c>
      <c r="AB67" s="15">
        <f t="shared" si="59"/>
        <v>1186753.2</v>
      </c>
      <c r="AC67" s="15">
        <f t="shared" si="59"/>
        <v>521677.60000000003</v>
      </c>
      <c r="AD67" s="15">
        <f t="shared" si="59"/>
        <v>1905902.4499999997</v>
      </c>
      <c r="AE67" s="18">
        <f t="shared" si="59"/>
        <v>2039957.08</v>
      </c>
      <c r="AF67" s="18">
        <f t="shared" si="59"/>
        <v>2027620.8199999998</v>
      </c>
      <c r="AG67" s="18">
        <f t="shared" si="59"/>
        <v>2039997.4</v>
      </c>
      <c r="AH67" s="18">
        <f t="shared" si="59"/>
        <v>2497450</v>
      </c>
      <c r="AI67" s="18">
        <f t="shared" si="59"/>
        <v>3052464.1100000003</v>
      </c>
      <c r="AJ67" s="18">
        <f t="shared" si="59"/>
        <v>3127915.9</v>
      </c>
      <c r="AK67" s="18">
        <f t="shared" si="59"/>
        <v>5054652.7</v>
      </c>
      <c r="AL67" s="18">
        <f t="shared" si="59"/>
        <v>3760012.98</v>
      </c>
      <c r="AM67" s="18">
        <f t="shared" si="59"/>
        <v>3696688.1</v>
      </c>
      <c r="AN67" s="18">
        <f t="shared" si="59"/>
        <v>126703.9</v>
      </c>
      <c r="AO67" s="122">
        <f t="shared" si="4"/>
        <v>31037796.239999998</v>
      </c>
    </row>
    <row r="68" spans="1:42" ht="20.25" customHeight="1" x14ac:dyDescent="0.25">
      <c r="A68" s="174"/>
      <c r="B68" s="177" t="s">
        <v>82</v>
      </c>
      <c r="C68" s="10" t="s">
        <v>0</v>
      </c>
      <c r="D68" s="59">
        <f t="shared" ref="D68:AM68" si="60">D190</f>
        <v>0</v>
      </c>
      <c r="E68" s="59">
        <f t="shared" si="60"/>
        <v>0</v>
      </c>
      <c r="F68" s="59">
        <f t="shared" si="60"/>
        <v>0</v>
      </c>
      <c r="G68" s="59">
        <f t="shared" si="60"/>
        <v>0</v>
      </c>
      <c r="H68" s="59">
        <f t="shared" si="60"/>
        <v>0</v>
      </c>
      <c r="I68" s="59">
        <f t="shared" si="60"/>
        <v>0</v>
      </c>
      <c r="J68" s="59">
        <f t="shared" si="60"/>
        <v>0</v>
      </c>
      <c r="K68" s="59">
        <f t="shared" si="60"/>
        <v>0</v>
      </c>
      <c r="L68" s="59">
        <f t="shared" si="60"/>
        <v>0</v>
      </c>
      <c r="M68" s="59">
        <f t="shared" si="60"/>
        <v>0</v>
      </c>
      <c r="N68" s="59">
        <f t="shared" si="60"/>
        <v>0</v>
      </c>
      <c r="O68" s="59">
        <f t="shared" si="60"/>
        <v>0</v>
      </c>
      <c r="P68" s="59">
        <f t="shared" si="60"/>
        <v>0</v>
      </c>
      <c r="Q68" s="59">
        <f t="shared" si="60"/>
        <v>0</v>
      </c>
      <c r="R68" s="59">
        <f t="shared" si="60"/>
        <v>0</v>
      </c>
      <c r="S68" s="59">
        <f t="shared" si="60"/>
        <v>0</v>
      </c>
      <c r="T68" s="59">
        <f t="shared" si="60"/>
        <v>0</v>
      </c>
      <c r="U68" s="59">
        <f t="shared" si="60"/>
        <v>0</v>
      </c>
      <c r="V68" s="59">
        <f t="shared" si="60"/>
        <v>0</v>
      </c>
      <c r="W68" s="59">
        <f t="shared" si="60"/>
        <v>0</v>
      </c>
      <c r="X68" s="59">
        <f t="shared" si="60"/>
        <v>0</v>
      </c>
      <c r="Y68" s="59">
        <f t="shared" si="60"/>
        <v>0</v>
      </c>
      <c r="Z68" s="59">
        <f t="shared" si="60"/>
        <v>0</v>
      </c>
      <c r="AA68" s="59">
        <f t="shared" si="60"/>
        <v>0</v>
      </c>
      <c r="AB68" s="59">
        <f t="shared" si="60"/>
        <v>0</v>
      </c>
      <c r="AC68" s="59">
        <f t="shared" si="60"/>
        <v>0</v>
      </c>
      <c r="AD68" s="59">
        <f t="shared" si="60"/>
        <v>0</v>
      </c>
      <c r="AE68" s="59">
        <f t="shared" si="60"/>
        <v>0</v>
      </c>
      <c r="AF68" s="59">
        <f t="shared" si="60"/>
        <v>0</v>
      </c>
      <c r="AG68" s="59">
        <f t="shared" si="60"/>
        <v>0</v>
      </c>
      <c r="AH68" s="59">
        <f>AH190</f>
        <v>43128</v>
      </c>
      <c r="AI68" s="59">
        <f t="shared" si="60"/>
        <v>50600</v>
      </c>
      <c r="AJ68" s="59">
        <f t="shared" si="60"/>
        <v>0</v>
      </c>
      <c r="AK68" s="59">
        <f t="shared" si="60"/>
        <v>0</v>
      </c>
      <c r="AL68" s="59">
        <f t="shared" si="60"/>
        <v>0</v>
      </c>
      <c r="AM68" s="59">
        <f t="shared" si="60"/>
        <v>0</v>
      </c>
      <c r="AN68" s="59">
        <f>AN190</f>
        <v>0</v>
      </c>
      <c r="AO68" s="124">
        <f t="shared" si="4"/>
        <v>93728</v>
      </c>
    </row>
    <row r="69" spans="1:42" ht="20.25" customHeight="1" x14ac:dyDescent="0.25">
      <c r="A69" s="174"/>
      <c r="B69" s="177"/>
      <c r="C69" s="11" t="s">
        <v>3</v>
      </c>
      <c r="D69" s="60">
        <f t="shared" ref="D69:AM69" si="61">D191</f>
        <v>0</v>
      </c>
      <c r="E69" s="60">
        <f t="shared" si="61"/>
        <v>0</v>
      </c>
      <c r="F69" s="60">
        <f t="shared" si="61"/>
        <v>0</v>
      </c>
      <c r="G69" s="60">
        <f t="shared" si="61"/>
        <v>0</v>
      </c>
      <c r="H69" s="60">
        <f t="shared" si="61"/>
        <v>0</v>
      </c>
      <c r="I69" s="60">
        <f t="shared" si="61"/>
        <v>0</v>
      </c>
      <c r="J69" s="60">
        <f t="shared" si="61"/>
        <v>0</v>
      </c>
      <c r="K69" s="60">
        <f t="shared" si="61"/>
        <v>0</v>
      </c>
      <c r="L69" s="60">
        <f t="shared" si="61"/>
        <v>0</v>
      </c>
      <c r="M69" s="60">
        <f t="shared" si="61"/>
        <v>0</v>
      </c>
      <c r="N69" s="60">
        <f t="shared" si="61"/>
        <v>0</v>
      </c>
      <c r="O69" s="60">
        <f t="shared" si="61"/>
        <v>0</v>
      </c>
      <c r="P69" s="60">
        <f t="shared" si="61"/>
        <v>0</v>
      </c>
      <c r="Q69" s="60">
        <f t="shared" si="61"/>
        <v>0</v>
      </c>
      <c r="R69" s="60">
        <f t="shared" si="61"/>
        <v>0</v>
      </c>
      <c r="S69" s="60">
        <f t="shared" si="61"/>
        <v>0</v>
      </c>
      <c r="T69" s="60">
        <f t="shared" si="61"/>
        <v>0</v>
      </c>
      <c r="U69" s="60">
        <f t="shared" si="61"/>
        <v>0</v>
      </c>
      <c r="V69" s="60">
        <f t="shared" si="61"/>
        <v>0</v>
      </c>
      <c r="W69" s="60">
        <f t="shared" si="61"/>
        <v>0</v>
      </c>
      <c r="X69" s="60">
        <f t="shared" si="61"/>
        <v>0</v>
      </c>
      <c r="Y69" s="60">
        <f t="shared" si="61"/>
        <v>0</v>
      </c>
      <c r="Z69" s="60">
        <f t="shared" si="61"/>
        <v>0</v>
      </c>
      <c r="AA69" s="60">
        <f t="shared" si="61"/>
        <v>0</v>
      </c>
      <c r="AB69" s="60">
        <f t="shared" si="61"/>
        <v>0</v>
      </c>
      <c r="AC69" s="60">
        <f t="shared" si="61"/>
        <v>0</v>
      </c>
      <c r="AD69" s="60">
        <f t="shared" si="61"/>
        <v>0</v>
      </c>
      <c r="AE69" s="60">
        <f t="shared" si="61"/>
        <v>0</v>
      </c>
      <c r="AF69" s="60">
        <f t="shared" si="61"/>
        <v>0</v>
      </c>
      <c r="AG69" s="60">
        <f t="shared" si="61"/>
        <v>0</v>
      </c>
      <c r="AH69" s="60">
        <f t="shared" si="61"/>
        <v>915379.94</v>
      </c>
      <c r="AI69" s="60">
        <f t="shared" si="61"/>
        <v>1045298.9099999999</v>
      </c>
      <c r="AJ69" s="60">
        <f t="shared" si="61"/>
        <v>0</v>
      </c>
      <c r="AK69" s="60">
        <f t="shared" si="61"/>
        <v>0</v>
      </c>
      <c r="AL69" s="60">
        <f t="shared" si="61"/>
        <v>0</v>
      </c>
      <c r="AM69" s="60">
        <f t="shared" si="61"/>
        <v>0</v>
      </c>
      <c r="AN69" s="60">
        <f>AN191</f>
        <v>0</v>
      </c>
      <c r="AO69" s="125">
        <f t="shared" si="4"/>
        <v>1960678.8499999999</v>
      </c>
    </row>
    <row r="70" spans="1:42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2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2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2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2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2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2" s="7" customFormat="1" ht="12.75" customHeight="1" x14ac:dyDescent="0.25">
      <c r="A76" s="168" t="s">
        <v>51</v>
      </c>
      <c r="B76" s="169"/>
      <c r="C76" s="170"/>
      <c r="D76" s="184" t="s">
        <v>4</v>
      </c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1"/>
      <c r="AO76" s="182" t="s">
        <v>5</v>
      </c>
    </row>
    <row r="77" spans="1:42" s="7" customFormat="1" ht="18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1">
        <v>2024</v>
      </c>
      <c r="AM77" s="116">
        <v>2025</v>
      </c>
      <c r="AN77" s="116">
        <v>2026</v>
      </c>
      <c r="AO77" s="183"/>
    </row>
    <row r="78" spans="1:42" s="9" customFormat="1" ht="12.75" customHeight="1" x14ac:dyDescent="0.25">
      <c r="A78" s="29"/>
      <c r="B78" s="30" t="s">
        <v>7</v>
      </c>
      <c r="C78" s="19" t="s">
        <v>0</v>
      </c>
      <c r="D78" s="50">
        <f t="shared" ref="D78:AL78" si="62">D81+D83+D85+D87+D89+D91+D93+D95+D97+D99+D101+D103+D105+D107+D109+D111+D113+D115+D117+D119+D121+D123+D125</f>
        <v>51343</v>
      </c>
      <c r="E78" s="50">
        <f t="shared" si="62"/>
        <v>52575</v>
      </c>
      <c r="F78" s="50">
        <f t="shared" si="62"/>
        <v>61472</v>
      </c>
      <c r="G78" s="50">
        <f t="shared" si="62"/>
        <v>62208</v>
      </c>
      <c r="H78" s="50">
        <f t="shared" si="62"/>
        <v>66985</v>
      </c>
      <c r="I78" s="50">
        <f t="shared" si="62"/>
        <v>68807</v>
      </c>
      <c r="J78" s="50">
        <f t="shared" si="62"/>
        <v>74021</v>
      </c>
      <c r="K78" s="50">
        <f t="shared" si="62"/>
        <v>64943</v>
      </c>
      <c r="L78" s="50">
        <f t="shared" si="62"/>
        <v>65966</v>
      </c>
      <c r="M78" s="50">
        <f t="shared" si="62"/>
        <v>69903</v>
      </c>
      <c r="N78" s="50">
        <f t="shared" si="62"/>
        <v>66339</v>
      </c>
      <c r="O78" s="50">
        <f t="shared" si="62"/>
        <v>67396</v>
      </c>
      <c r="P78" s="50">
        <f t="shared" si="62"/>
        <v>90775</v>
      </c>
      <c r="Q78" s="50">
        <f t="shared" si="62"/>
        <v>89816</v>
      </c>
      <c r="R78" s="50">
        <f t="shared" si="62"/>
        <v>84179</v>
      </c>
      <c r="S78" s="50">
        <f t="shared" si="62"/>
        <v>115558</v>
      </c>
      <c r="T78" s="50">
        <f t="shared" si="62"/>
        <v>117666</v>
      </c>
      <c r="U78" s="50">
        <f t="shared" si="62"/>
        <v>222113</v>
      </c>
      <c r="V78" s="50">
        <f t="shared" si="62"/>
        <v>155186</v>
      </c>
      <c r="W78" s="50">
        <f t="shared" si="62"/>
        <v>218913</v>
      </c>
      <c r="X78" s="50">
        <f t="shared" si="62"/>
        <v>88435</v>
      </c>
      <c r="Y78" s="50">
        <f t="shared" si="62"/>
        <v>115343</v>
      </c>
      <c r="Z78" s="50">
        <f t="shared" si="62"/>
        <v>136490</v>
      </c>
      <c r="AA78" s="50">
        <f t="shared" si="62"/>
        <v>208885</v>
      </c>
      <c r="AB78" s="50">
        <f t="shared" si="62"/>
        <v>176348</v>
      </c>
      <c r="AC78" s="50">
        <f t="shared" si="62"/>
        <v>231488</v>
      </c>
      <c r="AD78" s="50">
        <f t="shared" si="62"/>
        <v>256230</v>
      </c>
      <c r="AE78" s="50">
        <f t="shared" si="62"/>
        <v>242164</v>
      </c>
      <c r="AF78" s="50">
        <f t="shared" si="62"/>
        <v>193481</v>
      </c>
      <c r="AG78" s="50">
        <f t="shared" si="62"/>
        <v>212470</v>
      </c>
      <c r="AH78" s="50">
        <f t="shared" si="62"/>
        <v>189866</v>
      </c>
      <c r="AI78" s="50">
        <f t="shared" si="62"/>
        <v>183124</v>
      </c>
      <c r="AJ78" s="50">
        <f t="shared" si="62"/>
        <v>181618</v>
      </c>
      <c r="AK78" s="50">
        <f t="shared" si="62"/>
        <v>173548</v>
      </c>
      <c r="AL78" s="50">
        <f t="shared" si="62"/>
        <v>165439</v>
      </c>
      <c r="AM78" s="50">
        <f>AM81+AM83+AM85+AM87+AM89+AM91+AM93+AM95+AM97+AM99+AM101+AM103+AM105+AM107+AM109+AM111+AM113+AM115+AM117+AM119+AM121+AM123+AM125</f>
        <v>140018</v>
      </c>
      <c r="AN78" s="50">
        <f>AN81+AN83+AN85+AN87+AN89+AN91+AN93+AN95+AN97+AN99+AN101+AN103+AN105+AN107+AN109+AN111+AN113+AN115+AN117+AN119+AN121+AN123+AN125</f>
        <v>3717</v>
      </c>
      <c r="AO78" s="31">
        <f>SUM(D78:AN78)</f>
        <v>4764828</v>
      </c>
      <c r="AP78" s="8"/>
    </row>
    <row r="79" spans="1:42" s="9" customFormat="1" ht="12.75" customHeight="1" thickBot="1" x14ac:dyDescent="0.3">
      <c r="A79" s="32"/>
      <c r="B79" s="13"/>
      <c r="C79" s="16" t="s">
        <v>3</v>
      </c>
      <c r="D79" s="51">
        <f t="shared" ref="D79:AM79" si="63">D82+D84+D86+D88+D90+D92+D94+D96+D98+D100+D102+D104+D106+D108+D110+D112+D114+D116+D118+D120+D122+D124+D126</f>
        <v>5924700</v>
      </c>
      <c r="E79" s="51">
        <f t="shared" si="63"/>
        <v>5932624</v>
      </c>
      <c r="F79" s="51">
        <f t="shared" si="63"/>
        <v>6684853</v>
      </c>
      <c r="G79" s="51">
        <f t="shared" si="63"/>
        <v>6958443</v>
      </c>
      <c r="H79" s="51">
        <f t="shared" si="63"/>
        <v>7468608</v>
      </c>
      <c r="I79" s="51">
        <f t="shared" si="63"/>
        <v>7904750</v>
      </c>
      <c r="J79" s="51">
        <f t="shared" si="63"/>
        <v>8487746</v>
      </c>
      <c r="K79" s="51">
        <f t="shared" si="63"/>
        <v>7958276</v>
      </c>
      <c r="L79" s="51">
        <f t="shared" si="63"/>
        <v>8113332</v>
      </c>
      <c r="M79" s="51">
        <f t="shared" si="63"/>
        <v>8449209</v>
      </c>
      <c r="N79" s="51">
        <f t="shared" si="63"/>
        <v>8170273</v>
      </c>
      <c r="O79" s="51">
        <f t="shared" si="63"/>
        <v>8821970</v>
      </c>
      <c r="P79" s="51">
        <f t="shared" si="63"/>
        <v>11843446</v>
      </c>
      <c r="Q79" s="51">
        <f t="shared" si="63"/>
        <v>14539668</v>
      </c>
      <c r="R79" s="51">
        <f t="shared" si="63"/>
        <v>15221677</v>
      </c>
      <c r="S79" s="51">
        <f t="shared" si="63"/>
        <v>18716122.880000003</v>
      </c>
      <c r="T79" s="51">
        <f t="shared" si="63"/>
        <v>20550951.300000001</v>
      </c>
      <c r="U79" s="51">
        <f t="shared" si="63"/>
        <v>41054373</v>
      </c>
      <c r="V79" s="51">
        <f t="shared" si="63"/>
        <v>33860807.964000002</v>
      </c>
      <c r="W79" s="51">
        <f t="shared" si="63"/>
        <v>61233652.960000008</v>
      </c>
      <c r="X79" s="51">
        <f t="shared" si="63"/>
        <v>24149738.399999999</v>
      </c>
      <c r="Y79" s="51">
        <f t="shared" si="63"/>
        <v>30473834</v>
      </c>
      <c r="Z79" s="51">
        <f t="shared" si="63"/>
        <v>34118548.309099995</v>
      </c>
      <c r="AA79" s="51">
        <f t="shared" si="63"/>
        <v>51502118.149999999</v>
      </c>
      <c r="AB79" s="51">
        <f t="shared" si="63"/>
        <v>40010816.99471692</v>
      </c>
      <c r="AC79" s="51">
        <f t="shared" si="63"/>
        <v>64745704.273421593</v>
      </c>
      <c r="AD79" s="51">
        <f t="shared" si="63"/>
        <v>65988177.745814741</v>
      </c>
      <c r="AE79" s="51">
        <f t="shared" si="63"/>
        <v>72929387.137616873</v>
      </c>
      <c r="AF79" s="51">
        <f t="shared" si="63"/>
        <v>57762342.265023611</v>
      </c>
      <c r="AG79" s="51">
        <f t="shared" si="63"/>
        <v>70962409.064053133</v>
      </c>
      <c r="AH79" s="51">
        <f t="shared" si="63"/>
        <v>68306173.986887455</v>
      </c>
      <c r="AI79" s="51">
        <f t="shared" si="63"/>
        <v>81429019.563113958</v>
      </c>
      <c r="AJ79" s="51">
        <f t="shared" si="63"/>
        <v>113863163.2563</v>
      </c>
      <c r="AK79" s="51">
        <f t="shared" si="63"/>
        <v>109478051.6234</v>
      </c>
      <c r="AL79" s="51">
        <f t="shared" si="63"/>
        <v>109981328.64979999</v>
      </c>
      <c r="AM79" s="51">
        <f t="shared" si="63"/>
        <v>94763591.945500001</v>
      </c>
      <c r="AN79" s="51">
        <f>AN82+AN84+AN86+AN88+AN90+AN92+AN94+AN96+AN98+AN100+AN102+AN104+AN106+AN108+AN110+AN112+AN114+AN116+AN118+AN120+AN122+AN124+AN126</f>
        <v>4295313.7089999998</v>
      </c>
      <c r="AO79" s="33">
        <f>SUM(D79:AN79)</f>
        <v>1402655202.1777482</v>
      </c>
      <c r="AP79" s="8"/>
    </row>
    <row r="80" spans="1:42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14">
        <f>AP!D81+TA!D81+AN!D81+AT!D81+CO!D81+VA!D81+OH!D81+MA!D81+ÑU!D81+BI!D81+AR!D81+LR!D81+LL!D81+AY!D81+MG!D81+RM!D81</f>
        <v>7584</v>
      </c>
      <c r="E81" s="14">
        <f>AP!E81+TA!E81+AN!E81+AT!E81+CO!E81+VA!E81+OH!E81+MA!E81+ÑU!E81+BI!E81+AR!E81+LR!E81+LL!E81+AY!E81+MG!E81+RM!E81</f>
        <v>7637</v>
      </c>
      <c r="F81" s="14">
        <f>AP!F81+TA!F81+AN!F81+AT!F81+CO!F81+VA!F81+OH!F81+MA!F81+ÑU!F81+BI!F81+AR!F81+LR!F81+LL!F81+AY!F81+MG!F81+RM!F81</f>
        <v>7694</v>
      </c>
      <c r="G81" s="14">
        <f>AP!G81+TA!G81+AN!G81+AT!G81+CO!G81+VA!G81+OH!G81+MA!G81+ÑU!G81+BI!G81+AR!G81+LR!G81+LL!G81+AY!G81+MG!G81+RM!G81</f>
        <v>7802</v>
      </c>
      <c r="H81" s="14">
        <f>AP!H81+TA!H81+AN!H81+AT!H81+CO!H81+VA!H81+OH!H81+MA!H81+ÑU!H81+BI!H81+AR!H81+LR!H81+LL!H81+AY!H81+MG!H81+RM!H81</f>
        <v>7793</v>
      </c>
      <c r="I81" s="14">
        <f>AP!I81+TA!I81+AN!I81+AT!I81+CO!I81+VA!I81+OH!I81+MA!I81+ÑU!I81+BI!I81+AR!I81+LR!I81+LL!I81+AY!I81+MG!I81+RM!I81</f>
        <v>8245</v>
      </c>
      <c r="J81" s="14">
        <f>AP!J81+TA!J81+AN!J81+AT!J81+CO!J81+VA!J81+OH!J81+MA!J81+ÑU!J81+BI!J81+AR!J81+LR!J81+LL!J81+AY!J81+MG!J81+RM!J81</f>
        <v>8697</v>
      </c>
      <c r="K81" s="14">
        <f>AP!K81+TA!K81+AN!K81+AT!K81+CO!K81+VA!K81+OH!K81+MA!K81+ÑU!K81+BI!K81+AR!K81+LR!K81+LL!K81+AY!K81+MG!K81+RM!K81</f>
        <v>11033</v>
      </c>
      <c r="L81" s="14">
        <f>AP!L81+TA!L81+AN!L81+AT!L81+CO!L81+VA!L81+OH!L81+MA!L81+ÑU!L81+BI!L81+AR!L81+LR!L81+LL!L81+AY!L81+MG!L81+RM!L81</f>
        <v>10186</v>
      </c>
      <c r="M81" s="14">
        <f>AP!M81+TA!M81+AN!M81+AT!M81+CO!M81+VA!M81+OH!M81+MA!M81+ÑU!M81+BI!M81+AR!M81+LR!M81+LL!M81+AY!M81+MG!M81+RM!M81</f>
        <v>11535</v>
      </c>
      <c r="N81" s="14">
        <f>AP!N81+TA!N81+AN!N81+AT!N81+CO!N81+VA!N81+OH!N81+MA!N81+ÑU!N81+BI!N81+AR!N81+LR!N81+LL!N81+AY!N81+MG!N81+RM!N81</f>
        <v>11421</v>
      </c>
      <c r="O81" s="14">
        <f>AP!O81+TA!O81+AN!O81+AT!O81+CO!O81+VA!O81+OH!O81+MA!O81+ÑU!O81+BI!O81+AR!O81+LR!O81+LL!O81+AY!O81+MG!O81+RM!O81</f>
        <v>13331</v>
      </c>
      <c r="P81" s="14">
        <f>AP!P81+TA!P81+AN!P81+AT!P81+CO!P81+VA!P81+OH!P81+MA!P81+ÑU!P81+BI!P81+AR!P81+LR!P81+LL!P81+AY!P81+MG!P81+RM!P81</f>
        <v>12135</v>
      </c>
      <c r="Q81" s="14">
        <f>AP!Q81+TA!Q81+AN!Q81+AT!Q81+CO!Q81+VA!Q81+OH!Q81+MA!Q81+ÑU!Q81+BI!Q81+AR!Q81+LR!Q81+LL!Q81+AY!Q81+MG!Q81+RM!Q81</f>
        <v>13159</v>
      </c>
      <c r="R81" s="14">
        <f>AP!R81+TA!R81+AN!R81+AT!R81+CO!R81+VA!R81+OH!R81+MA!R81+ÑU!R81+BI!R81+AR!R81+LR!R81+LL!R81+AY!R81+MG!R81+RM!R81</f>
        <v>11825</v>
      </c>
      <c r="S81" s="14">
        <f>AP!S81+TA!S81+AN!S81+AT!S81+CO!S81+VA!S81+OH!S81+MA!S81+ÑU!S81+BI!S81+AR!S81+LR!S81+LL!S81+AY!S81+MG!S81+RM!S81</f>
        <v>14263</v>
      </c>
      <c r="T81" s="14">
        <f>AP!T81+TA!T81+AN!T81+AT!T81+CO!T81+VA!T81+OH!T81+MA!T81+ÑU!T81+BI!T81+AR!T81+LR!T81+LL!T81+AY!T81+MG!T81+RM!T81</f>
        <v>10345</v>
      </c>
      <c r="U81" s="14">
        <f>AP!U81+TA!U81+AN!U81+AT!U81+CO!U81+VA!U81+OH!U81+MA!U81+ÑU!U81+BI!U81+AR!U81+LR!U81+LL!U81+AY!U81+MG!U81+RM!U81</f>
        <v>8796</v>
      </c>
      <c r="V81" s="14">
        <f>AP!V81+TA!V81+AN!V81+AT!V81+CO!V81+VA!V81+OH!V81+MA!V81+ÑU!V81+BI!V81+AR!V81+LR!V81+LL!V81+AY!V81+MG!V81+RM!V81</f>
        <v>3494</v>
      </c>
      <c r="W81" s="14">
        <f>AP!W81+TA!W81+AN!W81+AT!W81+CO!W81+VA!W81+OH!W81+MA!W81+ÑU!W81+BI!W81+AR!W81+LR!W81+LL!W81+AY!W81+MG!W81+RM!W81</f>
        <v>4732</v>
      </c>
      <c r="X81" s="14">
        <f>AP!X81+TA!X81+AN!X81+AT!X81+CO!X81+VA!X81+OH!X81+MA!X81+ÑU!X81+BI!X81+AR!X81+LR!X81+LL!X81+AY!X81+MG!X81+RM!X81</f>
        <v>0</v>
      </c>
      <c r="Y81" s="14">
        <f>AP!Y81+TA!Y81+AN!Y81+AT!Y81+CO!Y81+VA!Y81+OH!Y81+MA!Y81+ÑU!Y81+BI!Y81+AR!Y81+LR!Y81+LL!Y81+AY!Y81+MG!Y81+RM!Y81</f>
        <v>0</v>
      </c>
      <c r="Z81" s="14">
        <f>AP!Z81+TA!Z81+AN!Z81+AT!Z81+CO!Z81+VA!Z81+OH!Z81+MA!Z81+ÑU!Z81+BI!Z81+AR!Z81+LR!Z81+LL!Z81+AY!Z81+MG!Z81+RM!Z81</f>
        <v>0</v>
      </c>
      <c r="AA81" s="14">
        <f>AP!AA81+TA!AA81+AN!AA81+AT!AA81+CO!AA81+VA!AA81+OH!AA81+MA!AA81+ÑU!AA81+BI!AA81+AR!AA81+LR!AA81+LL!AA81+AY!AA81+MG!AA81+RM!AA81</f>
        <v>0</v>
      </c>
      <c r="AB81" s="14">
        <f>AP!AB81+TA!AB81+AN!AB81+AT!AB81+CO!AB81+VA!AB81+OH!AB81+MA!AB81+ÑU!AB81+BI!AB81+AR!AB81+LR!AB81+LL!AB81+AY!AB81+MG!AB81+RM!AB81</f>
        <v>0</v>
      </c>
      <c r="AC81" s="14">
        <f>AP!AC81+TA!AC81+AN!AC81+AT!AC81+CO!AC81+VA!AC81+OH!AC81+MA!AC81+ÑU!AC81+BI!AC81+AR!AC81+LR!AC81+LL!AC81+AY!AC81+MG!AC81+RM!AC81</f>
        <v>0</v>
      </c>
      <c r="AD81" s="14">
        <f>AP!AD81+TA!AD81+AN!AD81+AT!AD81+CO!AD81+VA!AD81+OH!AD81+MA!AD81+ÑU!AD81+BI!AD81+AR!AD81+LR!AD81+LL!AD81+AY!AD81+MG!AD81+RM!AD81</f>
        <v>0</v>
      </c>
      <c r="AE81" s="14">
        <f>AP!AE81+TA!AE81+AN!AE81+AT!AE81+CO!AE81+VA!AE81+OH!AE81+MA!AE81+ÑU!AE81+BI!AE81+AR!AE81+LR!AE81+LL!AE81+AY!AE81+MG!AE81+RM!AE81</f>
        <v>0</v>
      </c>
      <c r="AF81" s="14">
        <f>AP!AF81+TA!AF81+AN!AF81+AT!AF81+CO!AF81+VA!AF81+OH!AF81+MA!AF81+ÑU!AF81+BI!AF81+AR!AF81+LR!AF81+LL!AF81+AY!AF81+MG!AF81+RM!AF81</f>
        <v>0</v>
      </c>
      <c r="AG81" s="14">
        <f>AP!AG81+TA!AG81+AN!AG81+AT!AG81+CO!AG81+VA!AG81+OH!AG81+MA!AG81+ÑU!AG81+BI!AG81+AR!AG81+LR!AG81+LL!AG81+AY!AG81+MG!AG81+RM!AG81</f>
        <v>0</v>
      </c>
      <c r="AH81" s="14">
        <f>AP!AH81+TA!AH81+AN!AH81+AT!AH81+CO!AH81+VA!AH81+OH!AH81+MA!AH81+ÑU!AH81+BI!AH81+AR!AH81+LR!AH81+LL!AH81+AY!AH81+MG!AH81+RM!AH81</f>
        <v>0</v>
      </c>
      <c r="AI81" s="14">
        <f>AP!AI81+TA!AI81+AN!AI81+AT!AI81+CO!AI81+VA!AI81+OH!AI81+MA!AI81+ÑU!AI81+BI!AI81+AR!AI81+LR!AI81+LL!AI81+AY!AI81+MG!AI81+RM!AI81</f>
        <v>0</v>
      </c>
      <c r="AJ81" s="14">
        <f>AP!AJ81+TA!AJ81+AN!AJ81+AT!AJ81+CO!AJ81+VA!AJ81+OH!AJ81+MA!AJ81+ÑU!AJ81+BI!AJ81+AR!AJ81+LR!AJ81+LL!AJ81+AY!AJ81+MG!AJ81+RM!AJ81</f>
        <v>0</v>
      </c>
      <c r="AK81" s="14">
        <f>AP!AK81+TA!AK81+AN!AK81+AT!AK81+CO!AK81+VA!AK81+OH!AK81+MA!AK81+ÑU!AK81+BI!AK81+AR!AK81+LR!AK81+LL!AK81+AY!AK81+MG!AK81+RM!AK81</f>
        <v>0</v>
      </c>
      <c r="AL81" s="14">
        <f>AP!AL81+TA!AL81+AN!AL81+AT!AL81+CO!AL81+VA!AL81+OH!AL81+MA!AL81+ÑU!AL81+BI!AL81+AR!AL81+LR!AL81+LL!AL81+AY!AL81+MG!AL81+RM!AL81</f>
        <v>0</v>
      </c>
      <c r="AM81" s="14">
        <f>AP!AM81+TA!AM81+AN!AM81+AT!AM81+CO!AM81+VA!AM81+OH!AM81+MA!AM81+ÑU!AM81+BI!AM81+AR!AM81+LR!AM81+LL!AM81+AY!AM81+MG!AM81+RM!AM81</f>
        <v>0</v>
      </c>
      <c r="AN81" s="14">
        <f>AP!AN81+TA!AN81+AN!AN81+AT!AN81+CO!AN81+VA!AN81+OH!AN81+MA!AN81+ÑU!AN81+BI!AN81+AR!AN81+LR!AN81+LL!AN81+AY!AN81+MG!AN81+RM!AN81</f>
        <v>0</v>
      </c>
      <c r="AO81" s="121">
        <f>SUM(D81:AN81)</f>
        <v>191707</v>
      </c>
      <c r="AQ81" s="61"/>
    </row>
    <row r="82" spans="1:43" ht="12.75" customHeight="1" x14ac:dyDescent="0.25">
      <c r="A82" s="176"/>
      <c r="B82" s="157"/>
      <c r="C82" s="46" t="s">
        <v>3</v>
      </c>
      <c r="D82" s="15">
        <f>AP!D82+TA!D82+AN!D82+AT!D82+CO!D82+VA!D82+OH!D82+MA!D82+ÑU!D82+BI!D82+AR!D82+LR!D82+LL!D82+AY!D82+MG!D82+RM!D82</f>
        <v>839920</v>
      </c>
      <c r="E82" s="15">
        <f>AP!E82+TA!E82+AN!E82+AT!E82+CO!E82+VA!E82+OH!E82+MA!E82+ÑU!E82+BI!E82+AR!E82+LR!E82+LL!E82+AY!E82+MG!E82+RM!E82</f>
        <v>847430</v>
      </c>
      <c r="F82" s="15">
        <f>AP!F82+TA!F82+AN!F82+AT!F82+CO!F82+VA!F82+OH!F82+MA!F82+ÑU!F82+BI!F82+AR!F82+LR!F82+LL!F82+AY!F82+MG!F82+RM!F82</f>
        <v>879760</v>
      </c>
      <c r="G82" s="15">
        <f>AP!G82+TA!G82+AN!G82+AT!G82+CO!G82+VA!G82+OH!G82+MA!G82+ÑU!G82+BI!G82+AR!G82+LR!G82+LL!G82+AY!G82+MG!G82+RM!G82</f>
        <v>887960</v>
      </c>
      <c r="H82" s="15">
        <f>AP!H82+TA!H82+AN!H82+AT!H82+CO!H82+VA!H82+OH!H82+MA!H82+ÑU!H82+BI!H82+AR!H82+LR!H82+LL!H82+AY!H82+MG!H82+RM!H82</f>
        <v>886950</v>
      </c>
      <c r="I82" s="15">
        <f>AP!I82+TA!I82+AN!I82+AT!I82+CO!I82+VA!I82+OH!I82+MA!I82+ÑU!I82+BI!I82+AR!I82+LR!I82+LL!I82+AY!I82+MG!I82+RM!I82</f>
        <v>1043990</v>
      </c>
      <c r="J82" s="15">
        <f>AP!J82+TA!J82+AN!J82+AT!J82+CO!J82+VA!J82+OH!J82+MA!J82+ÑU!J82+BI!J82+AR!J82+LR!J82+LL!J82+AY!J82+MG!J82+RM!J82</f>
        <v>1215730</v>
      </c>
      <c r="K82" s="15">
        <f>AP!K82+TA!K82+AN!K82+AT!K82+CO!K82+VA!K82+OH!K82+MA!K82+ÑU!K82+BI!K82+AR!K82+LR!K82+LL!K82+AY!K82+MG!K82+RM!K82</f>
        <v>1674920</v>
      </c>
      <c r="L82" s="15">
        <f>AP!L82+TA!L82+AN!L82+AT!L82+CO!L82+VA!L82+OH!L82+MA!L82+ÑU!L82+BI!L82+AR!L82+LR!L82+LL!L82+AY!L82+MG!L82+RM!L82</f>
        <v>1582360</v>
      </c>
      <c r="M82" s="15">
        <f>AP!M82+TA!M82+AN!M82+AT!M82+CO!M82+VA!M82+OH!M82+MA!M82+ÑU!M82+BI!M82+AR!M82+LR!M82+LL!M82+AY!M82+MG!M82+RM!M82</f>
        <v>1744680</v>
      </c>
      <c r="N82" s="15">
        <f>AP!N82+TA!N82+AN!N82+AT!N82+CO!N82+VA!N82+OH!N82+MA!N82+ÑU!N82+BI!N82+AR!N82+LR!N82+LL!N82+AY!N82+MG!N82+RM!N82</f>
        <v>1798450</v>
      </c>
      <c r="O82" s="15">
        <f>AP!O82+TA!O82+AN!O82+AT!O82+CO!O82+VA!O82+OH!O82+MA!O82+ÑU!O82+BI!O82+AR!O82+LR!O82+LL!O82+AY!O82+MG!O82+RM!O82</f>
        <v>2043950</v>
      </c>
      <c r="P82" s="15">
        <f>AP!P82+TA!P82+AN!P82+AT!P82+CO!P82+VA!P82+OH!P82+MA!P82+ÑU!P82+BI!P82+AR!P82+LR!P82+LL!P82+AY!P82+MG!P82+RM!P82</f>
        <v>2038130</v>
      </c>
      <c r="Q82" s="15">
        <f>AP!Q82+TA!Q82+AN!Q82+AT!Q82+CO!Q82+VA!Q82+OH!Q82+MA!Q82+ÑU!Q82+BI!Q82+AR!Q82+LR!Q82+LL!Q82+AY!Q82+MG!Q82+RM!Q82</f>
        <v>2280715</v>
      </c>
      <c r="R82" s="15">
        <f>AP!R82+TA!R82+AN!R82+AT!R82+CO!R82+VA!R82+OH!R82+MA!R82+ÑU!R82+BI!R82+AR!R82+LR!R82+LL!R82+AY!R82+MG!R82+RM!R82</f>
        <v>2032362</v>
      </c>
      <c r="S82" s="15">
        <f>AP!S82+TA!S82+AN!S82+AT!S82+CO!S82+VA!S82+OH!S82+MA!S82+ÑU!S82+BI!S82+AR!S82+LR!S82+LL!S82+AY!S82+MG!S82+RM!S82</f>
        <v>2522510</v>
      </c>
      <c r="T82" s="15">
        <f>AP!T82+TA!T82+AN!T82+AT!T82+CO!T82+VA!T82+OH!T82+MA!T82+ÑU!T82+BI!T82+AR!T82+LR!T82+LL!T82+AY!T82+MG!T82+RM!T82</f>
        <v>1778931</v>
      </c>
      <c r="U82" s="15">
        <f>AP!U82+TA!U82+AN!U82+AT!U82+CO!U82+VA!U82+OH!U82+MA!U82+ÑU!U82+BI!U82+AR!U82+LR!U82+LL!U82+AY!U82+MG!U82+RM!U82</f>
        <v>2088683</v>
      </c>
      <c r="V82" s="15">
        <f>AP!V82+TA!V82+AN!V82+AT!V82+CO!V82+VA!V82+OH!V82+MA!V82+ÑU!V82+BI!V82+AR!V82+LR!V82+LL!V82+AY!V82+MG!V82+RM!V82</f>
        <v>1378294.77</v>
      </c>
      <c r="W82" s="15">
        <f>AP!W82+TA!W82+AN!W82+AT!W82+CO!W82+VA!W82+OH!W82+MA!W82+ÑU!W82+BI!W82+AR!W82+LR!W82+LL!W82+AY!W82+MG!W82+RM!W82</f>
        <v>1882037.49</v>
      </c>
      <c r="X82" s="15">
        <f>AP!X82+TA!X82+AN!X82+AT!X82+CO!X82+VA!X82+OH!X82+MA!X82+ÑU!X82+BI!X82+AR!X82+LR!X82+LL!X82+AY!X82+MG!X82+RM!X82</f>
        <v>0</v>
      </c>
      <c r="Y82" s="15">
        <f>AP!Y82+TA!Y82+AN!Y82+AT!Y82+CO!Y82+VA!Y82+OH!Y82+MA!Y82+ÑU!Y82+BI!Y82+AR!Y82+LR!Y82+LL!Y82+AY!Y82+MG!Y82+RM!Y82</f>
        <v>0</v>
      </c>
      <c r="Z82" s="15">
        <f>AP!Z82+TA!Z82+AN!Z82+AT!Z82+CO!Z82+VA!Z82+OH!Z82+MA!Z82+ÑU!Z82+BI!Z82+AR!Z82+LR!Z82+LL!Z82+AY!Z82+MG!Z82+RM!Z82</f>
        <v>0</v>
      </c>
      <c r="AA82" s="15">
        <f>AP!AA82+TA!AA82+AN!AA82+AT!AA82+CO!AA82+VA!AA82+OH!AA82+MA!AA82+ÑU!AA82+BI!AA82+AR!AA82+LR!AA82+LL!AA82+AY!AA82+MG!AA82+RM!AA82</f>
        <v>0</v>
      </c>
      <c r="AB82" s="15">
        <f>AP!AB82+TA!AB82+AN!AB82+AT!AB82+CO!AB82+VA!AB82+OH!AB82+MA!AB82+ÑU!AB82+BI!AB82+AR!AB82+LR!AB82+LL!AB82+AY!AB82+MG!AB82+RM!AB82</f>
        <v>0</v>
      </c>
      <c r="AC82" s="15">
        <f>AP!AC82+TA!AC82+AN!AC82+AT!AC82+CO!AC82+VA!AC82+OH!AC82+MA!AC82+ÑU!AC82+BI!AC82+AR!AC82+LR!AC82+LL!AC82+AY!AC82+MG!AC82+RM!AC82</f>
        <v>0</v>
      </c>
      <c r="AD82" s="15">
        <f>AP!AD82+TA!AD82+AN!AD82+AT!AD82+CO!AD82+VA!AD82+OH!AD82+MA!AD82+ÑU!AD82+BI!AD82+AR!AD82+LR!AD82+LL!AD82+AY!AD82+MG!AD82+RM!AD82</f>
        <v>0</v>
      </c>
      <c r="AE82" s="15">
        <f>AP!AE82+TA!AE82+AN!AE82+AT!AE82+CO!AE82+VA!AE82+OH!AE82+MA!AE82+ÑU!AE82+BI!AE82+AR!AE82+LR!AE82+LL!AE82+AY!AE82+MG!AE82+RM!AE82</f>
        <v>0</v>
      </c>
      <c r="AF82" s="15">
        <f>AP!AF82+TA!AF82+AN!AF82+AT!AF82+CO!AF82+VA!AF82+OH!AF82+MA!AF82+ÑU!AF82+BI!AF82+AR!AF82+LR!AF82+LL!AF82+AY!AF82+MG!AF82+RM!AF82</f>
        <v>0</v>
      </c>
      <c r="AG82" s="15">
        <f>AP!AG82+TA!AG82+AN!AG82+AT!AG82+CO!AG82+VA!AG82+OH!AG82+MA!AG82+ÑU!AG82+BI!AG82+AR!AG82+LR!AG82+LL!AG82+AY!AG82+MG!AG82+RM!AG82</f>
        <v>0</v>
      </c>
      <c r="AH82" s="15">
        <f>AP!AH82+TA!AH82+AN!AH82+AT!AH82+CO!AH82+VA!AH82+OH!AH82+MA!AH82+ÑU!AH82+BI!AH82+AR!AH82+LR!AH82+LL!AH82+AY!AH82+MG!AH82+RM!AH82</f>
        <v>0</v>
      </c>
      <c r="AI82" s="15">
        <f>AP!AI82+TA!AI82+AN!AI82+AT!AI82+CO!AI82+VA!AI82+OH!AI82+MA!AI82+ÑU!AI82+BI!AI82+AR!AI82+LR!AI82+LL!AI82+AY!AI82+MG!AI82+RM!AI82</f>
        <v>0</v>
      </c>
      <c r="AJ82" s="15">
        <f>AP!AJ82+TA!AJ82+AN!AJ82+AT!AJ82+CO!AJ82+VA!AJ82+OH!AJ82+MA!AJ82+ÑU!AJ82+BI!AJ82+AR!AJ82+LR!AJ82+LL!AJ82+AY!AJ82+MG!AJ82+RM!AJ82</f>
        <v>0</v>
      </c>
      <c r="AK82" s="15">
        <f>AP!AK82+TA!AK82+AN!AK82+AT!AK82+CO!AK82+VA!AK82+OH!AK82+MA!AK82+ÑU!AK82+BI!AK82+AR!AK82+LR!AK82+LL!AK82+AY!AK82+MG!AK82+RM!AK82</f>
        <v>0</v>
      </c>
      <c r="AL82" s="15">
        <f>AP!AL82+TA!AL82+AN!AL82+AT!AL82+CO!AL82+VA!AL82+OH!AL82+MA!AL82+ÑU!AL82+BI!AL82+AR!AL82+LR!AL82+LL!AL82+AY!AL82+MG!AL82+RM!AL82</f>
        <v>0</v>
      </c>
      <c r="AM82" s="15">
        <f>AP!AM82+TA!AM82+AN!AM82+AT!AM82+CO!AM82+VA!AM82+OH!AM82+MA!AM82+ÑU!AM82+BI!AM82+AR!AM82+LR!AM82+LL!AM82+AY!AM82+MG!AM82+RM!AM82</f>
        <v>0</v>
      </c>
      <c r="AN82" s="15">
        <f>AP!AN82+TA!AN82+AN!AN82+AT!AN82+CO!AN82+VA!AN82+OH!AN82+MA!AN82+ÑU!AN82+BI!AN82+AR!AN82+LR!AN82+LL!AN82+AY!AN82+MG!AN82+RM!AN82</f>
        <v>0</v>
      </c>
      <c r="AO82" s="122">
        <f t="shared" ref="AO82:AO126" si="64">SUM(D82:AN82)</f>
        <v>31447763.259999998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14">
        <f>AP!D83+TA!D83+AN!D83+AT!D83+CO!D83+VA!D83+OH!D83+MA!D83+ÑU!D83+BI!D83+AR!D83+LR!D83+LL!D83+AY!D83+MG!D83+RM!D83</f>
        <v>0</v>
      </c>
      <c r="E83" s="14">
        <f>AP!E83+TA!E83+AN!E83+AT!E83+CO!E83+VA!E83+OH!E83+MA!E83+ÑU!E83+BI!E83+AR!E83+LR!E83+LL!E83+AY!E83+MG!E83+RM!E83</f>
        <v>1020</v>
      </c>
      <c r="F83" s="14">
        <f>AP!F83+TA!F83+AN!F83+AT!F83+CO!F83+VA!F83+OH!F83+MA!F83+ÑU!F83+BI!F83+AR!F83+LR!F83+LL!F83+AY!F83+MG!F83+RM!F83</f>
        <v>8060</v>
      </c>
      <c r="G83" s="14">
        <f>AP!G83+TA!G83+AN!G83+AT!G83+CO!G83+VA!G83+OH!G83+MA!G83+ÑU!G83+BI!G83+AR!G83+LR!G83+LL!G83+AY!G83+MG!G83+RM!G83</f>
        <v>9012</v>
      </c>
      <c r="H83" s="14">
        <f>AP!H83+TA!H83+AN!H83+AT!H83+CO!H83+VA!H83+OH!H83+MA!H83+ÑU!H83+BI!H83+AR!H83+LR!H83+LL!H83+AY!H83+MG!H83+RM!H83</f>
        <v>11165</v>
      </c>
      <c r="I83" s="14">
        <f>AP!I83+TA!I83+AN!I83+AT!I83+CO!I83+VA!I83+OH!I83+MA!I83+ÑU!I83+BI!I83+AR!I83+LR!I83+LL!I83+AY!I83+MG!I83+RM!I83</f>
        <v>8499</v>
      </c>
      <c r="J83" s="14">
        <f>AP!J83+TA!J83+AN!J83+AT!J83+CO!J83+VA!J83+OH!J83+MA!J83+ÑU!J83+BI!J83+AR!J83+LR!J83+LL!J83+AY!J83+MG!J83+RM!J83</f>
        <v>13427</v>
      </c>
      <c r="K83" s="14">
        <f>AP!K83+TA!K83+AN!K83+AT!K83+CO!K83+VA!K83+OH!K83+MA!K83+ÑU!K83+BI!K83+AR!K83+LR!K83+LL!K83+AY!K83+MG!K83+RM!K83</f>
        <v>10250</v>
      </c>
      <c r="L83" s="14">
        <f>AP!L83+TA!L83+AN!L83+AT!L83+CO!L83+VA!L83+OH!L83+MA!L83+ÑU!L83+BI!L83+AR!L83+LR!L83+LL!L83+AY!L83+MG!L83+RM!L83</f>
        <v>11878</v>
      </c>
      <c r="M83" s="14">
        <f>AP!M83+TA!M83+AN!M83+AT!M83+CO!M83+VA!M83+OH!M83+MA!M83+ÑU!M83+BI!M83+AR!M83+LR!M83+LL!M83+AY!M83+MG!M83+RM!M83</f>
        <v>11618</v>
      </c>
      <c r="N83" s="14">
        <f>AP!N83+TA!N83+AN!N83+AT!N83+CO!N83+VA!N83+OH!N83+MA!N83+ÑU!N83+BI!N83+AR!N83+LR!N83+LL!N83+AY!N83+MG!N83+RM!N83</f>
        <v>11337</v>
      </c>
      <c r="O83" s="14">
        <f>AP!O83+TA!O83+AN!O83+AT!O83+CO!O83+VA!O83+OH!O83+MA!O83+ÑU!O83+BI!O83+AR!O83+LR!O83+LL!O83+AY!O83+MG!O83+RM!O83</f>
        <v>11711</v>
      </c>
      <c r="P83" s="14">
        <f>AP!P83+TA!P83+AN!P83+AT!P83+CO!P83+VA!P83+OH!P83+MA!P83+ÑU!P83+BI!P83+AR!P83+LR!P83+LL!P83+AY!P83+MG!P83+RM!P83</f>
        <v>10713</v>
      </c>
      <c r="Q83" s="14">
        <f>AP!Q83+TA!Q83+AN!Q83+AT!Q83+CO!Q83+VA!Q83+OH!Q83+MA!Q83+ÑU!Q83+BI!Q83+AR!Q83+LR!Q83+LL!Q83+AY!Q83+MG!Q83+RM!Q83</f>
        <v>11139</v>
      </c>
      <c r="R83" s="14">
        <f>AP!R83+TA!R83+AN!R83+AT!R83+CO!R83+VA!R83+OH!R83+MA!R83+ÑU!R83+BI!R83+AR!R83+LR!R83+LL!R83+AY!R83+MG!R83+RM!R83</f>
        <v>5029</v>
      </c>
      <c r="S83" s="14">
        <f>AP!S83+TA!S83+AN!S83+AT!S83+CO!S83+VA!S83+OH!S83+MA!S83+ÑU!S83+BI!S83+AR!S83+LR!S83+LL!S83+AY!S83+MG!S83+RM!S83</f>
        <v>1327</v>
      </c>
      <c r="T83" s="14">
        <f>AP!T83+TA!T83+AN!T83+AT!T83+CO!T83+VA!T83+OH!T83+MA!T83+ÑU!T83+BI!T83+AR!T83+LR!T83+LL!T83+AY!T83+MG!T83+RM!T83</f>
        <v>664</v>
      </c>
      <c r="U83" s="14">
        <f>AP!U83+TA!U83+AN!U83+AT!U83+CO!U83+VA!U83+OH!U83+MA!U83+ÑU!U83+BI!U83+AR!U83+LR!U83+LL!U83+AY!U83+MG!U83+RM!U83</f>
        <v>0</v>
      </c>
      <c r="V83" s="14">
        <f>AP!V83+TA!V83+AN!V83+AT!V83+CO!V83+VA!V83+OH!V83+MA!V83+ÑU!V83+BI!V83+AR!V83+LR!V83+LL!V83+AY!V83+MG!V83+RM!V83</f>
        <v>0</v>
      </c>
      <c r="W83" s="14">
        <f>AP!W83+TA!W83+AN!W83+AT!W83+CO!W83+VA!W83+OH!W83+MA!W83+ÑU!W83+BI!W83+AR!W83+LR!W83+LL!W83+AY!W83+MG!W83+RM!W83</f>
        <v>0</v>
      </c>
      <c r="X83" s="14">
        <f>AP!X83+TA!X83+AN!X83+AT!X83+CO!X83+VA!X83+OH!X83+MA!X83+ÑU!X83+BI!X83+AR!X83+LR!X83+LL!X83+AY!X83+MG!X83+RM!X83</f>
        <v>0</v>
      </c>
      <c r="Y83" s="14">
        <f>AP!Y83+TA!Y83+AN!Y83+AT!Y83+CO!Y83+VA!Y83+OH!Y83+MA!Y83+ÑU!Y83+BI!Y83+AR!Y83+LR!Y83+LL!Y83+AY!Y83+MG!Y83+RM!Y83</f>
        <v>0</v>
      </c>
      <c r="Z83" s="14">
        <f>AP!Z83+TA!Z83+AN!Z83+AT!Z83+CO!Z83+VA!Z83+OH!Z83+MA!Z83+ÑU!Z83+BI!Z83+AR!Z83+LR!Z83+LL!Z83+AY!Z83+MG!Z83+RM!Z83</f>
        <v>0</v>
      </c>
      <c r="AA83" s="14">
        <f>AP!AA83+TA!AA83+AN!AA83+AT!AA83+CO!AA83+VA!AA83+OH!AA83+MA!AA83+ÑU!AA83+BI!AA83+AR!AA83+LR!AA83+LL!AA83+AY!AA83+MG!AA83+RM!AA83</f>
        <v>0</v>
      </c>
      <c r="AB83" s="14">
        <f>AP!AB83+TA!AB83+AN!AB83+AT!AB83+CO!AB83+VA!AB83+OH!AB83+MA!AB83+ÑU!AB83+BI!AB83+AR!AB83+LR!AB83+LL!AB83+AY!AB83+MG!AB83+RM!AB83</f>
        <v>0</v>
      </c>
      <c r="AC83" s="14">
        <f>AP!AC83+TA!AC83+AN!AC83+AT!AC83+CO!AC83+VA!AC83+OH!AC83+MA!AC83+ÑU!AC83+BI!AC83+AR!AC83+LR!AC83+LL!AC83+AY!AC83+MG!AC83+RM!AC83</f>
        <v>0</v>
      </c>
      <c r="AD83" s="14">
        <f>AP!AD83+TA!AD83+AN!AD83+AT!AD83+CO!AD83+VA!AD83+OH!AD83+MA!AD83+ÑU!AD83+BI!AD83+AR!AD83+LR!AD83+LL!AD83+AY!AD83+MG!AD83+RM!AD83</f>
        <v>0</v>
      </c>
      <c r="AE83" s="14">
        <f>AP!AE83+TA!AE83+AN!AE83+AT!AE83+CO!AE83+VA!AE83+OH!AE83+MA!AE83+ÑU!AE83+BI!AE83+AR!AE83+LR!AE83+LL!AE83+AY!AE83+MG!AE83+RM!AE83</f>
        <v>0</v>
      </c>
      <c r="AF83" s="14">
        <f>AP!AF83+TA!AF83+AN!AF83+AT!AF83+CO!AF83+VA!AF83+OH!AF83+MA!AF83+ÑU!AF83+BI!AF83+AR!AF83+LR!AF83+LL!AF83+AY!AF83+MG!AF83+RM!AF83</f>
        <v>0</v>
      </c>
      <c r="AG83" s="14">
        <f>AP!AG83+TA!AG83+AN!AG83+AT!AG83+CO!AG83+VA!AG83+OH!AG83+MA!AG83+ÑU!AG83+BI!AG83+AR!AG83+LR!AG83+LL!AG83+AY!AG83+MG!AG83+RM!AG83</f>
        <v>0</v>
      </c>
      <c r="AH83" s="14">
        <f>AP!AH83+TA!AH83+AN!AH83+AT!AH83+CO!AH83+VA!AH83+OH!AH83+MA!AH83+ÑU!AH83+BI!AH83+AR!AH83+LR!AH83+LL!AH83+AY!AH83+MG!AH83+RM!AH83</f>
        <v>0</v>
      </c>
      <c r="AI83" s="14">
        <f>AP!AI83+TA!AI83+AN!AI83+AT!AI83+CO!AI83+VA!AI83+OH!AI83+MA!AI83+ÑU!AI83+BI!AI83+AR!AI83+LR!AI83+LL!AI83+AY!AI83+MG!AI83+RM!AI83</f>
        <v>0</v>
      </c>
      <c r="AJ83" s="14">
        <f>AP!AJ83+TA!AJ83+AN!AJ83+AT!AJ83+CO!AJ83+VA!AJ83+OH!AJ83+MA!AJ83+ÑU!AJ83+BI!AJ83+AR!AJ83+LR!AJ83+LL!AJ83+AY!AJ83+MG!AJ83+RM!AJ83</f>
        <v>0</v>
      </c>
      <c r="AK83" s="14">
        <f>AP!AK83+TA!AK83+AN!AK83+AT!AK83+CO!AK83+VA!AK83+OH!AK83+MA!AK83+ÑU!AK83+BI!AK83+AR!AK83+LR!AK83+LL!AK83+AY!AK83+MG!AK83+RM!AK83</f>
        <v>0</v>
      </c>
      <c r="AL83" s="14">
        <f>AP!AL83+TA!AL83+AN!AL83+AT!AL83+CO!AL83+VA!AL83+OH!AL83+MA!AL83+ÑU!AL83+BI!AL83+AR!AL83+LR!AL83+LL!AL83+AY!AL83+MG!AL83+RM!AL83</f>
        <v>0</v>
      </c>
      <c r="AM83" s="14">
        <f>AP!AM83+TA!AM83+AN!AM83+AT!AM83+CO!AM83+VA!AM83+OH!AM83+MA!AM83+ÑU!AM83+BI!AM83+AR!AM83+LR!AM83+LL!AM83+AY!AM83+MG!AM83+RM!AM83</f>
        <v>457</v>
      </c>
      <c r="AN83" s="14">
        <f>AP!AN83+TA!AN83+AN!AN83+AT!AN83+CO!AN83+VA!AN83+OH!AN83+MA!AN83+ÑU!AN83+BI!AN83+AR!AN83+LR!AN83+LL!AN83+AY!AN83+MG!AN83+RM!AN83</f>
        <v>0</v>
      </c>
      <c r="AO83" s="121">
        <f t="shared" si="64"/>
        <v>137306</v>
      </c>
      <c r="AQ83" s="61"/>
    </row>
    <row r="84" spans="1:43" ht="12.75" customHeight="1" x14ac:dyDescent="0.25">
      <c r="A84" s="176"/>
      <c r="B84" s="157"/>
      <c r="C84" s="11" t="s">
        <v>3</v>
      </c>
      <c r="D84" s="15">
        <f>AP!D84+TA!D84+AN!D84+AT!D84+CO!D84+VA!D84+OH!D84+MA!D84+ÑU!D84+BI!D84+AR!D84+LR!D84+LL!D84+AY!D84+MG!D84+RM!D84</f>
        <v>0</v>
      </c>
      <c r="E84" s="15">
        <f>AP!E84+TA!E84+AN!E84+AT!E84+CO!E84+VA!E84+OH!E84+MA!E84+ÑU!E84+BI!E84+AR!E84+LR!E84+LL!E84+AY!E84+MG!E84+RM!E84</f>
        <v>95044</v>
      </c>
      <c r="F84" s="15">
        <f>AP!F84+TA!F84+AN!F84+AT!F84+CO!F84+VA!F84+OH!F84+MA!F84+ÑU!F84+BI!F84+AR!F84+LR!F84+LL!F84+AY!F84+MG!F84+RM!F84</f>
        <v>638813</v>
      </c>
      <c r="G84" s="15">
        <f>AP!G84+TA!G84+AN!G84+AT!G84+CO!G84+VA!G84+OH!G84+MA!G84+ÑU!G84+BI!G84+AR!G84+LR!G84+LL!G84+AY!G84+MG!G84+RM!G84</f>
        <v>981333</v>
      </c>
      <c r="H84" s="15">
        <f>AP!H84+TA!H84+AN!H84+AT!H84+CO!H84+VA!H84+OH!H84+MA!H84+ÑU!H84+BI!H84+AR!H84+LR!H84+LL!H84+AY!H84+MG!H84+RM!H84</f>
        <v>1254358</v>
      </c>
      <c r="I84" s="15">
        <f>AP!I84+TA!I84+AN!I84+AT!I84+CO!I84+VA!I84+OH!I84+MA!I84+ÑU!I84+BI!I84+AR!I84+LR!I84+LL!I84+AY!I84+MG!I84+RM!I84</f>
        <v>916860</v>
      </c>
      <c r="J84" s="15">
        <f>AP!J84+TA!J84+AN!J84+AT!J84+CO!J84+VA!J84+OH!J84+MA!J84+ÑU!J84+BI!J84+AR!J84+LR!J84+LL!J84+AY!J84+MG!J84+RM!J84</f>
        <v>1482236</v>
      </c>
      <c r="K84" s="15">
        <f>AP!K84+TA!K84+AN!K84+AT!K84+CO!K84+VA!K84+OH!K84+MA!K84+ÑU!K84+BI!K84+AR!K84+LR!K84+LL!K84+AY!K84+MG!K84+RM!K84</f>
        <v>1248456</v>
      </c>
      <c r="L84" s="15">
        <f>AP!L84+TA!L84+AN!L84+AT!L84+CO!L84+VA!L84+OH!L84+MA!L84+ÑU!L84+BI!L84+AR!L84+LR!L84+LL!L84+AY!L84+MG!L84+RM!L84</f>
        <v>1486532</v>
      </c>
      <c r="M84" s="15">
        <f>AP!M84+TA!M84+AN!M84+AT!M84+CO!M84+VA!M84+OH!M84+MA!M84+ÑU!M84+BI!M84+AR!M84+LR!M84+LL!M84+AY!M84+MG!M84+RM!M84</f>
        <v>1494809</v>
      </c>
      <c r="N84" s="15">
        <f>AP!N84+TA!N84+AN!N84+AT!N84+CO!N84+VA!N84+OH!N84+MA!N84+ÑU!N84+BI!N84+AR!N84+LR!N84+LL!N84+AY!N84+MG!N84+RM!N84</f>
        <v>1474248</v>
      </c>
      <c r="O84" s="15">
        <f>AP!O84+TA!O84+AN!O84+AT!O84+CO!O84+VA!O84+OH!O84+MA!O84+ÑU!O84+BI!O84+AR!O84+LR!O84+LL!O84+AY!O84+MG!O84+RM!O84</f>
        <v>1526513</v>
      </c>
      <c r="P84" s="15">
        <f>AP!P84+TA!P84+AN!P84+AT!P84+CO!P84+VA!P84+OH!P84+MA!P84+ÑU!P84+BI!P84+AR!P84+LR!P84+LL!P84+AY!P84+MG!P84+RM!P84</f>
        <v>1441111</v>
      </c>
      <c r="Q84" s="15">
        <f>AP!Q84+TA!Q84+AN!Q84+AT!Q84+CO!Q84+VA!Q84+OH!Q84+MA!Q84+ÑU!Q84+BI!Q84+AR!Q84+LR!Q84+LL!Q84+AY!Q84+MG!Q84+RM!Q84</f>
        <v>1568994</v>
      </c>
      <c r="R84" s="15">
        <f>AP!R84+TA!R84+AN!R84+AT!R84+CO!R84+VA!R84+OH!R84+MA!R84+ÑU!R84+BI!R84+AR!R84+LR!R84+LL!R84+AY!R84+MG!R84+RM!R84</f>
        <v>706735</v>
      </c>
      <c r="S84" s="15">
        <f>AP!S84+TA!S84+AN!S84+AT!S84+CO!S84+VA!S84+OH!S84+MA!S84+ÑU!S84+BI!S84+AR!S84+LR!S84+LL!S84+AY!S84+MG!S84+RM!S84</f>
        <v>208125</v>
      </c>
      <c r="T84" s="15">
        <f>AP!T84+TA!T84+AN!T84+AT!T84+CO!T84+VA!T84+OH!T84+MA!T84+ÑU!T84+BI!T84+AR!T84+LR!T84+LL!T84+AY!T84+MG!T84+RM!T84</f>
        <v>124187</v>
      </c>
      <c r="U84" s="15">
        <f>AP!U84+TA!U84+AN!U84+AT!U84+CO!U84+VA!U84+OH!U84+MA!U84+ÑU!U84+BI!U84+AR!U84+LR!U84+LL!U84+AY!U84+MG!U84+RM!U84</f>
        <v>0</v>
      </c>
      <c r="V84" s="15">
        <f>AP!V84+TA!V84+AN!V84+AT!V84+CO!V84+VA!V84+OH!V84+MA!V84+ÑU!V84+BI!V84+AR!V84+LR!V84+LL!V84+AY!V84+MG!V84+RM!V84</f>
        <v>0</v>
      </c>
      <c r="W84" s="15">
        <f>AP!W84+TA!W84+AN!W84+AT!W84+CO!W84+VA!W84+OH!W84+MA!W84+ÑU!W84+BI!W84+AR!W84+LR!W84+LL!W84+AY!W84+MG!W84+RM!W84</f>
        <v>0</v>
      </c>
      <c r="X84" s="15">
        <f>AP!X84+TA!X84+AN!X84+AT!X84+CO!X84+VA!X84+OH!X84+MA!X84+ÑU!X84+BI!X84+AR!X84+LR!X84+LL!X84+AY!X84+MG!X84+RM!X84</f>
        <v>0</v>
      </c>
      <c r="Y84" s="15">
        <f>AP!Y84+TA!Y84+AN!Y84+AT!Y84+CO!Y84+VA!Y84+OH!Y84+MA!Y84+ÑU!Y84+BI!Y84+AR!Y84+LR!Y84+LL!Y84+AY!Y84+MG!Y84+RM!Y84</f>
        <v>0</v>
      </c>
      <c r="Z84" s="15">
        <f>AP!Z84+TA!Z84+AN!Z84+AT!Z84+CO!Z84+VA!Z84+OH!Z84+MA!Z84+ÑU!Z84+BI!Z84+AR!Z84+LR!Z84+LL!Z84+AY!Z84+MG!Z84+RM!Z84</f>
        <v>0</v>
      </c>
      <c r="AA84" s="15">
        <f>AP!AA84+TA!AA84+AN!AA84+AT!AA84+CO!AA84+VA!AA84+OH!AA84+MA!AA84+ÑU!AA84+BI!AA84+AR!AA84+LR!AA84+LL!AA84+AY!AA84+MG!AA84+RM!AA84</f>
        <v>0</v>
      </c>
      <c r="AB84" s="15">
        <f>AP!AB84+TA!AB84+AN!AB84+AT!AB84+CO!AB84+VA!AB84+OH!AB84+MA!AB84+ÑU!AB84+BI!AB84+AR!AB84+LR!AB84+LL!AB84+AY!AB84+MG!AB84+RM!AB84</f>
        <v>0</v>
      </c>
      <c r="AC84" s="15">
        <f>AP!AC84+TA!AC84+AN!AC84+AT!AC84+CO!AC84+VA!AC84+OH!AC84+MA!AC84+ÑU!AC84+BI!AC84+AR!AC84+LR!AC84+LL!AC84+AY!AC84+MG!AC84+RM!AC84</f>
        <v>0</v>
      </c>
      <c r="AD84" s="15">
        <f>AP!AD84+TA!AD84+AN!AD84+AT!AD84+CO!AD84+VA!AD84+OH!AD84+MA!AD84+ÑU!AD84+BI!AD84+AR!AD84+LR!AD84+LL!AD84+AY!AD84+MG!AD84+RM!AD84</f>
        <v>0</v>
      </c>
      <c r="AE84" s="15">
        <f>AP!AE84+TA!AE84+AN!AE84+AT!AE84+CO!AE84+VA!AE84+OH!AE84+MA!AE84+ÑU!AE84+BI!AE84+AR!AE84+LR!AE84+LL!AE84+AY!AE84+MG!AE84+RM!AE84</f>
        <v>0</v>
      </c>
      <c r="AF84" s="15">
        <f>AP!AF84+TA!AF84+AN!AF84+AT!AF84+CO!AF84+VA!AF84+OH!AF84+MA!AF84+ÑU!AF84+BI!AF84+AR!AF84+LR!AF84+LL!AF84+AY!AF84+MG!AF84+RM!AF84</f>
        <v>0</v>
      </c>
      <c r="AG84" s="15">
        <f>AP!AG84+TA!AG84+AN!AG84+AT!AG84+CO!AG84+VA!AG84+OH!AG84+MA!AG84+ÑU!AG84+BI!AG84+AR!AG84+LR!AG84+LL!AG84+AY!AG84+MG!AG84+RM!AG84</f>
        <v>0</v>
      </c>
      <c r="AH84" s="15">
        <f>AP!AH84+TA!AH84+AN!AH84+AT!AH84+CO!AH84+VA!AH84+OH!AH84+MA!AH84+ÑU!AH84+BI!AH84+AR!AH84+LR!AH84+LL!AH84+AY!AH84+MG!AH84+RM!AH84</f>
        <v>0</v>
      </c>
      <c r="AI84" s="15">
        <f>AP!AI84+TA!AI84+AN!AI84+AT!AI84+CO!AI84+VA!AI84+OH!AI84+MA!AI84+ÑU!AI84+BI!AI84+AR!AI84+LR!AI84+LL!AI84+AY!AI84+MG!AI84+RM!AI84</f>
        <v>0</v>
      </c>
      <c r="AJ84" s="15">
        <f>AP!AJ84+TA!AJ84+AN!AJ84+AT!AJ84+CO!AJ84+VA!AJ84+OH!AJ84+MA!AJ84+ÑU!AJ84+BI!AJ84+AR!AJ84+LR!AJ84+LL!AJ84+AY!AJ84+MG!AJ84+RM!AJ84</f>
        <v>0</v>
      </c>
      <c r="AK84" s="15">
        <f>AP!AK84+TA!AK84+AN!AK84+AT!AK84+CO!AK84+VA!AK84+OH!AK84+MA!AK84+ÑU!AK84+BI!AK84+AR!AK84+LR!AK84+LL!AK84+AY!AK84+MG!AK84+RM!AK84</f>
        <v>0</v>
      </c>
      <c r="AL84" s="15">
        <f>AP!AL84+TA!AL84+AN!AL84+AT!AL84+CO!AL84+VA!AL84+OH!AL84+MA!AL84+ÑU!AL84+BI!AL84+AR!AL84+LR!AL84+LL!AL84+AY!AL84+MG!AL84+RM!AL84</f>
        <v>0</v>
      </c>
      <c r="AM84" s="15">
        <f>AP!AM84+TA!AM84+AN!AM84+AT!AM84+CO!AM84+VA!AM84+OH!AM84+MA!AM84+ÑU!AM84+BI!AM84+AR!AM84+LR!AM84+LL!AM84+AY!AM84+MG!AM84+RM!AM84</f>
        <v>662650</v>
      </c>
      <c r="AN84" s="15">
        <f>AP!AN84+TA!AN84+AN!AN84+AT!AN84+CO!AN84+VA!AN84+OH!AN84+MA!AN84+ÑU!AN84+BI!AN84+AR!AN84+LR!AN84+LL!AN84+AY!AN84+MG!AN84+RM!AN84</f>
        <v>0</v>
      </c>
      <c r="AO84" s="122">
        <f t="shared" si="64"/>
        <v>17311004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14">
        <f>AP!D85+TA!D85+AN!D85+AT!D85+CO!D85+VA!D85+OH!D85+MA!D85+ÑU!D85+BI!D85+AR!D85+LR!D85+LL!D85+AY!D85+MG!D85+RM!D85</f>
        <v>0</v>
      </c>
      <c r="E85" s="14">
        <f>AP!E85+TA!E85+AN!E85+AT!E85+CO!E85+VA!E85+OH!E85+MA!E85+ÑU!E85+BI!E85+AR!E85+LR!E85+LL!E85+AY!E85+MG!E85+RM!E85</f>
        <v>0</v>
      </c>
      <c r="F85" s="14">
        <f>AP!F85+TA!F85+AN!F85+AT!F85+CO!F85+VA!F85+OH!F85+MA!F85+ÑU!F85+BI!F85+AR!F85+LR!F85+LL!F85+AY!F85+MG!F85+RM!F85</f>
        <v>0</v>
      </c>
      <c r="G85" s="14">
        <f>AP!G85+TA!G85+AN!G85+AT!G85+CO!G85+VA!G85+OH!G85+MA!G85+ÑU!G85+BI!G85+AR!G85+LR!G85+LL!G85+AY!G85+MG!G85+RM!G85</f>
        <v>0</v>
      </c>
      <c r="H85" s="14">
        <f>AP!H85+TA!H85+AN!H85+AT!H85+CO!H85+VA!H85+OH!H85+MA!H85+ÑU!H85+BI!H85+AR!H85+LR!H85+LL!H85+AY!H85+MG!H85+RM!H85</f>
        <v>0</v>
      </c>
      <c r="I85" s="14">
        <f>AP!I85+TA!I85+AN!I85+AT!I85+CO!I85+VA!I85+OH!I85+MA!I85+ÑU!I85+BI!I85+AR!I85+LR!I85+LL!I85+AY!I85+MG!I85+RM!I85</f>
        <v>4972</v>
      </c>
      <c r="J85" s="14">
        <f>AP!J85+TA!J85+AN!J85+AT!J85+CO!J85+VA!J85+OH!J85+MA!J85+ÑU!J85+BI!J85+AR!J85+LR!J85+LL!J85+AY!J85+MG!J85+RM!J85</f>
        <v>7132</v>
      </c>
      <c r="K85" s="14">
        <f>AP!K85+TA!K85+AN!K85+AT!K85+CO!K85+VA!K85+OH!K85+MA!K85+ÑU!K85+BI!K85+AR!K85+LR!K85+LL!K85+AY!K85+MG!K85+RM!K85</f>
        <v>7298</v>
      </c>
      <c r="L85" s="14">
        <f>AP!L85+TA!L85+AN!L85+AT!L85+CO!L85+VA!L85+OH!L85+MA!L85+ÑU!L85+BI!L85+AR!L85+LR!L85+LL!L85+AY!L85+MG!L85+RM!L85</f>
        <v>6115</v>
      </c>
      <c r="M85" s="14">
        <f>AP!M85+TA!M85+AN!M85+AT!M85+CO!M85+VA!M85+OH!M85+MA!M85+ÑU!M85+BI!M85+AR!M85+LR!M85+LL!M85+AY!M85+MG!M85+RM!M85</f>
        <v>6574</v>
      </c>
      <c r="N85" s="14">
        <f>AP!N85+TA!N85+AN!N85+AT!N85+CO!N85+VA!N85+OH!N85+MA!N85+ÑU!N85+BI!N85+AR!N85+LR!N85+LL!N85+AY!N85+MG!N85+RM!N85</f>
        <v>7334</v>
      </c>
      <c r="O85" s="14">
        <f>AP!O85+TA!O85+AN!O85+AT!O85+CO!O85+VA!O85+OH!O85+MA!O85+ÑU!O85+BI!O85+AR!O85+LR!O85+LL!O85+AY!O85+MG!O85+RM!O85</f>
        <v>9826</v>
      </c>
      <c r="P85" s="14">
        <f>AP!P85+TA!P85+AN!P85+AT!P85+CO!P85+VA!P85+OH!P85+MA!P85+ÑU!P85+BI!P85+AR!P85+LR!P85+LL!P85+AY!P85+MG!P85+RM!P85</f>
        <v>16216</v>
      </c>
      <c r="Q85" s="14">
        <f>AP!Q85+TA!Q85+AN!Q85+AT!Q85+CO!Q85+VA!Q85+OH!Q85+MA!Q85+ÑU!Q85+BI!Q85+AR!Q85+LR!Q85+LL!Q85+AY!Q85+MG!Q85+RM!Q85</f>
        <v>22049</v>
      </c>
      <c r="R85" s="14">
        <f>AP!R85+TA!R85+AN!R85+AT!R85+CO!R85+VA!R85+OH!R85+MA!R85+ÑU!R85+BI!R85+AR!R85+LR!R85+LL!R85+AY!R85+MG!R85+RM!R85</f>
        <v>2068</v>
      </c>
      <c r="S85" s="14">
        <f>AP!S85+TA!S85+AN!S85+AT!S85+CO!S85+VA!S85+OH!S85+MA!S85+ÑU!S85+BI!S85+AR!S85+LR!S85+LL!S85+AY!S85+MG!S85+RM!S85</f>
        <v>0</v>
      </c>
      <c r="T85" s="14">
        <f>AP!T85+TA!T85+AN!T85+AT!T85+CO!T85+VA!T85+OH!T85+MA!T85+ÑU!T85+BI!T85+AR!T85+LR!T85+LL!T85+AY!T85+MG!T85+RM!T85</f>
        <v>0</v>
      </c>
      <c r="U85" s="14">
        <f>AP!U85+TA!U85+AN!U85+AT!U85+CO!U85+VA!U85+OH!U85+MA!U85+ÑU!U85+BI!U85+AR!U85+LR!U85+LL!U85+AY!U85+MG!U85+RM!U85</f>
        <v>0</v>
      </c>
      <c r="V85" s="14">
        <f>AP!V85+TA!V85+AN!V85+AT!V85+CO!V85+VA!V85+OH!V85+MA!V85+ÑU!V85+BI!V85+AR!V85+LR!V85+LL!V85+AY!V85+MG!V85+RM!V85</f>
        <v>0</v>
      </c>
      <c r="W85" s="14">
        <f>AP!W85+TA!W85+AN!W85+AT!W85+CO!W85+VA!W85+OH!W85+MA!W85+ÑU!W85+BI!W85+AR!W85+LR!W85+LL!W85+AY!W85+MG!W85+RM!W85</f>
        <v>0</v>
      </c>
      <c r="X85" s="14">
        <f>AP!X85+TA!X85+AN!X85+AT!X85+CO!X85+VA!X85+OH!X85+MA!X85+ÑU!X85+BI!X85+AR!X85+LR!X85+LL!X85+AY!X85+MG!X85+RM!X85</f>
        <v>0</v>
      </c>
      <c r="Y85" s="14">
        <f>AP!Y85+TA!Y85+AN!Y85+AT!Y85+CO!Y85+VA!Y85+OH!Y85+MA!Y85+ÑU!Y85+BI!Y85+AR!Y85+LR!Y85+LL!Y85+AY!Y85+MG!Y85+RM!Y85</f>
        <v>0</v>
      </c>
      <c r="Z85" s="14">
        <f>AP!Z85+TA!Z85+AN!Z85+AT!Z85+CO!Z85+VA!Z85+OH!Z85+MA!Z85+ÑU!Z85+BI!Z85+AR!Z85+LR!Z85+LL!Z85+AY!Z85+MG!Z85+RM!Z85</f>
        <v>0</v>
      </c>
      <c r="AA85" s="14">
        <f>AP!AA85+TA!AA85+AN!AA85+AT!AA85+CO!AA85+VA!AA85+OH!AA85+MA!AA85+ÑU!AA85+BI!AA85+AR!AA85+LR!AA85+LL!AA85+AY!AA85+MG!AA85+RM!AA85</f>
        <v>0</v>
      </c>
      <c r="AB85" s="14">
        <f>AP!AB85+TA!AB85+AN!AB85+AT!AB85+CO!AB85+VA!AB85+OH!AB85+MA!AB85+ÑU!AB85+BI!AB85+AR!AB85+LR!AB85+LL!AB85+AY!AB85+MG!AB85+RM!AB85</f>
        <v>0</v>
      </c>
      <c r="AC85" s="14">
        <f>AP!AC85+TA!AC85+AN!AC85+AT!AC85+CO!AC85+VA!AC85+OH!AC85+MA!AC85+ÑU!AC85+BI!AC85+AR!AC85+LR!AC85+LL!AC85+AY!AC85+MG!AC85+RM!AC85</f>
        <v>0</v>
      </c>
      <c r="AD85" s="14">
        <f>AP!AD85+TA!AD85+AN!AD85+AT!AD85+CO!AD85+VA!AD85+OH!AD85+MA!AD85+ÑU!AD85+BI!AD85+AR!AD85+LR!AD85+LL!AD85+AY!AD85+MG!AD85+RM!AD85</f>
        <v>0</v>
      </c>
      <c r="AE85" s="14">
        <f>AP!AE85+TA!AE85+AN!AE85+AT!AE85+CO!AE85+VA!AE85+OH!AE85+MA!AE85+ÑU!AE85+BI!AE85+AR!AE85+LR!AE85+LL!AE85+AY!AE85+MG!AE85+RM!AE85</f>
        <v>0</v>
      </c>
      <c r="AF85" s="14">
        <f>AP!AF85+TA!AF85+AN!AF85+AT!AF85+CO!AF85+VA!AF85+OH!AF85+MA!AF85+ÑU!AF85+BI!AF85+AR!AF85+LR!AF85+LL!AF85+AY!AF85+MG!AF85+RM!AF85</f>
        <v>0</v>
      </c>
      <c r="AG85" s="14">
        <f>AP!AG85+TA!AG85+AN!AG85+AT!AG85+CO!AG85+VA!AG85+OH!AG85+MA!AG85+ÑU!AG85+BI!AG85+AR!AG85+LR!AG85+LL!AG85+AY!AG85+MG!AG85+RM!AG85</f>
        <v>0</v>
      </c>
      <c r="AH85" s="14">
        <f>AP!AH85+TA!AH85+AN!AH85+AT!AH85+CO!AH85+VA!AH85+OH!AH85+MA!AH85+ÑU!AH85+BI!AH85+AR!AH85+LR!AH85+LL!AH85+AY!AH85+MG!AH85+RM!AH85</f>
        <v>0</v>
      </c>
      <c r="AI85" s="14">
        <f>AP!AI85+TA!AI85+AN!AI85+AT!AI85+CO!AI85+VA!AI85+OH!AI85+MA!AI85+ÑU!AI85+BI!AI85+AR!AI85+LR!AI85+LL!AI85+AY!AI85+MG!AI85+RM!AI85</f>
        <v>0</v>
      </c>
      <c r="AJ85" s="14">
        <f>AP!AJ85+TA!AJ85+AN!AJ85+AT!AJ85+CO!AJ85+VA!AJ85+OH!AJ85+MA!AJ85+ÑU!AJ85+BI!AJ85+AR!AJ85+LR!AJ85+LL!AJ85+AY!AJ85+MG!AJ85+RM!AJ85</f>
        <v>0</v>
      </c>
      <c r="AK85" s="14">
        <f>AP!AK85+TA!AK85+AN!AK85+AT!AK85+CO!AK85+VA!AK85+OH!AK85+MA!AK85+ÑU!AK85+BI!AK85+AR!AK85+LR!AK85+LL!AK85+AY!AK85+MG!AK85+RM!AK85</f>
        <v>0</v>
      </c>
      <c r="AL85" s="14">
        <f>AP!AL85+TA!AL85+AN!AL85+AT!AL85+CO!AL85+VA!AL85+OH!AL85+MA!AL85+ÑU!AL85+BI!AL85+AR!AL85+LR!AL85+LL!AL85+AY!AL85+MG!AL85+RM!AL85</f>
        <v>0</v>
      </c>
      <c r="AM85" s="14">
        <f>AP!AM85+TA!AM85+AN!AM85+AT!AM85+CO!AM85+VA!AM85+OH!AM85+MA!AM85+ÑU!AM85+BI!AM85+AR!AM85+LR!AM85+LL!AM85+AY!AM85+MG!AM85+RM!AM85</f>
        <v>0</v>
      </c>
      <c r="AN85" s="14">
        <f>AP!AN85+TA!AN85+AN!AN85+AT!AN85+CO!AN85+VA!AN85+OH!AN85+MA!AN85+ÑU!AN85+BI!AN85+AR!AN85+LR!AN85+LL!AN85+AY!AN85+MG!AN85+RM!AN85</f>
        <v>0</v>
      </c>
      <c r="AO85" s="121">
        <f t="shared" si="64"/>
        <v>89584</v>
      </c>
      <c r="AQ85" s="61"/>
    </row>
    <row r="86" spans="1:43" ht="12.75" customHeight="1" x14ac:dyDescent="0.25">
      <c r="A86" s="176"/>
      <c r="B86" s="157"/>
      <c r="C86" s="11" t="s">
        <v>3</v>
      </c>
      <c r="D86" s="15">
        <f>AP!D86+TA!D86+AN!D86+AT!D86+CO!D86+VA!D86+OH!D86+MA!D86+ÑU!D86+BI!D86+AR!D86+LR!D86+LL!D86+AY!D86+MG!D86+RM!D86</f>
        <v>0</v>
      </c>
      <c r="E86" s="15">
        <f>AP!E86+TA!E86+AN!E86+AT!E86+CO!E86+VA!E86+OH!E86+MA!E86+ÑU!E86+BI!E86+AR!E86+LR!E86+LL!E86+AY!E86+MG!E86+RM!E86</f>
        <v>0</v>
      </c>
      <c r="F86" s="15">
        <f>AP!F86+TA!F86+AN!F86+AT!F86+CO!F86+VA!F86+OH!F86+MA!F86+ÑU!F86+BI!F86+AR!F86+LR!F86+LL!F86+AY!F86+MG!F86+RM!F86</f>
        <v>0</v>
      </c>
      <c r="G86" s="15">
        <f>AP!G86+TA!G86+AN!G86+AT!G86+CO!G86+VA!G86+OH!G86+MA!G86+ÑU!G86+BI!G86+AR!G86+LR!G86+LL!G86+AY!G86+MG!G86+RM!G86</f>
        <v>0</v>
      </c>
      <c r="H86" s="15">
        <f>AP!H86+TA!H86+AN!H86+AT!H86+CO!H86+VA!H86+OH!H86+MA!H86+ÑU!H86+BI!H86+AR!H86+LR!H86+LL!H86+AY!H86+MG!H86+RM!H86</f>
        <v>0</v>
      </c>
      <c r="I86" s="15">
        <f>AP!I86+TA!I86+AN!I86+AT!I86+CO!I86+VA!I86+OH!I86+MA!I86+ÑU!I86+BI!I86+AR!I86+LR!I86+LL!I86+AY!I86+MG!I86+RM!I86</f>
        <v>696080</v>
      </c>
      <c r="J86" s="15">
        <f>AP!J86+TA!J86+AN!J86+AT!J86+CO!J86+VA!J86+OH!J86+MA!J86+ÑU!J86+BI!J86+AR!J86+LR!J86+LL!J86+AY!J86+MG!J86+RM!J86</f>
        <v>1013080</v>
      </c>
      <c r="K86" s="15">
        <f>AP!K86+TA!K86+AN!K86+AT!K86+CO!K86+VA!K86+OH!K86+MA!K86+ÑU!K86+BI!K86+AR!K86+LR!K86+LL!K86+AY!K86+MG!K86+RM!K86</f>
        <v>1046520</v>
      </c>
      <c r="L86" s="15">
        <f>AP!L86+TA!L86+AN!L86+AT!L86+CO!L86+VA!L86+OH!L86+MA!L86+ÑU!L86+BI!L86+AR!L86+LR!L86+LL!L86+AY!L86+MG!L86+RM!L86</f>
        <v>888800</v>
      </c>
      <c r="M86" s="15">
        <f>AP!M86+TA!M86+AN!M86+AT!M86+CO!M86+VA!M86+OH!M86+MA!M86+ÑU!M86+BI!M86+AR!M86+LR!M86+LL!M86+AY!M86+MG!M86+RM!M86</f>
        <v>951690</v>
      </c>
      <c r="N86" s="15">
        <f>AP!N86+TA!N86+AN!N86+AT!N86+CO!N86+VA!N86+OH!N86+MA!N86+ÑU!N86+BI!N86+AR!N86+LR!N86+LL!N86+AY!N86+MG!N86+RM!N86</f>
        <v>1063270</v>
      </c>
      <c r="O86" s="15">
        <f>AP!O86+TA!O86+AN!O86+AT!O86+CO!O86+VA!O86+OH!O86+MA!O86+ÑU!O86+BI!O86+AR!O86+LR!O86+LL!O86+AY!O86+MG!O86+RM!O86</f>
        <v>1418150</v>
      </c>
      <c r="P86" s="15">
        <f>AP!P86+TA!P86+AN!P86+AT!P86+CO!P86+VA!P86+OH!P86+MA!P86+ÑU!P86+BI!P86+AR!P86+LR!P86+LL!P86+AY!P86+MG!P86+RM!P86</f>
        <v>2008445</v>
      </c>
      <c r="Q86" s="15">
        <f>AP!Q86+TA!Q86+AN!Q86+AT!Q86+CO!Q86+VA!Q86+OH!Q86+MA!Q86+ÑU!Q86+BI!Q86+AR!Q86+LR!Q86+LL!Q86+AY!Q86+MG!Q86+RM!Q86</f>
        <v>2744610</v>
      </c>
      <c r="R86" s="15">
        <f>AP!R86+TA!R86+AN!R86+AT!R86+CO!R86+VA!R86+OH!R86+MA!R86+ÑU!R86+BI!R86+AR!R86+LR!R86+LL!R86+AY!R86+MG!R86+RM!R86</f>
        <v>252060</v>
      </c>
      <c r="S86" s="15">
        <f>AP!S86+TA!S86+AN!S86+AT!S86+CO!S86+VA!S86+OH!S86+MA!S86+ÑU!S86+BI!S86+AR!S86+LR!S86+LL!S86+AY!S86+MG!S86+RM!S86</f>
        <v>0</v>
      </c>
      <c r="T86" s="15">
        <f>AP!T86+TA!T86+AN!T86+AT!T86+CO!T86+VA!T86+OH!T86+MA!T86+ÑU!T86+BI!T86+AR!T86+LR!T86+LL!T86+AY!T86+MG!T86+RM!T86</f>
        <v>0</v>
      </c>
      <c r="U86" s="15">
        <f>AP!U86+TA!U86+AN!U86+AT!U86+CO!U86+VA!U86+OH!U86+MA!U86+ÑU!U86+BI!U86+AR!U86+LR!U86+LL!U86+AY!U86+MG!U86+RM!U86</f>
        <v>0</v>
      </c>
      <c r="V86" s="15">
        <f>AP!V86+TA!V86+AN!V86+AT!V86+CO!V86+VA!V86+OH!V86+MA!V86+ÑU!V86+BI!V86+AR!V86+LR!V86+LL!V86+AY!V86+MG!V86+RM!V86</f>
        <v>0</v>
      </c>
      <c r="W86" s="15">
        <f>AP!W86+TA!W86+AN!W86+AT!W86+CO!W86+VA!W86+OH!W86+MA!W86+ÑU!W86+BI!W86+AR!W86+LR!W86+LL!W86+AY!W86+MG!W86+RM!W86</f>
        <v>0</v>
      </c>
      <c r="X86" s="15">
        <f>AP!X86+TA!X86+AN!X86+AT!X86+CO!X86+VA!X86+OH!X86+MA!X86+ÑU!X86+BI!X86+AR!X86+LR!X86+LL!X86+AY!X86+MG!X86+RM!X86</f>
        <v>0</v>
      </c>
      <c r="Y86" s="15">
        <f>AP!Y86+TA!Y86+AN!Y86+AT!Y86+CO!Y86+VA!Y86+OH!Y86+MA!Y86+ÑU!Y86+BI!Y86+AR!Y86+LR!Y86+LL!Y86+AY!Y86+MG!Y86+RM!Y86</f>
        <v>0</v>
      </c>
      <c r="Z86" s="15">
        <f>AP!Z86+TA!Z86+AN!Z86+AT!Z86+CO!Z86+VA!Z86+OH!Z86+MA!Z86+ÑU!Z86+BI!Z86+AR!Z86+LR!Z86+LL!Z86+AY!Z86+MG!Z86+RM!Z86</f>
        <v>0</v>
      </c>
      <c r="AA86" s="15">
        <f>AP!AA86+TA!AA86+AN!AA86+AT!AA86+CO!AA86+VA!AA86+OH!AA86+MA!AA86+ÑU!AA86+BI!AA86+AR!AA86+LR!AA86+LL!AA86+AY!AA86+MG!AA86+RM!AA86</f>
        <v>0</v>
      </c>
      <c r="AB86" s="15">
        <f>AP!AB86+TA!AB86+AN!AB86+AT!AB86+CO!AB86+VA!AB86+OH!AB86+MA!AB86+ÑU!AB86+BI!AB86+AR!AB86+LR!AB86+LL!AB86+AY!AB86+MG!AB86+RM!AB86</f>
        <v>0</v>
      </c>
      <c r="AC86" s="15">
        <f>AP!AC86+TA!AC86+AN!AC86+AT!AC86+CO!AC86+VA!AC86+OH!AC86+MA!AC86+ÑU!AC86+BI!AC86+AR!AC86+LR!AC86+LL!AC86+AY!AC86+MG!AC86+RM!AC86</f>
        <v>0</v>
      </c>
      <c r="AD86" s="15">
        <f>AP!AD86+TA!AD86+AN!AD86+AT!AD86+CO!AD86+VA!AD86+OH!AD86+MA!AD86+ÑU!AD86+BI!AD86+AR!AD86+LR!AD86+LL!AD86+AY!AD86+MG!AD86+RM!AD86</f>
        <v>0</v>
      </c>
      <c r="AE86" s="15">
        <f>AP!AE86+TA!AE86+AN!AE86+AT!AE86+CO!AE86+VA!AE86+OH!AE86+MA!AE86+ÑU!AE86+BI!AE86+AR!AE86+LR!AE86+LL!AE86+AY!AE86+MG!AE86+RM!AE86</f>
        <v>0</v>
      </c>
      <c r="AF86" s="15">
        <f>AP!AF86+TA!AF86+AN!AF86+AT!AF86+CO!AF86+VA!AF86+OH!AF86+MA!AF86+ÑU!AF86+BI!AF86+AR!AF86+LR!AF86+LL!AF86+AY!AF86+MG!AF86+RM!AF86</f>
        <v>0</v>
      </c>
      <c r="AG86" s="15">
        <f>AP!AG86+TA!AG86+AN!AG86+AT!AG86+CO!AG86+VA!AG86+OH!AG86+MA!AG86+ÑU!AG86+BI!AG86+AR!AG86+LR!AG86+LL!AG86+AY!AG86+MG!AG86+RM!AG86</f>
        <v>0</v>
      </c>
      <c r="AH86" s="15">
        <f>AP!AH86+TA!AH86+AN!AH86+AT!AH86+CO!AH86+VA!AH86+OH!AH86+MA!AH86+ÑU!AH86+BI!AH86+AR!AH86+LR!AH86+LL!AH86+AY!AH86+MG!AH86+RM!AH86</f>
        <v>0</v>
      </c>
      <c r="AI86" s="15">
        <f>AP!AI86+TA!AI86+AN!AI86+AT!AI86+CO!AI86+VA!AI86+OH!AI86+MA!AI86+ÑU!AI86+BI!AI86+AR!AI86+LR!AI86+LL!AI86+AY!AI86+MG!AI86+RM!AI86</f>
        <v>0</v>
      </c>
      <c r="AJ86" s="15">
        <f>AP!AJ86+TA!AJ86+AN!AJ86+AT!AJ86+CO!AJ86+VA!AJ86+OH!AJ86+MA!AJ86+ÑU!AJ86+BI!AJ86+AR!AJ86+LR!AJ86+LL!AJ86+AY!AJ86+MG!AJ86+RM!AJ86</f>
        <v>0</v>
      </c>
      <c r="AK86" s="15">
        <f>AP!AK86+TA!AK86+AN!AK86+AT!AK86+CO!AK86+VA!AK86+OH!AK86+MA!AK86+ÑU!AK86+BI!AK86+AR!AK86+LR!AK86+LL!AK86+AY!AK86+MG!AK86+RM!AK86</f>
        <v>0</v>
      </c>
      <c r="AL86" s="15">
        <f>AP!AL86+TA!AL86+AN!AL86+AT!AL86+CO!AL86+VA!AL86+OH!AL86+MA!AL86+ÑU!AL86+BI!AL86+AR!AL86+LR!AL86+LL!AL86+AY!AL86+MG!AL86+RM!AL86</f>
        <v>0</v>
      </c>
      <c r="AM86" s="15">
        <f>AP!AM86+TA!AM86+AN!AM86+AT!AM86+CO!AM86+VA!AM86+OH!AM86+MA!AM86+ÑU!AM86+BI!AM86+AR!AM86+LR!AM86+LL!AM86+AY!AM86+MG!AM86+RM!AM86</f>
        <v>0</v>
      </c>
      <c r="AN86" s="15">
        <f>AP!AN86+TA!AN86+AN!AN86+AT!AN86+CO!AN86+VA!AN86+OH!AN86+MA!AN86+ÑU!AN86+BI!AN86+AR!AN86+LR!AN86+LL!AN86+AY!AN86+MG!AN86+RM!AN86</f>
        <v>0</v>
      </c>
      <c r="AO86" s="122">
        <f t="shared" si="64"/>
        <v>12082705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14">
        <f>AP!D87+TA!D87+AN!D87+AT!D87+CO!D87+VA!D87+OH!D87+MA!D87+ÑU!D87+BI!D87+AR!D87+LR!D87+LL!D87+AY!D87+MG!D87+RM!D87</f>
        <v>0</v>
      </c>
      <c r="E87" s="14">
        <f>AP!E87+TA!E87+AN!E87+AT!E87+CO!E87+VA!E87+OH!E87+MA!E87+ÑU!E87+BI!E87+AR!E87+LR!E87+LL!E87+AY!E87+MG!E87+RM!E87</f>
        <v>0</v>
      </c>
      <c r="F87" s="14">
        <f>AP!F87+TA!F87+AN!F87+AT!F87+CO!F87+VA!F87+OH!F87+MA!F87+ÑU!F87+BI!F87+AR!F87+LR!F87+LL!F87+AY!F87+MG!F87+RM!F87</f>
        <v>0</v>
      </c>
      <c r="G87" s="14">
        <f>AP!G87+TA!G87+AN!G87+AT!G87+CO!G87+VA!G87+OH!G87+MA!G87+ÑU!G87+BI!G87+AR!G87+LR!G87+LL!G87+AY!G87+MG!G87+RM!G87</f>
        <v>0</v>
      </c>
      <c r="H87" s="14">
        <f>AP!H87+TA!H87+AN!H87+AT!H87+CO!H87+VA!H87+OH!H87+MA!H87+ÑU!H87+BI!H87+AR!H87+LR!H87+LL!H87+AY!H87+MG!H87+RM!H87</f>
        <v>0</v>
      </c>
      <c r="I87" s="14">
        <f>AP!I87+TA!I87+AN!I87+AT!I87+CO!I87+VA!I87+OH!I87+MA!I87+ÑU!I87+BI!I87+AR!I87+LR!I87+LL!I87+AY!I87+MG!I87+RM!I87</f>
        <v>0</v>
      </c>
      <c r="J87" s="14">
        <f>AP!J87+TA!J87+AN!J87+AT!J87+CO!J87+VA!J87+OH!J87+MA!J87+ÑU!J87+BI!J87+AR!J87+LR!J87+LL!J87+AY!J87+MG!J87+RM!J87</f>
        <v>0</v>
      </c>
      <c r="K87" s="14">
        <f>AP!K87+TA!K87+AN!K87+AT!K87+CO!K87+VA!K87+OH!K87+MA!K87+ÑU!K87+BI!K87+AR!K87+LR!K87+LL!K87+AY!K87+MG!K87+RM!K87</f>
        <v>0</v>
      </c>
      <c r="L87" s="14">
        <f>AP!L87+TA!L87+AN!L87+AT!L87+CO!L87+VA!L87+OH!L87+MA!L87+ÑU!L87+BI!L87+AR!L87+LR!L87+LL!L87+AY!L87+MG!L87+RM!L87</f>
        <v>0</v>
      </c>
      <c r="M87" s="14">
        <f>AP!M87+TA!M87+AN!M87+AT!M87+CO!M87+VA!M87+OH!M87+MA!M87+ÑU!M87+BI!M87+AR!M87+LR!M87+LL!M87+AY!M87+MG!M87+RM!M87</f>
        <v>0</v>
      </c>
      <c r="N87" s="14">
        <f>AP!N87+TA!N87+AN!N87+AT!N87+CO!N87+VA!N87+OH!N87+MA!N87+ÑU!N87+BI!N87+AR!N87+LR!N87+LL!N87+AY!N87+MG!N87+RM!N87</f>
        <v>0</v>
      </c>
      <c r="O87" s="14">
        <f>AP!O87+TA!O87+AN!O87+AT!O87+CO!O87+VA!O87+OH!O87+MA!O87+ÑU!O87+BI!O87+AR!O87+LR!O87+LL!O87+AY!O87+MG!O87+RM!O87</f>
        <v>2225</v>
      </c>
      <c r="P87" s="14">
        <f>AP!P87+TA!P87+AN!P87+AT!P87+CO!P87+VA!P87+OH!P87+MA!P87+ÑU!P87+BI!P87+AR!P87+LR!P87+LL!P87+AY!P87+MG!P87+RM!P87</f>
        <v>7646</v>
      </c>
      <c r="Q87" s="14">
        <f>AP!Q87+TA!Q87+AN!Q87+AT!Q87+CO!Q87+VA!Q87+OH!Q87+MA!Q87+ÑU!Q87+BI!Q87+AR!Q87+LR!Q87+LL!Q87+AY!Q87+MG!Q87+RM!Q87</f>
        <v>19118</v>
      </c>
      <c r="R87" s="14">
        <f>AP!R87+TA!R87+AN!R87+AT!R87+CO!R87+VA!R87+OH!R87+MA!R87+ÑU!R87+BI!R87+AR!R87+LR!R87+LL!R87+AY!R87+MG!R87+RM!R87</f>
        <v>28372</v>
      </c>
      <c r="S87" s="14">
        <f>AP!S87+TA!S87+AN!S87+AT!S87+CO!S87+VA!S87+OH!S87+MA!S87+ÑU!S87+BI!S87+AR!S87+LR!S87+LL!S87+AY!S87+MG!S87+RM!S87</f>
        <v>33611</v>
      </c>
      <c r="T87" s="14">
        <f>AP!T87+TA!T87+AN!T87+AT!T87+CO!T87+VA!T87+OH!T87+MA!T87+ÑU!T87+BI!T87+AR!T87+LR!T87+LL!T87+AY!T87+MG!T87+RM!T87</f>
        <v>35586</v>
      </c>
      <c r="U87" s="14">
        <f>AP!U87+TA!U87+AN!U87+AT!U87+CO!U87+VA!U87+OH!U87+MA!U87+ÑU!U87+BI!U87+AR!U87+LR!U87+LL!U87+AY!U87+MG!U87+RM!U87</f>
        <v>54343</v>
      </c>
      <c r="V87" s="14">
        <f>AP!V87+TA!V87+AN!V87+AT!V87+CO!V87+VA!V87+OH!V87+MA!V87+ÑU!V87+BI!V87+AR!V87+LR!V87+LL!V87+AY!V87+MG!V87+RM!V87</f>
        <v>53572</v>
      </c>
      <c r="W87" s="14">
        <f>AP!W87+TA!W87+AN!W87+AT!W87+CO!W87+VA!W87+OH!W87+MA!W87+ÑU!W87+BI!W87+AR!W87+LR!W87+LL!W87+AY!W87+MG!W87+RM!W87</f>
        <v>64997</v>
      </c>
      <c r="X87" s="14">
        <f>AP!X87+TA!X87+AN!X87+AT!X87+CO!X87+VA!X87+OH!X87+MA!X87+ÑU!X87+BI!X87+AR!X87+LR!X87+LL!X87+AY!X87+MG!X87+RM!X87</f>
        <v>33742</v>
      </c>
      <c r="Y87" s="14">
        <f>AP!Y87+TA!Y87+AN!Y87+AT!Y87+CO!Y87+VA!Y87+OH!Y87+MA!Y87+ÑU!Y87+BI!Y87+AR!Y87+LR!Y87+LL!Y87+AY!Y87+MG!Y87+RM!Y87</f>
        <v>30970</v>
      </c>
      <c r="Z87" s="14">
        <f>AP!Z87+TA!Z87+AN!Z87+AT!Z87+CO!Z87+VA!Z87+OH!Z87+MA!Z87+ÑU!Z87+BI!Z87+AR!Z87+LR!Z87+LL!Z87+AY!Z87+MG!Z87+RM!Z87</f>
        <v>888</v>
      </c>
      <c r="AA87" s="14">
        <f>AP!AA87+TA!AA87+AN!AA87+AT!AA87+CO!AA87+VA!AA87+OH!AA87+MA!AA87+ÑU!AA87+BI!AA87+AR!AA87+LR!AA87+LL!AA87+AY!AA87+MG!AA87+RM!AA87</f>
        <v>0</v>
      </c>
      <c r="AB87" s="14">
        <f>AP!AB87+TA!AB87+AN!AB87+AT!AB87+CO!AB87+VA!AB87+OH!AB87+MA!AB87+ÑU!AB87+BI!AB87+AR!AB87+LR!AB87+LL!AB87+AY!AB87+MG!AB87+RM!AB87</f>
        <v>0</v>
      </c>
      <c r="AC87" s="14">
        <f>AP!AC87+TA!AC87+AN!AC87+AT!AC87+CO!AC87+VA!AC87+OH!AC87+MA!AC87+ÑU!AC87+BI!AC87+AR!AC87+LR!AC87+LL!AC87+AY!AC87+MG!AC87+RM!AC87</f>
        <v>0</v>
      </c>
      <c r="AD87" s="14">
        <f>AP!AD87+TA!AD87+AN!AD87+AT!AD87+CO!AD87+VA!AD87+OH!AD87+MA!AD87+ÑU!AD87+BI!AD87+AR!AD87+LR!AD87+LL!AD87+AY!AD87+MG!AD87+RM!AD87</f>
        <v>0</v>
      </c>
      <c r="AE87" s="14">
        <f>AP!AE87+TA!AE87+AN!AE87+AT!AE87+CO!AE87+VA!AE87+OH!AE87+MA!AE87+ÑU!AE87+BI!AE87+AR!AE87+LR!AE87+LL!AE87+AY!AE87+MG!AE87+RM!AE87</f>
        <v>0</v>
      </c>
      <c r="AF87" s="14">
        <f>AP!AF87+TA!AF87+AN!AF87+AT!AF87+CO!AF87+VA!AF87+OH!AF87+MA!AF87+ÑU!AF87+BI!AF87+AR!AF87+LR!AF87+LL!AF87+AY!AF87+MG!AF87+RM!AF87</f>
        <v>0</v>
      </c>
      <c r="AG87" s="14">
        <f>AP!AG87+TA!AG87+AN!AG87+AT!AG87+CO!AG87+VA!AG87+OH!AG87+MA!AG87+ÑU!AG87+BI!AG87+AR!AG87+LR!AG87+LL!AG87+AY!AG87+MG!AG87+RM!AG87</f>
        <v>0</v>
      </c>
      <c r="AH87" s="14">
        <f>AP!AH87+TA!AH87+AN!AH87+AT!AH87+CO!AH87+VA!AH87+OH!AH87+MA!AH87+ÑU!AH87+BI!AH87+AR!AH87+LR!AH87+LL!AH87+AY!AH87+MG!AH87+RM!AH87</f>
        <v>0</v>
      </c>
      <c r="AI87" s="14">
        <f>AP!AI87+TA!AI87+AN!AI87+AT!AI87+CO!AI87+VA!AI87+OH!AI87+MA!AI87+ÑU!AI87+BI!AI87+AR!AI87+LR!AI87+LL!AI87+AY!AI87+MG!AI87+RM!AI87</f>
        <v>0</v>
      </c>
      <c r="AJ87" s="14">
        <f>AP!AJ87+TA!AJ87+AN!AJ87+AT!AJ87+CO!AJ87+VA!AJ87+OH!AJ87+MA!AJ87+ÑU!AJ87+BI!AJ87+AR!AJ87+LR!AJ87+LL!AJ87+AY!AJ87+MG!AJ87+RM!AJ87</f>
        <v>0</v>
      </c>
      <c r="AK87" s="14">
        <f>AP!AK87+TA!AK87+AN!AK87+AT!AK87+CO!AK87+VA!AK87+OH!AK87+MA!AK87+ÑU!AK87+BI!AK87+AR!AK87+LR!AK87+LL!AK87+AY!AK87+MG!AK87+RM!AK87</f>
        <v>0</v>
      </c>
      <c r="AL87" s="14">
        <f>AP!AL87+TA!AL87+AN!AL87+AT!AL87+CO!AL87+VA!AL87+OH!AL87+MA!AL87+ÑU!AL87+BI!AL87+AR!AL87+LR!AL87+LL!AL87+AY!AL87+MG!AL87+RM!AL87</f>
        <v>0</v>
      </c>
      <c r="AM87" s="14">
        <f>AP!AM87+TA!AM87+AN!AM87+AT!AM87+CO!AM87+VA!AM87+OH!AM87+MA!AM87+ÑU!AM87+BI!AM87+AR!AM87+LR!AM87+LL!AM87+AY!AM87+MG!AM87+RM!AM87</f>
        <v>0</v>
      </c>
      <c r="AN87" s="14">
        <f>AP!AN87+TA!AN87+AN!AN87+AT!AN87+CO!AN87+VA!AN87+OH!AN87+MA!AN87+ÑU!AN87+BI!AN87+AR!AN87+LR!AN87+LL!AN87+AY!AN87+MG!AN87+RM!AN87</f>
        <v>0</v>
      </c>
      <c r="AO87" s="121">
        <f t="shared" si="64"/>
        <v>365070</v>
      </c>
      <c r="AQ87" s="61"/>
    </row>
    <row r="88" spans="1:43" ht="12.75" customHeight="1" x14ac:dyDescent="0.25">
      <c r="A88" s="176"/>
      <c r="B88" s="157"/>
      <c r="C88" s="11" t="s">
        <v>3</v>
      </c>
      <c r="D88" s="15">
        <f>AP!D88+TA!D88+AN!D88+AT!D88+CO!D88+VA!D88+OH!D88+MA!D88+ÑU!D88+BI!D88+AR!D88+LR!D88+LL!D88+AY!D88+MG!D88+RM!D88</f>
        <v>0</v>
      </c>
      <c r="E88" s="15">
        <f>AP!E88+TA!E88+AN!E88+AT!E88+CO!E88+VA!E88+OH!E88+MA!E88+ÑU!E88+BI!E88+AR!E88+LR!E88+LL!E88+AY!E88+MG!E88+RM!E88</f>
        <v>0</v>
      </c>
      <c r="F88" s="15">
        <f>AP!F88+TA!F88+AN!F88+AT!F88+CO!F88+VA!F88+OH!F88+MA!F88+ÑU!F88+BI!F88+AR!F88+LR!F88+LL!F88+AY!F88+MG!F88+RM!F88</f>
        <v>0</v>
      </c>
      <c r="G88" s="15">
        <f>AP!G88+TA!G88+AN!G88+AT!G88+CO!G88+VA!G88+OH!G88+MA!G88+ÑU!G88+BI!G88+AR!G88+LR!G88+LL!G88+AY!G88+MG!G88+RM!G88</f>
        <v>0</v>
      </c>
      <c r="H88" s="15">
        <f>AP!H88+TA!H88+AN!H88+AT!H88+CO!H88+VA!H88+OH!H88+MA!H88+ÑU!H88+BI!H88+AR!H88+LR!H88+LL!H88+AY!H88+MG!H88+RM!H88</f>
        <v>0</v>
      </c>
      <c r="I88" s="15">
        <f>AP!I88+TA!I88+AN!I88+AT!I88+CO!I88+VA!I88+OH!I88+MA!I88+ÑU!I88+BI!I88+AR!I88+LR!I88+LL!I88+AY!I88+MG!I88+RM!I88</f>
        <v>0</v>
      </c>
      <c r="J88" s="15">
        <f>AP!J88+TA!J88+AN!J88+AT!J88+CO!J88+VA!J88+OH!J88+MA!J88+ÑU!J88+BI!J88+AR!J88+LR!J88+LL!J88+AY!J88+MG!J88+RM!J88</f>
        <v>0</v>
      </c>
      <c r="K88" s="15">
        <f>AP!K88+TA!K88+AN!K88+AT!K88+CO!K88+VA!K88+OH!K88+MA!K88+ÑU!K88+BI!K88+AR!K88+LR!K88+LL!K88+AY!K88+MG!K88+RM!K88</f>
        <v>0</v>
      </c>
      <c r="L88" s="15">
        <f>AP!L88+TA!L88+AN!L88+AT!L88+CO!L88+VA!L88+OH!L88+MA!L88+ÑU!L88+BI!L88+AR!L88+LR!L88+LL!L88+AY!L88+MG!L88+RM!L88</f>
        <v>0</v>
      </c>
      <c r="M88" s="15">
        <f>AP!M88+TA!M88+AN!M88+AT!M88+CO!M88+VA!M88+OH!M88+MA!M88+ÑU!M88+BI!M88+AR!M88+LR!M88+LL!M88+AY!M88+MG!M88+RM!M88</f>
        <v>0</v>
      </c>
      <c r="N88" s="15">
        <f>AP!N88+TA!N88+AN!N88+AT!N88+CO!N88+VA!N88+OH!N88+MA!N88+ÑU!N88+BI!N88+AR!N88+LR!N88+LL!N88+AY!N88+MG!N88+RM!N88</f>
        <v>0</v>
      </c>
      <c r="O88" s="15">
        <f>AP!O88+TA!O88+AN!O88+AT!O88+CO!O88+VA!O88+OH!O88+MA!O88+ÑU!O88+BI!O88+AR!O88+LR!O88+LL!O88+AY!O88+MG!O88+RM!O88</f>
        <v>597655</v>
      </c>
      <c r="P88" s="15">
        <f>AP!P88+TA!P88+AN!P88+AT!P88+CO!P88+VA!P88+OH!P88+MA!P88+ÑU!P88+BI!P88+AR!P88+LR!P88+LL!P88+AY!P88+MG!P88+RM!P88</f>
        <v>2055585</v>
      </c>
      <c r="Q88" s="15">
        <f>AP!Q88+TA!Q88+AN!Q88+AT!Q88+CO!Q88+VA!Q88+OH!Q88+MA!Q88+ÑU!Q88+BI!Q88+AR!Q88+LR!Q88+LL!Q88+AY!Q88+MG!Q88+RM!Q88</f>
        <v>5443842</v>
      </c>
      <c r="R88" s="15">
        <f>AP!R88+TA!R88+AN!R88+AT!R88+CO!R88+VA!R88+OH!R88+MA!R88+ÑU!R88+BI!R88+AR!R88+LR!R88+LL!R88+AY!R88+MG!R88+RM!R88</f>
        <v>8044893</v>
      </c>
      <c r="S88" s="15">
        <f>AP!S88+TA!S88+AN!S88+AT!S88+CO!S88+VA!S88+OH!S88+MA!S88+ÑU!S88+BI!S88+AR!S88+LR!S88+LL!S88+AY!S88+MG!S88+RM!S88</f>
        <v>9600779</v>
      </c>
      <c r="T88" s="15">
        <f>AP!T88+TA!T88+AN!T88+AT!T88+CO!T88+VA!T88+OH!T88+MA!T88+ÑU!T88+BI!T88+AR!T88+LR!T88+LL!T88+AY!T88+MG!T88+RM!T88</f>
        <v>11415640.300000001</v>
      </c>
      <c r="U88" s="15">
        <f>AP!U88+TA!U88+AN!U88+AT!U88+CO!U88+VA!U88+OH!U88+MA!U88+ÑU!U88+BI!U88+AR!U88+LR!U88+LL!U88+AY!U88+MG!U88+RM!U88</f>
        <v>22915881</v>
      </c>
      <c r="V88" s="15">
        <f>AP!V88+TA!V88+AN!V88+AT!V88+CO!V88+VA!V88+OH!V88+MA!V88+ÑU!V88+BI!V88+AR!V88+LR!V88+LL!V88+AY!V88+MG!V88+RM!V88</f>
        <v>22526317.574000001</v>
      </c>
      <c r="W88" s="15">
        <f>AP!W88+TA!W88+AN!W88+AT!W88+CO!W88+VA!W88+OH!W88+MA!W88+ÑU!W88+BI!W88+AR!W88+LR!W88+LL!W88+AY!W88+MG!W88+RM!W88</f>
        <v>33394954</v>
      </c>
      <c r="X88" s="15">
        <f>AP!X88+TA!X88+AN!X88+AT!X88+CO!X88+VA!X88+OH!X88+MA!X88+ÑU!X88+BI!X88+AR!X88+LR!X88+LL!X88+AY!X88+MG!X88+RM!X88</f>
        <v>17649682.399999999</v>
      </c>
      <c r="Y88" s="15">
        <f>AP!Y88+TA!Y88+AN!Y88+AT!Y88+CO!Y88+VA!Y88+OH!Y88+MA!Y88+ÑU!Y88+BI!Y88+AR!Y88+LR!Y88+LL!Y88+AY!Y88+MG!Y88+RM!Y88</f>
        <v>17636465.739999998</v>
      </c>
      <c r="Z88" s="15">
        <f>AP!Z88+TA!Z88+AN!Z88+AT!Z88+CO!Z88+VA!Z88+OH!Z88+MA!Z88+ÑU!Z88+BI!Z88+AR!Z88+LR!Z88+LL!Z88+AY!Z88+MG!Z88+RM!Z88</f>
        <v>673746.08909999998</v>
      </c>
      <c r="AA88" s="15">
        <f>AP!AA88+TA!AA88+AN!AA88+AT!AA88+CO!AA88+VA!AA88+OH!AA88+MA!AA88+ÑU!AA88+BI!AA88+AR!AA88+LR!AA88+LL!AA88+AY!AA88+MG!AA88+RM!AA88</f>
        <v>0</v>
      </c>
      <c r="AB88" s="15">
        <f>AP!AB88+TA!AB88+AN!AB88+AT!AB88+CO!AB88+VA!AB88+OH!AB88+MA!AB88+ÑU!AB88+BI!AB88+AR!AB88+LR!AB88+LL!AB88+AY!AB88+MG!AB88+RM!AB88</f>
        <v>0</v>
      </c>
      <c r="AC88" s="15">
        <f>AP!AC88+TA!AC88+AN!AC88+AT!AC88+CO!AC88+VA!AC88+OH!AC88+MA!AC88+ÑU!AC88+BI!AC88+AR!AC88+LR!AC88+LL!AC88+AY!AC88+MG!AC88+RM!AC88</f>
        <v>0</v>
      </c>
      <c r="AD88" s="15">
        <f>AP!AD88+TA!AD88+AN!AD88+AT!AD88+CO!AD88+VA!AD88+OH!AD88+MA!AD88+ÑU!AD88+BI!AD88+AR!AD88+LR!AD88+LL!AD88+AY!AD88+MG!AD88+RM!AD88</f>
        <v>0</v>
      </c>
      <c r="AE88" s="15">
        <f>AP!AE88+TA!AE88+AN!AE88+AT!AE88+CO!AE88+VA!AE88+OH!AE88+MA!AE88+ÑU!AE88+BI!AE88+AR!AE88+LR!AE88+LL!AE88+AY!AE88+MG!AE88+RM!AE88</f>
        <v>0</v>
      </c>
      <c r="AF88" s="15">
        <f>AP!AF88+TA!AF88+AN!AF88+AT!AF88+CO!AF88+VA!AF88+OH!AF88+MA!AF88+ÑU!AF88+BI!AF88+AR!AF88+LR!AF88+LL!AF88+AY!AF88+MG!AF88+RM!AF88</f>
        <v>0</v>
      </c>
      <c r="AG88" s="15">
        <f>AP!AG88+TA!AG88+AN!AG88+AT!AG88+CO!AG88+VA!AG88+OH!AG88+MA!AG88+ÑU!AG88+BI!AG88+AR!AG88+LR!AG88+LL!AG88+AY!AG88+MG!AG88+RM!AG88</f>
        <v>0</v>
      </c>
      <c r="AH88" s="15">
        <f>AP!AH88+TA!AH88+AN!AH88+AT!AH88+CO!AH88+VA!AH88+OH!AH88+MA!AH88+ÑU!AH88+BI!AH88+AR!AH88+LR!AH88+LL!AH88+AY!AH88+MG!AH88+RM!AH88</f>
        <v>0</v>
      </c>
      <c r="AI88" s="15">
        <f>AP!AI88+TA!AI88+AN!AI88+AT!AI88+CO!AI88+VA!AI88+OH!AI88+MA!AI88+ÑU!AI88+BI!AI88+AR!AI88+LR!AI88+LL!AI88+AY!AI88+MG!AI88+RM!AI88</f>
        <v>0</v>
      </c>
      <c r="AJ88" s="15">
        <f>AP!AJ88+TA!AJ88+AN!AJ88+AT!AJ88+CO!AJ88+VA!AJ88+OH!AJ88+MA!AJ88+ÑU!AJ88+BI!AJ88+AR!AJ88+LR!AJ88+LL!AJ88+AY!AJ88+MG!AJ88+RM!AJ88</f>
        <v>0</v>
      </c>
      <c r="AK88" s="15">
        <f>AP!AK88+TA!AK88+AN!AK88+AT!AK88+CO!AK88+VA!AK88+OH!AK88+MA!AK88+ÑU!AK88+BI!AK88+AR!AK88+LR!AK88+LL!AK88+AY!AK88+MG!AK88+RM!AK88</f>
        <v>0</v>
      </c>
      <c r="AL88" s="15">
        <f>AP!AL88+TA!AL88+AN!AL88+AT!AL88+CO!AL88+VA!AL88+OH!AL88+MA!AL88+ÑU!AL88+BI!AL88+AR!AL88+LR!AL88+LL!AL88+AY!AL88+MG!AL88+RM!AL88</f>
        <v>0</v>
      </c>
      <c r="AM88" s="15">
        <f>AP!AM88+TA!AM88+AN!AM88+AT!AM88+CO!AM88+VA!AM88+OH!AM88+MA!AM88+ÑU!AM88+BI!AM88+AR!AM88+LR!AM88+LL!AM88+AY!AM88+MG!AM88+RM!AM88</f>
        <v>0</v>
      </c>
      <c r="AN88" s="15">
        <f>AP!AN88+TA!AN88+AN!AN88+AT!AN88+CO!AN88+VA!AN88+OH!AN88+MA!AN88+ÑU!AN88+BI!AN88+AR!AN88+LR!AN88+LL!AN88+AY!AN88+MG!AN88+RM!AN88</f>
        <v>0</v>
      </c>
      <c r="AO88" s="122">
        <f t="shared" si="64"/>
        <v>151955441.1031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14">
        <f>AP!D89+TA!D89+AN!D89+AT!D89+CO!D89+VA!D89+OH!D89+MA!D89+ÑU!D89+BI!D89+AR!D89+LR!D89+LL!D89+AY!D89+MG!D89+RM!D89</f>
        <v>0</v>
      </c>
      <c r="E89" s="14">
        <f>AP!E89+TA!E89+AN!E89+AT!E89+CO!E89+VA!E89+OH!E89+MA!E89+ÑU!E89+BI!E89+AR!E89+LR!E89+LL!E89+AY!E89+MG!E89+RM!E89</f>
        <v>0</v>
      </c>
      <c r="F89" s="14">
        <f>AP!F89+TA!F89+AN!F89+AT!F89+CO!F89+VA!F89+OH!F89+MA!F89+ÑU!F89+BI!F89+AR!F89+LR!F89+LL!F89+AY!F89+MG!F89+RM!F89</f>
        <v>0</v>
      </c>
      <c r="G89" s="14">
        <f>AP!G89+TA!G89+AN!G89+AT!G89+CO!G89+VA!G89+OH!G89+MA!G89+ÑU!G89+BI!G89+AR!G89+LR!G89+LL!G89+AY!G89+MG!G89+RM!G89</f>
        <v>0</v>
      </c>
      <c r="H89" s="14">
        <f>AP!H89+TA!H89+AN!H89+AT!H89+CO!H89+VA!H89+OH!H89+MA!H89+ÑU!H89+BI!H89+AR!H89+LR!H89+LL!H89+AY!H89+MG!H89+RM!H89</f>
        <v>0</v>
      </c>
      <c r="I89" s="14">
        <f>AP!I89+TA!I89+AN!I89+AT!I89+CO!I89+VA!I89+OH!I89+MA!I89+ÑU!I89+BI!I89+AR!I89+LR!I89+LL!I89+AY!I89+MG!I89+RM!I89</f>
        <v>0</v>
      </c>
      <c r="J89" s="14">
        <f>AP!J89+TA!J89+AN!J89+AT!J89+CO!J89+VA!J89+OH!J89+MA!J89+ÑU!J89+BI!J89+AR!J89+LR!J89+LL!J89+AY!J89+MG!J89+RM!J89</f>
        <v>0</v>
      </c>
      <c r="K89" s="14">
        <f>AP!K89+TA!K89+AN!K89+AT!K89+CO!K89+VA!K89+OH!K89+MA!K89+ÑU!K89+BI!K89+AR!K89+LR!K89+LL!K89+AY!K89+MG!K89+RM!K89</f>
        <v>0</v>
      </c>
      <c r="L89" s="14">
        <f>AP!L89+TA!L89+AN!L89+AT!L89+CO!L89+VA!L89+OH!L89+MA!L89+ÑU!L89+BI!L89+AR!L89+LR!L89+LL!L89+AY!L89+MG!L89+RM!L89</f>
        <v>0</v>
      </c>
      <c r="M89" s="14">
        <f>AP!M89+TA!M89+AN!M89+AT!M89+CO!M89+VA!M89+OH!M89+MA!M89+ÑU!M89+BI!M89+AR!M89+LR!M89+LL!M89+AY!M89+MG!M89+RM!M89</f>
        <v>0</v>
      </c>
      <c r="N89" s="14">
        <f>AP!N89+TA!N89+AN!N89+AT!N89+CO!N89+VA!N89+OH!N89+MA!N89+ÑU!N89+BI!N89+AR!N89+LR!N89+LL!N89+AY!N89+MG!N89+RM!N89</f>
        <v>0</v>
      </c>
      <c r="O89" s="14">
        <f>AP!O89+TA!O89+AN!O89+AT!O89+CO!O89+VA!O89+OH!O89+MA!O89+ÑU!O89+BI!O89+AR!O89+LR!O89+LL!O89+AY!O89+MG!O89+RM!O89</f>
        <v>0</v>
      </c>
      <c r="P89" s="14">
        <f>AP!P89+TA!P89+AN!P89+AT!P89+CO!P89+VA!P89+OH!P89+MA!P89+ÑU!P89+BI!P89+AR!P89+LR!P89+LL!P89+AY!P89+MG!P89+RM!P89</f>
        <v>0</v>
      </c>
      <c r="Q89" s="14">
        <f>AP!Q89+TA!Q89+AN!Q89+AT!Q89+CO!Q89+VA!Q89+OH!Q89+MA!Q89+ÑU!Q89+BI!Q89+AR!Q89+LR!Q89+LL!Q89+AY!Q89+MG!Q89+RM!Q89</f>
        <v>0</v>
      </c>
      <c r="R89" s="14">
        <f>AP!R89+TA!R89+AN!R89+AT!R89+CO!R89+VA!R89+OH!R89+MA!R89+ÑU!R89+BI!R89+AR!R89+LR!R89+LL!R89+AY!R89+MG!R89+RM!R89</f>
        <v>0</v>
      </c>
      <c r="S89" s="14">
        <f>AP!S89+TA!S89+AN!S89+AT!S89+CO!S89+VA!S89+OH!S89+MA!S89+ÑU!S89+BI!S89+AR!S89+LR!S89+LL!S89+AY!S89+MG!S89+RM!S89</f>
        <v>0</v>
      </c>
      <c r="T89" s="14">
        <f>AP!T89+TA!T89+AN!T89+AT!T89+CO!T89+VA!T89+OH!T89+MA!T89+ÑU!T89+BI!T89+AR!T89+LR!T89+LL!T89+AY!T89+MG!T89+RM!T89</f>
        <v>0</v>
      </c>
      <c r="U89" s="14">
        <f>AP!U89+TA!U89+AN!U89+AT!U89+CO!U89+VA!U89+OH!U89+MA!U89+ÑU!U89+BI!U89+AR!U89+LR!U89+LL!U89+AY!U89+MG!U89+RM!U89</f>
        <v>0</v>
      </c>
      <c r="V89" s="14">
        <f>AP!V89+TA!V89+AN!V89+AT!V89+CO!V89+VA!V89+OH!V89+MA!V89+ÑU!V89+BI!V89+AR!V89+LR!V89+LL!V89+AY!V89+MG!V89+RM!V89</f>
        <v>0</v>
      </c>
      <c r="W89" s="14">
        <f>AP!W89+TA!W89+AN!W89+AT!W89+CO!W89+VA!W89+OH!W89+MA!W89+ÑU!W89+BI!W89+AR!W89+LR!W89+LL!W89+AY!W89+MG!W89+RM!W89</f>
        <v>0</v>
      </c>
      <c r="X89" s="14">
        <f>AP!X89+TA!X89+AN!X89+AT!X89+CO!X89+VA!X89+OH!X89+MA!X89+ÑU!X89+BI!X89+AR!X89+LR!X89+LL!X89+AY!X89+MG!X89+RM!X89</f>
        <v>0</v>
      </c>
      <c r="Y89" s="14">
        <f>AP!Y89+TA!Y89+AN!Y89+AT!Y89+CO!Y89+VA!Y89+OH!Y89+MA!Y89+ÑU!Y89+BI!Y89+AR!Y89+LR!Y89+LL!Y89+AY!Y89+MG!Y89+RM!Y89</f>
        <v>0</v>
      </c>
      <c r="Z89" s="14">
        <f>AP!Z89+TA!Z89+AN!Z89+AT!Z89+CO!Z89+VA!Z89+OH!Z89+MA!Z89+ÑU!Z89+BI!Z89+AR!Z89+LR!Z89+LL!Z89+AY!Z89+MG!Z89+RM!Z89</f>
        <v>29496</v>
      </c>
      <c r="AA89" s="14">
        <f>AP!AA89+TA!AA89+AN!AA89+AT!AA89+CO!AA89+VA!AA89+OH!AA89+MA!AA89+ÑU!AA89+BI!AA89+AR!AA89+LR!AA89+LL!AA89+AY!AA89+MG!AA89+RM!AA89</f>
        <v>38771</v>
      </c>
      <c r="AB89" s="14">
        <f>AP!AB89+TA!AB89+AN!AB89+AT!AB89+CO!AB89+VA!AB89+OH!AB89+MA!AB89+ÑU!AB89+BI!AB89+AR!AB89+LR!AB89+LL!AB89+AY!AB89+MG!AB89+RM!AB89</f>
        <v>23328</v>
      </c>
      <c r="AC89" s="14">
        <f>AP!AC89+TA!AC89+AN!AC89+AT!AC89+CO!AC89+VA!AC89+OH!AC89+MA!AC89+ÑU!AC89+BI!AC89+AR!AC89+LR!AC89+LL!AC89+AY!AC89+MG!AC89+RM!AC89</f>
        <v>23374</v>
      </c>
      <c r="AD89" s="14">
        <f>AP!AD89+TA!AD89+AN!AD89+AT!AD89+CO!AD89+VA!AD89+OH!AD89+MA!AD89+ÑU!AD89+BI!AD89+AR!AD89+LR!AD89+LL!AD89+AY!AD89+MG!AD89+RM!AD89</f>
        <v>19865</v>
      </c>
      <c r="AE89" s="14">
        <f>AP!AE89+TA!AE89+AN!AE89+AT!AE89+CO!AE89+VA!AE89+OH!AE89+MA!AE89+ÑU!AE89+BI!AE89+AR!AE89+LR!AE89+LL!AE89+AY!AE89+MG!AE89+RM!AE89</f>
        <v>29320</v>
      </c>
      <c r="AF89" s="14">
        <f>AP!AF89+TA!AF89+AN!AF89+AT!AF89+CO!AF89+VA!AF89+OH!AF89+MA!AF89+ÑU!AF89+BI!AF89+AR!AF89+LR!AF89+LL!AF89+AY!AF89+MG!AF89+RM!AF89</f>
        <v>20701</v>
      </c>
      <c r="AG89" s="14">
        <f>AP!AG89+TA!AG89+AN!AG89+AT!AG89+CO!AG89+VA!AG89+OH!AG89+MA!AG89+ÑU!AG89+BI!AG89+AR!AG89+LR!AG89+LL!AG89+AY!AG89+MG!AG89+RM!AG89</f>
        <v>24023</v>
      </c>
      <c r="AH89" s="14">
        <f>AP!AH89+TA!AH89+AN!AH89+AT!AH89+CO!AH89+VA!AH89+OH!AH89+MA!AH89+ÑU!AH89+BI!AH89+AR!AH89+LR!AH89+LL!AH89+AY!AH89+MG!AH89+RM!AH89</f>
        <v>21956</v>
      </c>
      <c r="AI89" s="14">
        <f>AP!AI89+TA!AI89+AN!AI89+AT!AI89+CO!AI89+VA!AI89+OH!AI89+MA!AI89+ÑU!AI89+BI!AI89+AR!AI89+LR!AI89+LL!AI89+AY!AI89+MG!AI89+RM!AI89</f>
        <v>33191</v>
      </c>
      <c r="AJ89" s="14">
        <f>AP!AJ89+TA!AJ89+AN!AJ89+AT!AJ89+CO!AJ89+VA!AJ89+OH!AJ89+MA!AJ89+ÑU!AJ89+BI!AJ89+AR!AJ89+LR!AJ89+LL!AJ89+AY!AJ89+MG!AJ89+RM!AJ89</f>
        <v>42531</v>
      </c>
      <c r="AK89" s="14">
        <f>AP!AK89+TA!AK89+AN!AK89+AT!AK89+CO!AK89+VA!AK89+OH!AK89+MA!AK89+ÑU!AK89+BI!AK89+AR!AK89+LR!AK89+LL!AK89+AY!AK89+MG!AK89+RM!AK89</f>
        <v>38456</v>
      </c>
      <c r="AL89" s="14">
        <f>AP!AL89+TA!AL89+AN!AL89+AT!AL89+CO!AL89+VA!AL89+OH!AL89+MA!AL89+ÑU!AL89+BI!AL89+AR!AL89+LR!AL89+LL!AL89+AY!AL89+MG!AL89+RM!AL89</f>
        <v>33571</v>
      </c>
      <c r="AM89" s="14">
        <f>AP!AM89+TA!AM89+AN!AM89+AT!AM89+CO!AM89+VA!AM89+OH!AM89+MA!AM89+ÑU!AM89+BI!AM89+AR!AM89+LR!AM89+LL!AM89+AY!AM89+MG!AM89+RM!AM89</f>
        <v>25678</v>
      </c>
      <c r="AN89" s="14">
        <f>AP!AN89+TA!AN89+AN!AN89+AT!AN89+CO!AN89+VA!AN89+OH!AN89+MA!AN89+ÑU!AN89+BI!AN89+AR!AN89+LR!AN89+LL!AN89+AY!AN89+MG!AN89+RM!AN89</f>
        <v>1122</v>
      </c>
      <c r="AO89" s="121">
        <f t="shared" si="64"/>
        <v>405383</v>
      </c>
      <c r="AQ89" s="61"/>
    </row>
    <row r="90" spans="1:43" ht="12.75" customHeight="1" x14ac:dyDescent="0.25">
      <c r="A90" s="176"/>
      <c r="B90" s="157"/>
      <c r="C90" s="11" t="s">
        <v>3</v>
      </c>
      <c r="D90" s="15">
        <f>AP!D90+TA!D90+AN!D90+AT!D90+CO!D90+VA!D90+OH!D90+MA!D90+ÑU!D90+BI!D90+AR!D90+LR!D90+LL!D90+AY!D90+MG!D90+RM!D90</f>
        <v>0</v>
      </c>
      <c r="E90" s="15">
        <f>AP!E90+TA!E90+AN!E90+AT!E90+CO!E90+VA!E90+OH!E90+MA!E90+ÑU!E90+BI!E90+AR!E90+LR!E90+LL!E90+AY!E90+MG!E90+RM!E90</f>
        <v>0</v>
      </c>
      <c r="F90" s="15">
        <f>AP!F90+TA!F90+AN!F90+AT!F90+CO!F90+VA!F90+OH!F90+MA!F90+ÑU!F90+BI!F90+AR!F90+LR!F90+LL!F90+AY!F90+MG!F90+RM!F90</f>
        <v>0</v>
      </c>
      <c r="G90" s="15">
        <f>AP!G90+TA!G90+AN!G90+AT!G90+CO!G90+VA!G90+OH!G90+MA!G90+ÑU!G90+BI!G90+AR!G90+LR!G90+LL!G90+AY!G90+MG!G90+RM!G90</f>
        <v>0</v>
      </c>
      <c r="H90" s="15">
        <f>AP!H90+TA!H90+AN!H90+AT!H90+CO!H90+VA!H90+OH!H90+MA!H90+ÑU!H90+BI!H90+AR!H90+LR!H90+LL!H90+AY!H90+MG!H90+RM!H90</f>
        <v>0</v>
      </c>
      <c r="I90" s="15">
        <f>AP!I90+TA!I90+AN!I90+AT!I90+CO!I90+VA!I90+OH!I90+MA!I90+ÑU!I90+BI!I90+AR!I90+LR!I90+LL!I90+AY!I90+MG!I90+RM!I90</f>
        <v>0</v>
      </c>
      <c r="J90" s="15">
        <f>AP!J90+TA!J90+AN!J90+AT!J90+CO!J90+VA!J90+OH!J90+MA!J90+ÑU!J90+BI!J90+AR!J90+LR!J90+LL!J90+AY!J90+MG!J90+RM!J90</f>
        <v>0</v>
      </c>
      <c r="K90" s="15">
        <f>AP!K90+TA!K90+AN!K90+AT!K90+CO!K90+VA!K90+OH!K90+MA!K90+ÑU!K90+BI!K90+AR!K90+LR!K90+LL!K90+AY!K90+MG!K90+RM!K90</f>
        <v>0</v>
      </c>
      <c r="L90" s="15">
        <f>AP!L90+TA!L90+AN!L90+AT!L90+CO!L90+VA!L90+OH!L90+MA!L90+ÑU!L90+BI!L90+AR!L90+LR!L90+LL!L90+AY!L90+MG!L90+RM!L90</f>
        <v>0</v>
      </c>
      <c r="M90" s="15">
        <f>AP!M90+TA!M90+AN!M90+AT!M90+CO!M90+VA!M90+OH!M90+MA!M90+ÑU!M90+BI!M90+AR!M90+LR!M90+LL!M90+AY!M90+MG!M90+RM!M90</f>
        <v>0</v>
      </c>
      <c r="N90" s="15">
        <f>AP!N90+TA!N90+AN!N90+AT!N90+CO!N90+VA!N90+OH!N90+MA!N90+ÑU!N90+BI!N90+AR!N90+LR!N90+LL!N90+AY!N90+MG!N90+RM!N90</f>
        <v>0</v>
      </c>
      <c r="O90" s="15">
        <f>AP!O90+TA!O90+AN!O90+AT!O90+CO!O90+VA!O90+OH!O90+MA!O90+ÑU!O90+BI!O90+AR!O90+LR!O90+LL!O90+AY!O90+MG!O90+RM!O90</f>
        <v>0</v>
      </c>
      <c r="P90" s="15">
        <f>AP!P90+TA!P90+AN!P90+AT!P90+CO!P90+VA!P90+OH!P90+MA!P90+ÑU!P90+BI!P90+AR!P90+LR!P90+LL!P90+AY!P90+MG!P90+RM!P90</f>
        <v>0</v>
      </c>
      <c r="Q90" s="15">
        <f>AP!Q90+TA!Q90+AN!Q90+AT!Q90+CO!Q90+VA!Q90+OH!Q90+MA!Q90+ÑU!Q90+BI!Q90+AR!Q90+LR!Q90+LL!Q90+AY!Q90+MG!Q90+RM!Q90</f>
        <v>0</v>
      </c>
      <c r="R90" s="15">
        <f>AP!R90+TA!R90+AN!R90+AT!R90+CO!R90+VA!R90+OH!R90+MA!R90+ÑU!R90+BI!R90+AR!R90+LR!R90+LL!R90+AY!R90+MG!R90+RM!R90</f>
        <v>0</v>
      </c>
      <c r="S90" s="15">
        <f>AP!S90+TA!S90+AN!S90+AT!S90+CO!S90+VA!S90+OH!S90+MA!S90+ÑU!S90+BI!S90+AR!S90+LR!S90+LL!S90+AY!S90+MG!S90+RM!S90</f>
        <v>0</v>
      </c>
      <c r="T90" s="15">
        <f>AP!T90+TA!T90+AN!T90+AT!T90+CO!T90+VA!T90+OH!T90+MA!T90+ÑU!T90+BI!T90+AR!T90+LR!T90+LL!T90+AY!T90+MG!T90+RM!T90</f>
        <v>0</v>
      </c>
      <c r="U90" s="15">
        <f>AP!U90+TA!U90+AN!U90+AT!U90+CO!U90+VA!U90+OH!U90+MA!U90+ÑU!U90+BI!U90+AR!U90+LR!U90+LL!U90+AY!U90+MG!U90+RM!U90</f>
        <v>0</v>
      </c>
      <c r="V90" s="15">
        <f>AP!V90+TA!V90+AN!V90+AT!V90+CO!V90+VA!V90+OH!V90+MA!V90+ÑU!V90+BI!V90+AR!V90+LR!V90+LL!V90+AY!V90+MG!V90+RM!V90</f>
        <v>0</v>
      </c>
      <c r="W90" s="15">
        <f>AP!W90+TA!W90+AN!W90+AT!W90+CO!W90+VA!W90+OH!W90+MA!W90+ÑU!W90+BI!W90+AR!W90+LR!W90+LL!W90+AY!W90+MG!W90+RM!W90</f>
        <v>0</v>
      </c>
      <c r="X90" s="15">
        <f>AP!X90+TA!X90+AN!X90+AT!X90+CO!X90+VA!X90+OH!X90+MA!X90+ÑU!X90+BI!X90+AR!X90+LR!X90+LL!X90+AY!X90+MG!X90+RM!X90</f>
        <v>0</v>
      </c>
      <c r="Y90" s="15">
        <f>AP!Y90+TA!Y90+AN!Y90+AT!Y90+CO!Y90+VA!Y90+OH!Y90+MA!Y90+ÑU!Y90+BI!Y90+AR!Y90+LR!Y90+LL!Y90+AY!Y90+MG!Y90+RM!Y90</f>
        <v>0</v>
      </c>
      <c r="Z90" s="15">
        <f>AP!Z90+TA!Z90+AN!Z90+AT!Z90+CO!Z90+VA!Z90+OH!Z90+MA!Z90+ÑU!Z90+BI!Z90+AR!Z90+LR!Z90+LL!Z90+AY!Z90+MG!Z90+RM!Z90</f>
        <v>17003194.850000001</v>
      </c>
      <c r="AA90" s="15">
        <f>AP!AA90+TA!AA90+AN!AA90+AT!AA90+CO!AA90+VA!AA90+OH!AA90+MA!AA90+ÑU!AA90+BI!AA90+AR!AA90+LR!AA90+LL!AA90+AY!AA90+MG!AA90+RM!AA90</f>
        <v>26046124</v>
      </c>
      <c r="AB90" s="15">
        <f>AP!AB90+TA!AB90+AN!AB90+AT!AB90+CO!AB90+VA!AB90+OH!AB90+MA!AB90+ÑU!AB90+BI!AB90+AR!AB90+LR!AB90+LL!AB90+AY!AB90+MG!AB90+RM!AB90</f>
        <v>17740782.484716915</v>
      </c>
      <c r="AC90" s="15">
        <f>AP!AC90+TA!AC90+AN!AC90+AT!AC90+CO!AC90+VA!AC90+OH!AC90+MA!AC90+ÑU!AC90+BI!AC90+AR!AC90+LR!AC90+LL!AC90+AY!AC90+MG!AC90+RM!AC90</f>
        <v>20959440.263421591</v>
      </c>
      <c r="AD90" s="15">
        <f>AP!AD90+TA!AD90+AN!AD90+AT!AD90+CO!AD90+VA!AD90+OH!AD90+MA!AD90+ÑU!AD90+BI!AD90+AR!AD90+LR!AD90+LL!AD90+AY!AD90+MG!AD90+RM!AD90</f>
        <v>18756629.367814735</v>
      </c>
      <c r="AE90" s="15">
        <f>AP!AE90+TA!AE90+AN!AE90+AT!AE90+CO!AE90+VA!AE90+OH!AE90+MA!AE90+ÑU!AE90+BI!AE90+AR!AE90+LR!AE90+LL!AE90+AY!AE90+MG!AE90+RM!AE90</f>
        <v>29024713.738616869</v>
      </c>
      <c r="AF90" s="15">
        <f>AP!AF90+TA!AF90+AN!AF90+AT!AF90+CO!AF90+VA!AF90+OH!AF90+MA!AF90+ÑU!AF90+BI!AF90+AR!AF90+LR!AF90+LL!AF90+AY!AF90+MG!AF90+RM!AF90</f>
        <v>20460697.120023623</v>
      </c>
      <c r="AG90" s="15">
        <f>AP!AG90+TA!AG90+AN!AG90+AT!AG90+CO!AG90+VA!AG90+OH!AG90+MA!AG90+ÑU!AG90+BI!AG90+AR!AG90+LR!AG90+LL!AG90+AY!AG90+MG!AG90+RM!AG90</f>
        <v>25542843.850053124</v>
      </c>
      <c r="AH90" s="15">
        <f>AP!AH90+TA!AH90+AN!AH90+AT!AH90+CO!AH90+VA!AH90+OH!AH90+MA!AH90+ÑU!AH90+BI!AH90+AR!AH90+LR!AH90+LL!AH90+AY!AH90+MG!AH90+RM!AH90</f>
        <v>24584552.347327463</v>
      </c>
      <c r="AI90" s="15">
        <f>AP!AI90+TA!AI90+AN!AI90+AT!AI90+CO!AI90+VA!AI90+OH!AI90+MA!AI90+ÑU!AI90+BI!AI90+AR!AI90+LR!AI90+LL!AI90+AY!AI90+MG!AI90+RM!AI90</f>
        <v>39287237.016113959</v>
      </c>
      <c r="AJ90" s="15">
        <f>AP!AJ90+TA!AJ90+AN!AJ90+AT!AJ90+CO!AJ90+VA!AJ90+OH!AJ90+MA!AJ90+ÑU!AJ90+BI!AJ90+AR!AJ90+LR!AJ90+LL!AJ90+AY!AJ90+MG!AJ90+RM!AJ90</f>
        <v>64251941.739299998</v>
      </c>
      <c r="AK90" s="15">
        <f>AP!AK90+TA!AK90+AN!AK90+AT!AK90+CO!AK90+VA!AK90+OH!AK90+MA!AK90+ÑU!AK90+BI!AK90+AR!AK90+LR!AK90+LL!AK90+AY!AK90+MG!AK90+RM!AK90</f>
        <v>63226830.001800001</v>
      </c>
      <c r="AL90" s="15">
        <f>AP!AL90+TA!AL90+AN!AL90+AT!AL90+CO!AL90+VA!AL90+OH!AL90+MA!AL90+ÑU!AL90+BI!AL90+AR!AL90+LR!AL90+LL!AL90+AY!AL90+MG!AL90+RM!AL90</f>
        <v>60389397.576799989</v>
      </c>
      <c r="AM90" s="15">
        <f>AP!AM90+TA!AM90+AN!AM90+AT!AM90+CO!AM90+VA!AM90+OH!AM90+MA!AM90+ÑU!AM90+BI!AM90+AR!AM90+LR!AM90+LL!AM90+AY!AM90+MG!AM90+RM!AM90</f>
        <v>49810580.256900005</v>
      </c>
      <c r="AN90" s="15">
        <f>AP!AN90+TA!AN90+AN!AN90+AT!AN90+CO!AN90+VA!AN90+OH!AN90+MA!AN90+ÑU!AN90+BI!AN90+AR!AN90+LR!AN90+LL!AN90+AY!AN90+MG!AN90+RM!AN90</f>
        <v>2527471.56</v>
      </c>
      <c r="AO90" s="122">
        <f t="shared" si="64"/>
        <v>479612436.17288828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14">
        <f>AP!D91+TA!D91+AN!D91+AT!D91+CO!D91+VA!D91+OH!D91+MA!D91+ÑU!D91+BI!D91+AR!D91+LR!D91+LL!D91+AY!D91+MG!D91+RM!D91</f>
        <v>0</v>
      </c>
      <c r="E91" s="14">
        <f>AP!E91+TA!E91+AN!E91+AT!E91+CO!E91+VA!E91+OH!E91+MA!E91+ÑU!E91+BI!E91+AR!E91+LR!E91+LL!E91+AY!E91+MG!E91+RM!E91</f>
        <v>0</v>
      </c>
      <c r="F91" s="14">
        <f>AP!F91+TA!F91+AN!F91+AT!F91+CO!F91+VA!F91+OH!F91+MA!F91+ÑU!F91+BI!F91+AR!F91+LR!F91+LL!F91+AY!F91+MG!F91+RM!F91</f>
        <v>0</v>
      </c>
      <c r="G91" s="14">
        <f>AP!G91+TA!G91+AN!G91+AT!G91+CO!G91+VA!G91+OH!G91+MA!G91+ÑU!G91+BI!G91+AR!G91+LR!G91+LL!G91+AY!G91+MG!G91+RM!G91</f>
        <v>0</v>
      </c>
      <c r="H91" s="14">
        <f>AP!H91+TA!H91+AN!H91+AT!H91+CO!H91+VA!H91+OH!H91+MA!H91+ÑU!H91+BI!H91+AR!H91+LR!H91+LL!H91+AY!H91+MG!H91+RM!H91</f>
        <v>0</v>
      </c>
      <c r="I91" s="14">
        <f>AP!I91+TA!I91+AN!I91+AT!I91+CO!I91+VA!I91+OH!I91+MA!I91+ÑU!I91+BI!I91+AR!I91+LR!I91+LL!I91+AY!I91+MG!I91+RM!I91</f>
        <v>0</v>
      </c>
      <c r="J91" s="14">
        <f>AP!J91+TA!J91+AN!J91+AT!J91+CO!J91+VA!J91+OH!J91+MA!J91+ÑU!J91+BI!J91+AR!J91+LR!J91+LL!J91+AY!J91+MG!J91+RM!J91</f>
        <v>0</v>
      </c>
      <c r="K91" s="14">
        <f>AP!K91+TA!K91+AN!K91+AT!K91+CO!K91+VA!K91+OH!K91+MA!K91+ÑU!K91+BI!K91+AR!K91+LR!K91+LL!K91+AY!K91+MG!K91+RM!K91</f>
        <v>0</v>
      </c>
      <c r="L91" s="14">
        <f>AP!L91+TA!L91+AN!L91+AT!L91+CO!L91+VA!L91+OH!L91+MA!L91+ÑU!L91+BI!L91+AR!L91+LR!L91+LL!L91+AY!L91+MG!L91+RM!L91</f>
        <v>0</v>
      </c>
      <c r="M91" s="14">
        <f>AP!M91+TA!M91+AN!M91+AT!M91+CO!M91+VA!M91+OH!M91+MA!M91+ÑU!M91+BI!M91+AR!M91+LR!M91+LL!M91+AY!M91+MG!M91+RM!M91</f>
        <v>0</v>
      </c>
      <c r="N91" s="14">
        <f>AP!N91+TA!N91+AN!N91+AT!N91+CO!N91+VA!N91+OH!N91+MA!N91+ÑU!N91+BI!N91+AR!N91+LR!N91+LL!N91+AY!N91+MG!N91+RM!N91</f>
        <v>0</v>
      </c>
      <c r="O91" s="14">
        <f>AP!O91+TA!O91+AN!O91+AT!O91+CO!O91+VA!O91+OH!O91+MA!O91+ÑU!O91+BI!O91+AR!O91+LR!O91+LL!O91+AY!O91+MG!O91+RM!O91</f>
        <v>0</v>
      </c>
      <c r="P91" s="14">
        <f>AP!P91+TA!P91+AN!P91+AT!P91+CO!P91+VA!P91+OH!P91+MA!P91+ÑU!P91+BI!P91+AR!P91+LR!P91+LL!P91+AY!P91+MG!P91+RM!P91</f>
        <v>0</v>
      </c>
      <c r="Q91" s="14">
        <f>AP!Q91+TA!Q91+AN!Q91+AT!Q91+CO!Q91+VA!Q91+OH!Q91+MA!Q91+ÑU!Q91+BI!Q91+AR!Q91+LR!Q91+LL!Q91+AY!Q91+MG!Q91+RM!Q91</f>
        <v>0</v>
      </c>
      <c r="R91" s="14">
        <f>AP!R91+TA!R91+AN!R91+AT!R91+CO!R91+VA!R91+OH!R91+MA!R91+ÑU!R91+BI!R91+AR!R91+LR!R91+LL!R91+AY!R91+MG!R91+RM!R91</f>
        <v>0</v>
      </c>
      <c r="S91" s="14">
        <f>AP!S91+TA!S91+AN!S91+AT!S91+CO!S91+VA!S91+OH!S91+MA!S91+ÑU!S91+BI!S91+AR!S91+LR!S91+LL!S91+AY!S91+MG!S91+RM!S91</f>
        <v>0</v>
      </c>
      <c r="T91" s="14">
        <f>AP!T91+TA!T91+AN!T91+AT!T91+CO!T91+VA!T91+OH!T91+MA!T91+ÑU!T91+BI!T91+AR!T91+LR!T91+LL!T91+AY!T91+MG!T91+RM!T91</f>
        <v>0</v>
      </c>
      <c r="U91" s="14">
        <f>AP!U91+TA!U91+AN!U91+AT!U91+CO!U91+VA!U91+OH!U91+MA!U91+ÑU!U91+BI!U91+AR!U91+LR!U91+LL!U91+AY!U91+MG!U91+RM!U91</f>
        <v>0</v>
      </c>
      <c r="V91" s="14">
        <f>AP!V91+TA!V91+AN!V91+AT!V91+CO!V91+VA!V91+OH!V91+MA!V91+ÑU!V91+BI!V91+AR!V91+LR!V91+LL!V91+AY!V91+MG!V91+RM!V91</f>
        <v>0</v>
      </c>
      <c r="W91" s="14">
        <f>AP!W91+TA!W91+AN!W91+AT!W91+CO!W91+VA!W91+OH!W91+MA!W91+ÑU!W91+BI!W91+AR!W91+LR!W91+LL!W91+AY!W91+MG!W91+RM!W91</f>
        <v>0</v>
      </c>
      <c r="X91" s="14">
        <f>AP!X91+TA!X91+AN!X91+AT!X91+CO!X91+VA!X91+OH!X91+MA!X91+ÑU!X91+BI!X91+AR!X91+LR!X91+LL!X91+AY!X91+MG!X91+RM!X91</f>
        <v>0</v>
      </c>
      <c r="Y91" s="14">
        <f>AP!Y91+TA!Y91+AN!Y91+AT!Y91+CO!Y91+VA!Y91+OH!Y91+MA!Y91+ÑU!Y91+BI!Y91+AR!Y91+LR!Y91+LL!Y91+AY!Y91+MG!Y91+RM!Y91</f>
        <v>0</v>
      </c>
      <c r="Z91" s="14">
        <f>AP!Z91+TA!Z91+AN!Z91+AT!Z91+CO!Z91+VA!Z91+OH!Z91+MA!Z91+ÑU!Z91+BI!Z91+AR!Z91+LR!Z91+LL!Z91+AY!Z91+MG!Z91+RM!Z91</f>
        <v>0</v>
      </c>
      <c r="AA91" s="14">
        <f>AP!AA91+TA!AA91+AN!AA91+AT!AA91+CO!AA91+VA!AA91+OH!AA91+MA!AA91+ÑU!AA91+BI!AA91+AR!AA91+LR!AA91+LL!AA91+AY!AA91+MG!AA91+RM!AA91</f>
        <v>0</v>
      </c>
      <c r="AB91" s="14">
        <f>AP!AB91+TA!AB91+AN!AB91+AT!AB91+CO!AB91+VA!AB91+OH!AB91+MA!AB91+ÑU!AB91+BI!AB91+AR!AB91+LR!AB91+LL!AB91+AY!AB91+MG!AB91+RM!AB91</f>
        <v>0</v>
      </c>
      <c r="AC91" s="14">
        <f>AP!AC91+TA!AC91+AN!AC91+AT!AC91+CO!AC91+VA!AC91+OH!AC91+MA!AC91+ÑU!AC91+BI!AC91+AR!AC91+LR!AC91+LL!AC91+AY!AC91+MG!AC91+RM!AC91</f>
        <v>0</v>
      </c>
      <c r="AD91" s="14">
        <f>AP!AD91+TA!AD91+AN!AD91+AT!AD91+CO!AD91+VA!AD91+OH!AD91+MA!AD91+ÑU!AD91+BI!AD91+AR!AD91+LR!AD91+LL!AD91+AY!AD91+MG!AD91+RM!AD91</f>
        <v>3643</v>
      </c>
      <c r="AE91" s="14">
        <f>AP!AE91+TA!AE91+AN!AE91+AT!AE91+CO!AE91+VA!AE91+OH!AE91+MA!AE91+ÑU!AE91+BI!AE91+AR!AE91+LR!AE91+LL!AE91+AY!AE91+MG!AE91+RM!AE91</f>
        <v>3821</v>
      </c>
      <c r="AF91" s="14">
        <f>AP!AF91+TA!AF91+AN!AF91+AT!AF91+CO!AF91+VA!AF91+OH!AF91+MA!AF91+ÑU!AF91+BI!AF91+AR!AF91+LR!AF91+LL!AF91+AY!AF91+MG!AF91+RM!AF91</f>
        <v>5387</v>
      </c>
      <c r="AG91" s="14">
        <f>AP!AG91+TA!AG91+AN!AG91+AT!AG91+CO!AG91+VA!AG91+OH!AG91+MA!AG91+ÑU!AG91+BI!AG91+AR!AG91+LR!AG91+LL!AG91+AY!AG91+MG!AG91+RM!AG91</f>
        <v>3765</v>
      </c>
      <c r="AH91" s="14">
        <f>AP!AH91+TA!AH91+AN!AH91+AT!AH91+CO!AH91+VA!AH91+OH!AH91+MA!AH91+ÑU!AH91+BI!AH91+AR!AH91+LR!AH91+LL!AH91+AY!AH91+MG!AH91+RM!AH91</f>
        <v>3000</v>
      </c>
      <c r="AI91" s="14">
        <f>AP!AI91+TA!AI91+AN!AI91+AT!AI91+CO!AI91+VA!AI91+OH!AI91+MA!AI91+ÑU!AI91+BI!AI91+AR!AI91+LR!AI91+LL!AI91+AY!AI91+MG!AI91+RM!AI91</f>
        <v>1408</v>
      </c>
      <c r="AJ91" s="14">
        <f>AP!AJ91+TA!AJ91+AN!AJ91+AT!AJ91+CO!AJ91+VA!AJ91+OH!AJ91+MA!AJ91+ÑU!AJ91+BI!AJ91+AR!AJ91+LR!AJ91+LL!AJ91+AY!AJ91+MG!AJ91+RM!AJ91</f>
        <v>1932</v>
      </c>
      <c r="AK91" s="14">
        <f>AP!AK91+TA!AK91+AN!AK91+AT!AK91+CO!AK91+VA!AK91+OH!AK91+MA!AK91+ÑU!AK91+BI!AK91+AR!AK91+LR!AK91+LL!AK91+AY!AK91+MG!AK91+RM!AK91</f>
        <v>2928</v>
      </c>
      <c r="AL91" s="14">
        <f>AP!AL91+TA!AL91+AN!AL91+AT!AL91+CO!AL91+VA!AL91+OH!AL91+MA!AL91+ÑU!AL91+BI!AL91+AR!AL91+LR!AL91+LL!AL91+AY!AL91+MG!AL91+RM!AL91</f>
        <v>2764</v>
      </c>
      <c r="AM91" s="14">
        <f>AP!AM91+TA!AM91+AN!AM91+AT!AM91+CO!AM91+VA!AM91+OH!AM91+MA!AM91+ÑU!AM91+BI!AM91+AR!AM91+LR!AM91+LL!AM91+AY!AM91+MG!AM91+RM!AM91</f>
        <v>3599</v>
      </c>
      <c r="AN91" s="14">
        <f>AP!AN91+TA!AN91+AN!AN91+AT!AN91+CO!AN91+VA!AN91+OH!AN91+MA!AN91+ÑU!AN91+BI!AN91+AR!AN91+LR!AN91+LL!AN91+AY!AN91+MG!AN91+RM!AN91</f>
        <v>124</v>
      </c>
      <c r="AO91" s="121">
        <f t="shared" si="64"/>
        <v>32371</v>
      </c>
      <c r="AQ91" s="61"/>
    </row>
    <row r="92" spans="1:43" ht="12.75" customHeight="1" x14ac:dyDescent="0.25">
      <c r="A92" s="176"/>
      <c r="B92" s="178"/>
      <c r="C92" s="11" t="s">
        <v>3</v>
      </c>
      <c r="D92" s="15">
        <f>AP!D92+TA!D92+AN!D92+AT!D92+CO!D92+VA!D92+OH!D92+MA!D92+ÑU!D92+BI!D92+AR!D92+LR!D92+LL!D92+AY!D92+MG!D92+RM!D92</f>
        <v>0</v>
      </c>
      <c r="E92" s="15">
        <f>AP!E92+TA!E92+AN!E92+AT!E92+CO!E92+VA!E92+OH!E92+MA!E92+ÑU!E92+BI!E92+AR!E92+LR!E92+LL!E92+AY!E92+MG!E92+RM!E92</f>
        <v>0</v>
      </c>
      <c r="F92" s="15">
        <f>AP!F92+TA!F92+AN!F92+AT!F92+CO!F92+VA!F92+OH!F92+MA!F92+ÑU!F92+BI!F92+AR!F92+LR!F92+LL!F92+AY!F92+MG!F92+RM!F92</f>
        <v>0</v>
      </c>
      <c r="G92" s="15">
        <f>AP!G92+TA!G92+AN!G92+AT!G92+CO!G92+VA!G92+OH!G92+MA!G92+ÑU!G92+BI!G92+AR!G92+LR!G92+LL!G92+AY!G92+MG!G92+RM!G92</f>
        <v>0</v>
      </c>
      <c r="H92" s="15">
        <f>AP!H92+TA!H92+AN!H92+AT!H92+CO!H92+VA!H92+OH!H92+MA!H92+ÑU!H92+BI!H92+AR!H92+LR!H92+LL!H92+AY!H92+MG!H92+RM!H92</f>
        <v>0</v>
      </c>
      <c r="I92" s="15">
        <f>AP!I92+TA!I92+AN!I92+AT!I92+CO!I92+VA!I92+OH!I92+MA!I92+ÑU!I92+BI!I92+AR!I92+LR!I92+LL!I92+AY!I92+MG!I92+RM!I92</f>
        <v>0</v>
      </c>
      <c r="J92" s="15">
        <f>AP!J92+TA!J92+AN!J92+AT!J92+CO!J92+VA!J92+OH!J92+MA!J92+ÑU!J92+BI!J92+AR!J92+LR!J92+LL!J92+AY!J92+MG!J92+RM!J92</f>
        <v>0</v>
      </c>
      <c r="K92" s="15">
        <f>AP!K92+TA!K92+AN!K92+AT!K92+CO!K92+VA!K92+OH!K92+MA!K92+ÑU!K92+BI!K92+AR!K92+LR!K92+LL!K92+AY!K92+MG!K92+RM!K92</f>
        <v>0</v>
      </c>
      <c r="L92" s="15">
        <f>AP!L92+TA!L92+AN!L92+AT!L92+CO!L92+VA!L92+OH!L92+MA!L92+ÑU!L92+BI!L92+AR!L92+LR!L92+LL!L92+AY!L92+MG!L92+RM!L92</f>
        <v>0</v>
      </c>
      <c r="M92" s="15">
        <f>AP!M92+TA!M92+AN!M92+AT!M92+CO!M92+VA!M92+OH!M92+MA!M92+ÑU!M92+BI!M92+AR!M92+LR!M92+LL!M92+AY!M92+MG!M92+RM!M92</f>
        <v>0</v>
      </c>
      <c r="N92" s="15">
        <f>AP!N92+TA!N92+AN!N92+AT!N92+CO!N92+VA!N92+OH!N92+MA!N92+ÑU!N92+BI!N92+AR!N92+LR!N92+LL!N92+AY!N92+MG!N92+RM!N92</f>
        <v>0</v>
      </c>
      <c r="O92" s="15">
        <f>AP!O92+TA!O92+AN!O92+AT!O92+CO!O92+VA!O92+OH!O92+MA!O92+ÑU!O92+BI!O92+AR!O92+LR!O92+LL!O92+AY!O92+MG!O92+RM!O92</f>
        <v>0</v>
      </c>
      <c r="P92" s="15">
        <f>AP!P92+TA!P92+AN!P92+AT!P92+CO!P92+VA!P92+OH!P92+MA!P92+ÑU!P92+BI!P92+AR!P92+LR!P92+LL!P92+AY!P92+MG!P92+RM!P92</f>
        <v>0</v>
      </c>
      <c r="Q92" s="15">
        <f>AP!Q92+TA!Q92+AN!Q92+AT!Q92+CO!Q92+VA!Q92+OH!Q92+MA!Q92+ÑU!Q92+BI!Q92+AR!Q92+LR!Q92+LL!Q92+AY!Q92+MG!Q92+RM!Q92</f>
        <v>0</v>
      </c>
      <c r="R92" s="15">
        <f>AP!R92+TA!R92+AN!R92+AT!R92+CO!R92+VA!R92+OH!R92+MA!R92+ÑU!R92+BI!R92+AR!R92+LR!R92+LL!R92+AY!R92+MG!R92+RM!R92</f>
        <v>0</v>
      </c>
      <c r="S92" s="15">
        <f>AP!S92+TA!S92+AN!S92+AT!S92+CO!S92+VA!S92+OH!S92+MA!S92+ÑU!S92+BI!S92+AR!S92+LR!S92+LL!S92+AY!S92+MG!S92+RM!S92</f>
        <v>0</v>
      </c>
      <c r="T92" s="15">
        <f>AP!T92+TA!T92+AN!T92+AT!T92+CO!T92+VA!T92+OH!T92+MA!T92+ÑU!T92+BI!T92+AR!T92+LR!T92+LL!T92+AY!T92+MG!T92+RM!T92</f>
        <v>0</v>
      </c>
      <c r="U92" s="15">
        <f>AP!U92+TA!U92+AN!U92+AT!U92+CO!U92+VA!U92+OH!U92+MA!U92+ÑU!U92+BI!U92+AR!U92+LR!U92+LL!U92+AY!U92+MG!U92+RM!U92</f>
        <v>0</v>
      </c>
      <c r="V92" s="15">
        <f>AP!V92+TA!V92+AN!V92+AT!V92+CO!V92+VA!V92+OH!V92+MA!V92+ÑU!V92+BI!V92+AR!V92+LR!V92+LL!V92+AY!V92+MG!V92+RM!V92</f>
        <v>0</v>
      </c>
      <c r="W92" s="15">
        <f>AP!W92+TA!W92+AN!W92+AT!W92+CO!W92+VA!W92+OH!W92+MA!W92+ÑU!W92+BI!W92+AR!W92+LR!W92+LL!W92+AY!W92+MG!W92+RM!W92</f>
        <v>0</v>
      </c>
      <c r="X92" s="15">
        <f>AP!X92+TA!X92+AN!X92+AT!X92+CO!X92+VA!X92+OH!X92+MA!X92+ÑU!X92+BI!X92+AR!X92+LR!X92+LL!X92+AY!X92+MG!X92+RM!X92</f>
        <v>0</v>
      </c>
      <c r="Y92" s="15">
        <f>AP!Y92+TA!Y92+AN!Y92+AT!Y92+CO!Y92+VA!Y92+OH!Y92+MA!Y92+ÑU!Y92+BI!Y92+AR!Y92+LR!Y92+LL!Y92+AY!Y92+MG!Y92+RM!Y92</f>
        <v>0</v>
      </c>
      <c r="Z92" s="15">
        <f>AP!Z92+TA!Z92+AN!Z92+AT!Z92+CO!Z92+VA!Z92+OH!Z92+MA!Z92+ÑU!Z92+BI!Z92+AR!Z92+LR!Z92+LL!Z92+AY!Z92+MG!Z92+RM!Z92</f>
        <v>0</v>
      </c>
      <c r="AA92" s="15">
        <f>AP!AA92+TA!AA92+AN!AA92+AT!AA92+CO!AA92+VA!AA92+OH!AA92+MA!AA92+ÑU!AA92+BI!AA92+AR!AA92+LR!AA92+LL!AA92+AY!AA92+MG!AA92+RM!AA92</f>
        <v>0</v>
      </c>
      <c r="AB92" s="15">
        <f>AP!AB92+TA!AB92+AN!AB92+AT!AB92+CO!AB92+VA!AB92+OH!AB92+MA!AB92+ÑU!AB92+BI!AB92+AR!AB92+LR!AB92+LL!AB92+AY!AB92+MG!AB92+RM!AB92</f>
        <v>0</v>
      </c>
      <c r="AC92" s="15">
        <f>AP!AC92+TA!AC92+AN!AC92+AT!AC92+CO!AC92+VA!AC92+OH!AC92+MA!AC92+ÑU!AC92+BI!AC92+AR!AC92+LR!AC92+LL!AC92+AY!AC92+MG!AC92+RM!AC92</f>
        <v>0</v>
      </c>
      <c r="AD92" s="15">
        <f>AP!AD92+TA!AD92+AN!AD92+AT!AD92+CO!AD92+VA!AD92+OH!AD92+MA!AD92+ÑU!AD92+BI!AD92+AR!AD92+LR!AD92+LL!AD92+AY!AD92+MG!AD92+RM!AD92</f>
        <v>4459747.7200000016</v>
      </c>
      <c r="AE92" s="15">
        <f>AP!AE92+TA!AE92+AN!AE92+AT!AE92+CO!AE92+VA!AE92+OH!AE92+MA!AE92+ÑU!AE92+BI!AE92+AR!AE92+LR!AE92+LL!AE92+AY!AE92+MG!AE92+RM!AE92</f>
        <v>4607187.25</v>
      </c>
      <c r="AF92" s="15">
        <f>AP!AF92+TA!AF92+AN!AF92+AT!AF92+CO!AF92+VA!AF92+OH!AF92+MA!AF92+ÑU!AF92+BI!AF92+AR!AF92+LR!AF92+LL!AF92+AY!AF92+MG!AF92+RM!AF92</f>
        <v>4495546.5410000002</v>
      </c>
      <c r="AG92" s="15">
        <f>AP!AG92+TA!AG92+AN!AG92+AT!AG92+CO!AG92+VA!AG92+OH!AG92+MA!AG92+ÑU!AG92+BI!AG92+AR!AG92+LR!AG92+LL!AG92+AY!AG92+MG!AG92+RM!AG92</f>
        <v>3298940.469</v>
      </c>
      <c r="AH92" s="15">
        <f>AP!AH92+TA!AH92+AN!AH92+AT!AH92+CO!AH92+VA!AH92+OH!AH92+MA!AH92+ÑU!AH92+BI!AH92+AR!AH92+LR!AH92+LL!AH92+AY!AH92+MG!AH92+RM!AH92</f>
        <v>3841136.8210000005</v>
      </c>
      <c r="AI92" s="15">
        <f>AP!AI92+TA!AI92+AN!AI92+AT!AI92+CO!AI92+VA!AI92+OH!AI92+MA!AI92+ÑU!AI92+BI!AI92+AR!AI92+LR!AI92+LL!AI92+AY!AI92+MG!AI92+RM!AI92</f>
        <v>2353458.8309000004</v>
      </c>
      <c r="AJ92" s="15">
        <f>AP!AJ92+TA!AJ92+AN!AJ92+AT!AJ92+CO!AJ92+VA!AJ92+OH!AJ92+MA!AJ92+ÑU!AJ92+BI!AJ92+AR!AJ92+LR!AJ92+LL!AJ92+AY!AJ92+MG!AJ92+RM!AJ92</f>
        <v>3565946.4440000001</v>
      </c>
      <c r="AK92" s="15">
        <f>AP!AK92+TA!AK92+AN!AK92+AT!AK92+CO!AK92+VA!AK92+OH!AK92+MA!AK92+ÑU!AK92+BI!AK92+AR!AK92+LR!AK92+LL!AK92+AY!AK92+MG!AK92+RM!AK92</f>
        <v>5607969.7400000012</v>
      </c>
      <c r="AL92" s="15">
        <f>AP!AL92+TA!AL92+AN!AL92+AT!AL92+CO!AL92+VA!AL92+OH!AL92+MA!AL92+ÑU!AL92+BI!AL92+AR!AL92+LR!AL92+LL!AL92+AY!AL92+MG!AL92+RM!AL92</f>
        <v>5916848.9100000001</v>
      </c>
      <c r="AM92" s="15">
        <f>AP!AM92+TA!AM92+AN!AM92+AT!AM92+CO!AM92+VA!AM92+OH!AM92+MA!AM92+ÑU!AM92+BI!AM92+AR!AM92+LR!AM92+LL!AM92+AY!AM92+MG!AM92+RM!AM92</f>
        <v>6974087.5235000039</v>
      </c>
      <c r="AN92" s="15">
        <f>AP!AN92+TA!AN92+AN!AN92+AT!AN92+CO!AN92+VA!AN92+OH!AN92+MA!AN92+ÑU!AN92+BI!AN92+AR!AN92+LR!AN92+LL!AN92+AY!AN92+MG!AN92+RM!AN92</f>
        <v>430415.04899999977</v>
      </c>
      <c r="AO92" s="122">
        <f t="shared" si="64"/>
        <v>45551285.298400015</v>
      </c>
      <c r="AQ92" s="61"/>
    </row>
    <row r="93" spans="1:43" ht="12.75" customHeight="1" x14ac:dyDescent="0.25">
      <c r="A93" s="174" t="s">
        <v>27</v>
      </c>
      <c r="B93" s="156" t="s">
        <v>57</v>
      </c>
      <c r="C93" s="10" t="s">
        <v>0</v>
      </c>
      <c r="D93" s="14">
        <f>AP!D93+TA!D93+AN!D93+AT!D93+CO!D93+VA!D93+OH!D93+MA!D93+ÑU!D93+BI!D93+AR!D93+LR!D93+LL!D93+AY!D93+MG!D93+RM!D93</f>
        <v>28000</v>
      </c>
      <c r="E93" s="14">
        <f>AP!E93+TA!E93+AN!E93+AT!E93+CO!E93+VA!E93+OH!E93+MA!E93+ÑU!E93+BI!E93+AR!E93+LR!E93+LL!E93+AY!E93+MG!E93+RM!E93</f>
        <v>28663</v>
      </c>
      <c r="F93" s="14">
        <f>AP!F93+TA!F93+AN!F93+AT!F93+CO!F93+VA!F93+OH!F93+MA!F93+ÑU!F93+BI!F93+AR!F93+LR!F93+LL!F93+AY!F93+MG!F93+RM!F93</f>
        <v>29461</v>
      </c>
      <c r="G93" s="14">
        <f>AP!G93+TA!G93+AN!G93+AT!G93+CO!G93+VA!G93+OH!G93+MA!G93+ÑU!G93+BI!G93+AR!G93+LR!G93+LL!G93+AY!G93+MG!G93+RM!G93</f>
        <v>30359</v>
      </c>
      <c r="H93" s="14">
        <f>AP!H93+TA!H93+AN!H93+AT!H93+CO!H93+VA!H93+OH!H93+MA!H93+ÑU!H93+BI!H93+AR!H93+LR!H93+LL!H93+AY!H93+MG!H93+RM!H93</f>
        <v>29948</v>
      </c>
      <c r="I93" s="14">
        <f>AP!I93+TA!I93+AN!I93+AT!I93+CO!I93+VA!I93+OH!I93+MA!I93+ÑU!I93+BI!I93+AR!I93+LR!I93+LL!I93+AY!I93+MG!I93+RM!I93</f>
        <v>29546</v>
      </c>
      <c r="J93" s="14">
        <f>AP!J93+TA!J93+AN!J93+AT!J93+CO!J93+VA!J93+OH!J93+MA!J93+ÑU!J93+BI!J93+AR!J93+LR!J93+LL!J93+AY!J93+MG!J93+RM!J93</f>
        <v>28517</v>
      </c>
      <c r="K93" s="14">
        <f>AP!K93+TA!K93+AN!K93+AT!K93+CO!K93+VA!K93+OH!K93+MA!K93+ÑU!K93+BI!K93+AR!K93+LR!K93+LL!K93+AY!K93+MG!K93+RM!K93</f>
        <v>24364</v>
      </c>
      <c r="L93" s="14">
        <f>AP!L93+TA!L93+AN!L93+AT!L93+CO!L93+VA!L93+OH!L93+MA!L93+ÑU!L93+BI!L93+AR!L93+LR!L93+LL!L93+AY!L93+MG!L93+RM!L93</f>
        <v>24740</v>
      </c>
      <c r="M93" s="14">
        <f>AP!M93+TA!M93+AN!M93+AT!M93+CO!M93+VA!M93+OH!M93+MA!M93+ÑU!M93+BI!M93+AR!M93+LR!M93+LL!M93+AY!M93+MG!M93+RM!M93</f>
        <v>22011</v>
      </c>
      <c r="N93" s="14">
        <f>AP!N93+TA!N93+AN!N93+AT!N93+CO!N93+VA!N93+OH!N93+MA!N93+ÑU!N93+BI!N93+AR!N93+LR!N93+LL!N93+AY!N93+MG!N93+RM!N93</f>
        <v>21546</v>
      </c>
      <c r="O93" s="14">
        <f>AP!O93+TA!O93+AN!O93+AT!O93+CO!O93+VA!O93+OH!O93+MA!O93+ÑU!O93+BI!O93+AR!O93+LR!O93+LL!O93+AY!O93+MG!O93+RM!O93</f>
        <v>14962</v>
      </c>
      <c r="P93" s="14">
        <f>AP!P93+TA!P93+AN!P93+AT!P93+CO!P93+VA!P93+OH!P93+MA!P93+ÑU!P93+BI!P93+AR!P93+LR!P93+LL!P93+AY!P93+MG!P93+RM!P93</f>
        <v>10667</v>
      </c>
      <c r="Q93" s="14">
        <f>AP!Q93+TA!Q93+AN!Q93+AT!Q93+CO!Q93+VA!Q93+OH!Q93+MA!Q93+ÑU!Q93+BI!Q93+AR!Q93+LR!Q93+LL!Q93+AY!Q93+MG!Q93+RM!Q93</f>
        <v>7186</v>
      </c>
      <c r="R93" s="14">
        <f>AP!R93+TA!R93+AN!R93+AT!R93+CO!R93+VA!R93+OH!R93+MA!R93+ÑU!R93+BI!R93+AR!R93+LR!R93+LL!R93+AY!R93+MG!R93+RM!R93</f>
        <v>14</v>
      </c>
      <c r="S93" s="14">
        <f>AP!S93+TA!S93+AN!S93+AT!S93+CO!S93+VA!S93+OH!S93+MA!S93+ÑU!S93+BI!S93+AR!S93+LR!S93+LL!S93+AY!S93+MG!S93+RM!S93</f>
        <v>0</v>
      </c>
      <c r="T93" s="14">
        <f>AP!T93+TA!T93+AN!T93+AT!T93+CO!T93+VA!T93+OH!T93+MA!T93+ÑU!T93+BI!T93+AR!T93+LR!T93+LL!T93+AY!T93+MG!T93+RM!T93</f>
        <v>0</v>
      </c>
      <c r="U93" s="14">
        <f>AP!U93+TA!U93+AN!U93+AT!U93+CO!U93+VA!U93+OH!U93+MA!U93+ÑU!U93+BI!U93+AR!U93+LR!U93+LL!U93+AY!U93+MG!U93+RM!U93</f>
        <v>0</v>
      </c>
      <c r="V93" s="14">
        <f>AP!V93+TA!V93+AN!V93+AT!V93+CO!V93+VA!V93+OH!V93+MA!V93+ÑU!V93+BI!V93+AR!V93+LR!V93+LL!V93+AY!V93+MG!V93+RM!V93</f>
        <v>0</v>
      </c>
      <c r="W93" s="14">
        <f>AP!W93+TA!W93+AN!W93+AT!W93+CO!W93+VA!W93+OH!W93+MA!W93+ÑU!W93+BI!W93+AR!W93+LR!W93+LL!W93+AY!W93+MG!W93+RM!W93</f>
        <v>0</v>
      </c>
      <c r="X93" s="14">
        <f>AP!X93+TA!X93+AN!X93+AT!X93+CO!X93+VA!X93+OH!X93+MA!X93+ÑU!X93+BI!X93+AR!X93+LR!X93+LL!X93+AY!X93+MG!X93+RM!X93</f>
        <v>0</v>
      </c>
      <c r="Y93" s="14">
        <f>AP!Y93+TA!Y93+AN!Y93+AT!Y93+CO!Y93+VA!Y93+OH!Y93+MA!Y93+ÑU!Y93+BI!Y93+AR!Y93+LR!Y93+LL!Y93+AY!Y93+MG!Y93+RM!Y93</f>
        <v>0</v>
      </c>
      <c r="Z93" s="14">
        <f>AP!Z93+TA!Z93+AN!Z93+AT!Z93+CO!Z93+VA!Z93+OH!Z93+MA!Z93+ÑU!Z93+BI!Z93+AR!Z93+LR!Z93+LL!Z93+AY!Z93+MG!Z93+RM!Z93</f>
        <v>0</v>
      </c>
      <c r="AA93" s="14">
        <f>AP!AA93+TA!AA93+AN!AA93+AT!AA93+CO!AA93+VA!AA93+OH!AA93+MA!AA93+ÑU!AA93+BI!AA93+AR!AA93+LR!AA93+LL!AA93+AY!AA93+MG!AA93+RM!AA93</f>
        <v>0</v>
      </c>
      <c r="AB93" s="14">
        <f>AP!AB93+TA!AB93+AN!AB93+AT!AB93+CO!AB93+VA!AB93+OH!AB93+MA!AB93+ÑU!AB93+BI!AB93+AR!AB93+LR!AB93+LL!AB93+AY!AB93+MG!AB93+RM!AB93</f>
        <v>0</v>
      </c>
      <c r="AC93" s="14">
        <f>AP!AC93+TA!AC93+AN!AC93+AT!AC93+CO!AC93+VA!AC93+OH!AC93+MA!AC93+ÑU!AC93+BI!AC93+AR!AC93+LR!AC93+LL!AC93+AY!AC93+MG!AC93+RM!AC93</f>
        <v>0</v>
      </c>
      <c r="AD93" s="14">
        <f>AP!AD93+TA!AD93+AN!AD93+AT!AD93+CO!AD93+VA!AD93+OH!AD93+MA!AD93+ÑU!AD93+BI!AD93+AR!AD93+LR!AD93+LL!AD93+AY!AD93+MG!AD93+RM!AD93</f>
        <v>0</v>
      </c>
      <c r="AE93" s="14">
        <f>AP!AE93+TA!AE93+AN!AE93+AT!AE93+CO!AE93+VA!AE93+OH!AE93+MA!AE93+ÑU!AE93+BI!AE93+AR!AE93+LR!AE93+LL!AE93+AY!AE93+MG!AE93+RM!AE93</f>
        <v>0</v>
      </c>
      <c r="AF93" s="14">
        <f>AP!AF93+TA!AF93+AN!AF93+AT!AF93+CO!AF93+VA!AF93+OH!AF93+MA!AF93+ÑU!AF93+BI!AF93+AR!AF93+LR!AF93+LL!AF93+AY!AF93+MG!AF93+RM!AF93</f>
        <v>0</v>
      </c>
      <c r="AG93" s="14">
        <f>AP!AG93+TA!AG93+AN!AG93+AT!AG93+CO!AG93+VA!AG93+OH!AG93+MA!AG93+ÑU!AG93+BI!AG93+AR!AG93+LR!AG93+LL!AG93+AY!AG93+MG!AG93+RM!AG93</f>
        <v>0</v>
      </c>
      <c r="AH93" s="14">
        <f>AP!AH93+TA!AH93+AN!AH93+AT!AH93+CO!AH93+VA!AH93+OH!AH93+MA!AH93+ÑU!AH93+BI!AH93+AR!AH93+LR!AH93+LL!AH93+AY!AH93+MG!AH93+RM!AH93</f>
        <v>0</v>
      </c>
      <c r="AI93" s="14">
        <f>AP!AI93+TA!AI93+AN!AI93+AT!AI93+CO!AI93+VA!AI93+OH!AI93+MA!AI93+ÑU!AI93+BI!AI93+AR!AI93+LR!AI93+LL!AI93+AY!AI93+MG!AI93+RM!AI93</f>
        <v>0</v>
      </c>
      <c r="AJ93" s="14">
        <f>AP!AJ93+TA!AJ93+AN!AJ93+AT!AJ93+CO!AJ93+VA!AJ93+OH!AJ93+MA!AJ93+ÑU!AJ93+BI!AJ93+AR!AJ93+LR!AJ93+LL!AJ93+AY!AJ93+MG!AJ93+RM!AJ93</f>
        <v>0</v>
      </c>
      <c r="AK93" s="14">
        <f>AP!AK93+TA!AK93+AN!AK93+AT!AK93+CO!AK93+VA!AK93+OH!AK93+MA!AK93+ÑU!AK93+BI!AK93+AR!AK93+LR!AK93+LL!AK93+AY!AK93+MG!AK93+RM!AK93</f>
        <v>0</v>
      </c>
      <c r="AL93" s="14">
        <f>AP!AL93+TA!AL93+AN!AL93+AT!AL93+CO!AL93+VA!AL93+OH!AL93+MA!AL93+ÑU!AL93+BI!AL93+AR!AL93+LR!AL93+LL!AL93+AY!AL93+MG!AL93+RM!AL93</f>
        <v>0</v>
      </c>
      <c r="AM93" s="14">
        <f>AP!AM93+TA!AM93+AN!AM93+AT!AM93+CO!AM93+VA!AM93+OH!AM93+MA!AM93+ÑU!AM93+BI!AM93+AR!AM93+LR!AM93+LL!AM93+AY!AM93+MG!AM93+RM!AM93</f>
        <v>0</v>
      </c>
      <c r="AN93" s="14">
        <f>AP!AN93+TA!AN93+AN!AN93+AT!AN93+CO!AN93+VA!AN93+OH!AN93+MA!AN93+ÑU!AN93+BI!AN93+AR!AN93+LR!AN93+LL!AN93+AY!AN93+MG!AN93+RM!AN93</f>
        <v>0</v>
      </c>
      <c r="AO93" s="121">
        <f t="shared" si="64"/>
        <v>329984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f>AP!D94+TA!D94+AN!D94+AT!D94+CO!D94+VA!D94+OH!D94+MA!D94+ÑU!D94+BI!D94+AR!D94+LR!D94+LL!D94+AY!D94+MG!D94+RM!D94</f>
        <v>3794660</v>
      </c>
      <c r="E94" s="15">
        <f>AP!E94+TA!E94+AN!E94+AT!E94+CO!E94+VA!E94+OH!E94+MA!E94+ÑU!E94+BI!E94+AR!E94+LR!E94+LL!E94+AY!E94+MG!E94+RM!E94</f>
        <v>3741850</v>
      </c>
      <c r="F94" s="15">
        <f>AP!F94+TA!F94+AN!F94+AT!F94+CO!F94+VA!F94+OH!F94+MA!F94+ÑU!F94+BI!F94+AR!F94+LR!F94+LL!F94+AY!F94+MG!F94+RM!F94</f>
        <v>3834280</v>
      </c>
      <c r="G94" s="15">
        <f>AP!G94+TA!G94+AN!G94+AT!G94+CO!G94+VA!G94+OH!G94+MA!G94+ÑU!G94+BI!G94+AR!G94+LR!G94+LL!G94+AY!G94+MG!G94+RM!G94</f>
        <v>3856590</v>
      </c>
      <c r="H94" s="15">
        <f>AP!H94+TA!H94+AN!H94+AT!H94+CO!H94+VA!H94+OH!H94+MA!H94+ÑU!H94+BI!H94+AR!H94+LR!H94+LL!H94+AY!H94+MG!H94+RM!H94</f>
        <v>3682550</v>
      </c>
      <c r="I94" s="15">
        <f>AP!I94+TA!I94+AN!I94+AT!I94+CO!I94+VA!I94+OH!I94+MA!I94+ÑU!I94+BI!I94+AR!I94+LR!I94+LL!I94+AY!I94+MG!I94+RM!I94</f>
        <v>3645490</v>
      </c>
      <c r="J94" s="15">
        <f>AP!J94+TA!J94+AN!J94+AT!J94+CO!J94+VA!J94+OH!J94+MA!J94+ÑU!J94+BI!J94+AR!J94+LR!J94+LL!J94+AY!J94+MG!J94+RM!J94</f>
        <v>3288060</v>
      </c>
      <c r="K94" s="15">
        <f>AP!K94+TA!K94+AN!K94+AT!K94+CO!K94+VA!K94+OH!K94+MA!K94+ÑU!K94+BI!K94+AR!K94+LR!K94+LL!K94+AY!K94+MG!K94+RM!K94</f>
        <v>2894550</v>
      </c>
      <c r="L94" s="15">
        <f>AP!L94+TA!L94+AN!L94+AT!L94+CO!L94+VA!L94+OH!L94+MA!L94+ÑU!L94+BI!L94+AR!L94+LR!L94+LL!L94+AY!L94+MG!L94+RM!L94</f>
        <v>2954590</v>
      </c>
      <c r="M94" s="15">
        <f>AP!M94+TA!M94+AN!M94+AT!M94+CO!M94+VA!M94+OH!M94+MA!M94+ÑU!M94+BI!M94+AR!M94+LR!M94+LL!M94+AY!M94+MG!M94+RM!M94</f>
        <v>2600290</v>
      </c>
      <c r="N94" s="15">
        <f>AP!N94+TA!N94+AN!N94+AT!N94+CO!N94+VA!N94+OH!N94+MA!N94+ÑU!N94+BI!N94+AR!N94+LR!N94+LL!N94+AY!N94+MG!N94+RM!N94</f>
        <v>2524330</v>
      </c>
      <c r="O94" s="15">
        <f>AP!O94+TA!O94+AN!O94+AT!O94+CO!O94+VA!O94+OH!O94+MA!O94+ÑU!O94+BI!O94+AR!O94+LR!O94+LL!O94+AY!O94+MG!O94+RM!O94</f>
        <v>1833150</v>
      </c>
      <c r="P94" s="15">
        <f>AP!P94+TA!P94+AN!P94+AT!P94+CO!P94+VA!P94+OH!P94+MA!P94+ÑU!P94+BI!P94+AR!P94+LR!P94+LL!P94+AY!P94+MG!P94+RM!P94</f>
        <v>1247420</v>
      </c>
      <c r="Q94" s="15">
        <f>AP!Q94+TA!Q94+AN!Q94+AT!Q94+CO!Q94+VA!Q94+OH!Q94+MA!Q94+ÑU!Q94+BI!Q94+AR!Q94+LR!Q94+LL!Q94+AY!Q94+MG!Q94+RM!Q94</f>
        <v>912270</v>
      </c>
      <c r="R94" s="15">
        <f>AP!R94+TA!R94+AN!R94+AT!R94+CO!R94+VA!R94+OH!R94+MA!R94+ÑU!R94+BI!R94+AR!R94+LR!R94+LL!R94+AY!R94+MG!R94+RM!R94</f>
        <v>2800</v>
      </c>
      <c r="S94" s="15">
        <f>AP!S94+TA!S94+AN!S94+AT!S94+CO!S94+VA!S94+OH!S94+MA!S94+ÑU!S94+BI!S94+AR!S94+LR!S94+LL!S94+AY!S94+MG!S94+RM!S94</f>
        <v>0</v>
      </c>
      <c r="T94" s="15">
        <f>AP!T94+TA!T94+AN!T94+AT!T94+CO!T94+VA!T94+OH!T94+MA!T94+ÑU!T94+BI!T94+AR!T94+LR!T94+LL!T94+AY!T94+MG!T94+RM!T94</f>
        <v>0</v>
      </c>
      <c r="U94" s="15">
        <f>AP!U94+TA!U94+AN!U94+AT!U94+CO!U94+VA!U94+OH!U94+MA!U94+ÑU!U94+BI!U94+AR!U94+LR!U94+LL!U94+AY!U94+MG!U94+RM!U94</f>
        <v>0</v>
      </c>
      <c r="V94" s="15">
        <f>AP!V94+TA!V94+AN!V94+AT!V94+CO!V94+VA!V94+OH!V94+MA!V94+ÑU!V94+BI!V94+AR!V94+LR!V94+LL!V94+AY!V94+MG!V94+RM!V94</f>
        <v>0</v>
      </c>
      <c r="W94" s="15">
        <f>AP!W94+TA!W94+AN!W94+AT!W94+CO!W94+VA!W94+OH!W94+MA!W94+ÑU!W94+BI!W94+AR!W94+LR!W94+LL!W94+AY!W94+MG!W94+RM!W94</f>
        <v>0</v>
      </c>
      <c r="X94" s="15">
        <f>AP!X94+TA!X94+AN!X94+AT!X94+CO!X94+VA!X94+OH!X94+MA!X94+ÑU!X94+BI!X94+AR!X94+LR!X94+LL!X94+AY!X94+MG!X94+RM!X94</f>
        <v>0</v>
      </c>
      <c r="Y94" s="15">
        <f>AP!Y94+TA!Y94+AN!Y94+AT!Y94+CO!Y94+VA!Y94+OH!Y94+MA!Y94+ÑU!Y94+BI!Y94+AR!Y94+LR!Y94+LL!Y94+AY!Y94+MG!Y94+RM!Y94</f>
        <v>0</v>
      </c>
      <c r="Z94" s="15">
        <f>AP!Z94+TA!Z94+AN!Z94+AT!Z94+CO!Z94+VA!Z94+OH!Z94+MA!Z94+ÑU!Z94+BI!Z94+AR!Z94+LR!Z94+LL!Z94+AY!Z94+MG!Z94+RM!Z94</f>
        <v>0</v>
      </c>
      <c r="AA94" s="15">
        <f>AP!AA94+TA!AA94+AN!AA94+AT!AA94+CO!AA94+VA!AA94+OH!AA94+MA!AA94+ÑU!AA94+BI!AA94+AR!AA94+LR!AA94+LL!AA94+AY!AA94+MG!AA94+RM!AA94</f>
        <v>0</v>
      </c>
      <c r="AB94" s="15">
        <f>AP!AB94+TA!AB94+AN!AB94+AT!AB94+CO!AB94+VA!AB94+OH!AB94+MA!AB94+ÑU!AB94+BI!AB94+AR!AB94+LR!AB94+LL!AB94+AY!AB94+MG!AB94+RM!AB94</f>
        <v>0</v>
      </c>
      <c r="AC94" s="15">
        <f>AP!AC94+TA!AC94+AN!AC94+AT!AC94+CO!AC94+VA!AC94+OH!AC94+MA!AC94+ÑU!AC94+BI!AC94+AR!AC94+LR!AC94+LL!AC94+AY!AC94+MG!AC94+RM!AC94</f>
        <v>0</v>
      </c>
      <c r="AD94" s="15">
        <f>AP!AD94+TA!AD94+AN!AD94+AT!AD94+CO!AD94+VA!AD94+OH!AD94+MA!AD94+ÑU!AD94+BI!AD94+AR!AD94+LR!AD94+LL!AD94+AY!AD94+MG!AD94+RM!AD94</f>
        <v>0</v>
      </c>
      <c r="AE94" s="15">
        <f>AP!AE94+TA!AE94+AN!AE94+AT!AE94+CO!AE94+VA!AE94+OH!AE94+MA!AE94+ÑU!AE94+BI!AE94+AR!AE94+LR!AE94+LL!AE94+AY!AE94+MG!AE94+RM!AE94</f>
        <v>0</v>
      </c>
      <c r="AF94" s="15">
        <f>AP!AF94+TA!AF94+AN!AF94+AT!AF94+CO!AF94+VA!AF94+OH!AF94+MA!AF94+ÑU!AF94+BI!AF94+AR!AF94+LR!AF94+LL!AF94+AY!AF94+MG!AF94+RM!AF94</f>
        <v>0</v>
      </c>
      <c r="AG94" s="15">
        <f>AP!AG94+TA!AG94+AN!AG94+AT!AG94+CO!AG94+VA!AG94+OH!AG94+MA!AG94+ÑU!AG94+BI!AG94+AR!AG94+LR!AG94+LL!AG94+AY!AG94+MG!AG94+RM!AG94</f>
        <v>0</v>
      </c>
      <c r="AH94" s="15">
        <f>AP!AH94+TA!AH94+AN!AH94+AT!AH94+CO!AH94+VA!AH94+OH!AH94+MA!AH94+ÑU!AH94+BI!AH94+AR!AH94+LR!AH94+LL!AH94+AY!AH94+MG!AH94+RM!AH94</f>
        <v>0</v>
      </c>
      <c r="AI94" s="15">
        <f>AP!AI94+TA!AI94+AN!AI94+AT!AI94+CO!AI94+VA!AI94+OH!AI94+MA!AI94+ÑU!AI94+BI!AI94+AR!AI94+LR!AI94+LL!AI94+AY!AI94+MG!AI94+RM!AI94</f>
        <v>0</v>
      </c>
      <c r="AJ94" s="15">
        <f>AP!AJ94+TA!AJ94+AN!AJ94+AT!AJ94+CO!AJ94+VA!AJ94+OH!AJ94+MA!AJ94+ÑU!AJ94+BI!AJ94+AR!AJ94+LR!AJ94+LL!AJ94+AY!AJ94+MG!AJ94+RM!AJ94</f>
        <v>0</v>
      </c>
      <c r="AK94" s="15">
        <f>AP!AK94+TA!AK94+AN!AK94+AT!AK94+CO!AK94+VA!AK94+OH!AK94+MA!AK94+ÑU!AK94+BI!AK94+AR!AK94+LR!AK94+LL!AK94+AY!AK94+MG!AK94+RM!AK94</f>
        <v>0</v>
      </c>
      <c r="AL94" s="15">
        <f>AP!AL94+TA!AL94+AN!AL94+AT!AL94+CO!AL94+VA!AL94+OH!AL94+MA!AL94+ÑU!AL94+BI!AL94+AR!AL94+LR!AL94+LL!AL94+AY!AL94+MG!AL94+RM!AL94</f>
        <v>0</v>
      </c>
      <c r="AM94" s="15">
        <f>AP!AM94+TA!AM94+AN!AM94+AT!AM94+CO!AM94+VA!AM94+OH!AM94+MA!AM94+ÑU!AM94+BI!AM94+AR!AM94+LR!AM94+LL!AM94+AY!AM94+MG!AM94+RM!AM94</f>
        <v>0</v>
      </c>
      <c r="AN94" s="15">
        <f>AP!AN94+TA!AN94+AN!AN94+AT!AN94+CO!AN94+VA!AN94+OH!AN94+MA!AN94+ÑU!AN94+BI!AN94+AR!AN94+LR!AN94+LL!AN94+AY!AN94+MG!AN94+RM!AN94</f>
        <v>0</v>
      </c>
      <c r="AO94" s="122">
        <f t="shared" si="64"/>
        <v>40812880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14">
        <f>AP!D95+TA!D95+AN!D95+AT!D95+CO!D95+VA!D95+OH!D95+MA!D95+ÑU!D95+BI!D95+AR!D95+LR!D95+LL!D95+AY!D95+MG!D95+RM!D95</f>
        <v>15759</v>
      </c>
      <c r="E95" s="14">
        <f>AP!E95+TA!E95+AN!E95+AT!E95+CO!E95+VA!E95+OH!E95+MA!E95+ÑU!E95+BI!E95+AR!E95+LR!E95+LL!E95+AY!E95+MG!E95+RM!E95</f>
        <v>15255</v>
      </c>
      <c r="F95" s="14">
        <f>AP!F95+TA!F95+AN!F95+AT!F95+CO!F95+VA!F95+OH!F95+MA!F95+ÑU!F95+BI!F95+AR!F95+LR!F95+LL!F95+AY!F95+MG!F95+RM!F95</f>
        <v>16257</v>
      </c>
      <c r="G95" s="14">
        <f>AP!G95+TA!G95+AN!G95+AT!G95+CO!G95+VA!G95+OH!G95+MA!G95+ÑU!G95+BI!G95+AR!G95+LR!G95+LL!G95+AY!G95+MG!G95+RM!G95</f>
        <v>15035</v>
      </c>
      <c r="H95" s="14">
        <f>AP!H95+TA!H95+AN!H95+AT!H95+CO!H95+VA!H95+OH!H95+MA!H95+ÑU!H95+BI!H95+AR!H95+LR!H95+LL!H95+AY!H95+MG!H95+RM!H95</f>
        <v>18079</v>
      </c>
      <c r="I95" s="14">
        <f>AP!I95+TA!I95+AN!I95+AT!I95+CO!I95+VA!I95+OH!I95+MA!I95+ÑU!I95+BI!I95+AR!I95+LR!I95+LL!I95+AY!I95+MG!I95+RM!I95</f>
        <v>17545</v>
      </c>
      <c r="J95" s="14">
        <f>AP!J95+TA!J95+AN!J95+AT!J95+CO!J95+VA!J95+OH!J95+MA!J95+ÑU!J95+BI!J95+AR!J95+LR!J95+LL!J95+AY!J95+MG!J95+RM!J95</f>
        <v>16246</v>
      </c>
      <c r="K95" s="14">
        <f>AP!K95+TA!K95+AN!K95+AT!K95+CO!K95+VA!K95+OH!K95+MA!K95+ÑU!K95+BI!K95+AR!K95+LR!K95+LL!K95+AY!K95+MG!K95+RM!K95</f>
        <v>11901</v>
      </c>
      <c r="L95" s="14">
        <f>AP!L95+TA!L95+AN!L95+AT!L95+CO!L95+VA!L95+OH!L95+MA!L95+ÑU!L95+BI!L95+AR!L95+LR!L95+LL!L95+AY!L95+MG!L95+RM!L95</f>
        <v>12659</v>
      </c>
      <c r="M95" s="14">
        <f>AP!M95+TA!M95+AN!M95+AT!M95+CO!M95+VA!M95+OH!M95+MA!M95+ÑU!M95+BI!M95+AR!M95+LR!M95+LL!M95+AY!M95+MG!M95+RM!M95</f>
        <v>17211</v>
      </c>
      <c r="N95" s="14">
        <f>AP!N95+TA!N95+AN!N95+AT!N95+CO!N95+VA!N95+OH!N95+MA!N95+ÑU!N95+BI!N95+AR!N95+LR!N95+LL!N95+AY!N95+MG!N95+RM!N95</f>
        <v>13571</v>
      </c>
      <c r="O95" s="14">
        <f>AP!O95+TA!O95+AN!O95+AT!O95+CO!O95+VA!O95+OH!O95+MA!O95+ÑU!O95+BI!O95+AR!O95+LR!O95+LL!O95+AY!O95+MG!O95+RM!O95</f>
        <v>14157</v>
      </c>
      <c r="P95" s="14">
        <f>AP!P95+TA!P95+AN!P95+AT!P95+CO!P95+VA!P95+OH!P95+MA!P95+ÑU!P95+BI!P95+AR!P95+LR!P95+LL!P95+AY!P95+MG!P95+RM!P95</f>
        <v>31692</v>
      </c>
      <c r="Q95" s="14">
        <f>AP!Q95+TA!Q95+AN!Q95+AT!Q95+CO!Q95+VA!Q95+OH!Q95+MA!Q95+ÑU!Q95+BI!Q95+AR!Q95+LR!Q95+LL!Q95+AY!Q95+MG!Q95+RM!Q95</f>
        <v>14721</v>
      </c>
      <c r="R95" s="14">
        <f>AP!R95+TA!R95+AN!R95+AT!R95+CO!R95+VA!R95+OH!R95+MA!R95+ÑU!R95+BI!R95+AR!R95+LR!R95+LL!R95+AY!R95+MG!R95+RM!R95</f>
        <v>4204</v>
      </c>
      <c r="S95" s="14">
        <f>AP!S95+TA!S95+AN!S95+AT!S95+CO!S95+VA!S95+OH!S95+MA!S95+ÑU!S95+BI!S95+AR!S95+LR!S95+LL!S95+AY!S95+MG!S95+RM!S95</f>
        <v>3782</v>
      </c>
      <c r="T95" s="14">
        <f>AP!T95+TA!T95+AN!T95+AT!T95+CO!T95+VA!T95+OH!T95+MA!T95+ÑU!T95+BI!T95+AR!T95+LR!T95+LL!T95+AY!T95+MG!T95+RM!T95</f>
        <v>1488</v>
      </c>
      <c r="U95" s="14">
        <f>AP!U95+TA!U95+AN!U95+AT!U95+CO!U95+VA!U95+OH!U95+MA!U95+ÑU!U95+BI!U95+AR!U95+LR!U95+LL!U95+AY!U95+MG!U95+RM!U95</f>
        <v>0</v>
      </c>
      <c r="V95" s="14">
        <f>AP!V95+TA!V95+AN!V95+AT!V95+CO!V95+VA!V95+OH!V95+MA!V95+ÑU!V95+BI!V95+AR!V95+LR!V95+LL!V95+AY!V95+MG!V95+RM!V95</f>
        <v>0</v>
      </c>
      <c r="W95" s="14">
        <f>AP!W95+TA!W95+AN!W95+AT!W95+CO!W95+VA!W95+OH!W95+MA!W95+ÑU!W95+BI!W95+AR!W95+LR!W95+LL!W95+AY!W95+MG!W95+RM!W95</f>
        <v>0</v>
      </c>
      <c r="X95" s="14">
        <f>AP!X95+TA!X95+AN!X95+AT!X95+CO!X95+VA!X95+OH!X95+MA!X95+ÑU!X95+BI!X95+AR!X95+LR!X95+LL!X95+AY!X95+MG!X95+RM!X95</f>
        <v>0</v>
      </c>
      <c r="Y95" s="14">
        <f>AP!Y95+TA!Y95+AN!Y95+AT!Y95+CO!Y95+VA!Y95+OH!Y95+MA!Y95+ÑU!Y95+BI!Y95+AR!Y95+LR!Y95+LL!Y95+AY!Y95+MG!Y95+RM!Y95</f>
        <v>0</v>
      </c>
      <c r="Z95" s="14">
        <f>AP!Z95+TA!Z95+AN!Z95+AT!Z95+CO!Z95+VA!Z95+OH!Z95+MA!Z95+ÑU!Z95+BI!Z95+AR!Z95+LR!Z95+LL!Z95+AY!Z95+MG!Z95+RM!Z95</f>
        <v>0</v>
      </c>
      <c r="AA95" s="14">
        <f>AP!AA95+TA!AA95+AN!AA95+AT!AA95+CO!AA95+VA!AA95+OH!AA95+MA!AA95+ÑU!AA95+BI!AA95+AR!AA95+LR!AA95+LL!AA95+AY!AA95+MG!AA95+RM!AA95</f>
        <v>0</v>
      </c>
      <c r="AB95" s="14">
        <f>AP!AB95+TA!AB95+AN!AB95+AT!AB95+CO!AB95+VA!AB95+OH!AB95+MA!AB95+ÑU!AB95+BI!AB95+AR!AB95+LR!AB95+LL!AB95+AY!AB95+MG!AB95+RM!AB95</f>
        <v>0</v>
      </c>
      <c r="AC95" s="14">
        <f>AP!AC95+TA!AC95+AN!AC95+AT!AC95+CO!AC95+VA!AC95+OH!AC95+MA!AC95+ÑU!AC95+BI!AC95+AR!AC95+LR!AC95+LL!AC95+AY!AC95+MG!AC95+RM!AC95</f>
        <v>0</v>
      </c>
      <c r="AD95" s="14">
        <f>AP!AD95+TA!AD95+AN!AD95+AT!AD95+CO!AD95+VA!AD95+OH!AD95+MA!AD95+ÑU!AD95+BI!AD95+AR!AD95+LR!AD95+LL!AD95+AY!AD95+MG!AD95+RM!AD95</f>
        <v>0</v>
      </c>
      <c r="AE95" s="14">
        <f>AP!AE95+TA!AE95+AN!AE95+AT!AE95+CO!AE95+VA!AE95+OH!AE95+MA!AE95+ÑU!AE95+BI!AE95+AR!AE95+LR!AE95+LL!AE95+AY!AE95+MG!AE95+RM!AE95</f>
        <v>0</v>
      </c>
      <c r="AF95" s="14">
        <f>AP!AF95+TA!AF95+AN!AF95+AT!AF95+CO!AF95+VA!AF95+OH!AF95+MA!AF95+ÑU!AF95+BI!AF95+AR!AF95+LR!AF95+LL!AF95+AY!AF95+MG!AF95+RM!AF95</f>
        <v>0</v>
      </c>
      <c r="AG95" s="14">
        <f>AP!AG95+TA!AG95+AN!AG95+AT!AG95+CO!AG95+VA!AG95+OH!AG95+MA!AG95+ÑU!AG95+BI!AG95+AR!AG95+LR!AG95+LL!AG95+AY!AG95+MG!AG95+RM!AG95</f>
        <v>0</v>
      </c>
      <c r="AH95" s="14">
        <f>AP!AH95+TA!AH95+AN!AH95+AT!AH95+CO!AH95+VA!AH95+OH!AH95+MA!AH95+ÑU!AH95+BI!AH95+AR!AH95+LR!AH95+LL!AH95+AY!AH95+MG!AH95+RM!AH95</f>
        <v>0</v>
      </c>
      <c r="AI95" s="14">
        <f>AP!AI95+TA!AI95+AN!AI95+AT!AI95+CO!AI95+VA!AI95+OH!AI95+MA!AI95+ÑU!AI95+BI!AI95+AR!AI95+LR!AI95+LL!AI95+AY!AI95+MG!AI95+RM!AI95</f>
        <v>0</v>
      </c>
      <c r="AJ95" s="14">
        <f>AP!AJ95+TA!AJ95+AN!AJ95+AT!AJ95+CO!AJ95+VA!AJ95+OH!AJ95+MA!AJ95+ÑU!AJ95+BI!AJ95+AR!AJ95+LR!AJ95+LL!AJ95+AY!AJ95+MG!AJ95+RM!AJ95</f>
        <v>0</v>
      </c>
      <c r="AK95" s="14">
        <f>AP!AK95+TA!AK95+AN!AK95+AT!AK95+CO!AK95+VA!AK95+OH!AK95+MA!AK95+ÑU!AK95+BI!AK95+AR!AK95+LR!AK95+LL!AK95+AY!AK95+MG!AK95+RM!AK95</f>
        <v>0</v>
      </c>
      <c r="AL95" s="14">
        <f>AP!AL95+TA!AL95+AN!AL95+AT!AL95+CO!AL95+VA!AL95+OH!AL95+MA!AL95+ÑU!AL95+BI!AL95+AR!AL95+LR!AL95+LL!AL95+AY!AL95+MG!AL95+RM!AL95</f>
        <v>0</v>
      </c>
      <c r="AM95" s="14">
        <f>AP!AM95+TA!AM95+AN!AM95+AT!AM95+CO!AM95+VA!AM95+OH!AM95+MA!AM95+ÑU!AM95+BI!AM95+AR!AM95+LR!AM95+LL!AM95+AY!AM95+MG!AM95+RM!AM95</f>
        <v>0</v>
      </c>
      <c r="AN95" s="14">
        <f>AP!AN95+TA!AN95+AN!AN95+AT!AN95+CO!AN95+VA!AN95+OH!AN95+MA!AN95+ÑU!AN95+BI!AN95+AR!AN95+LR!AN95+LL!AN95+AY!AN95+MG!AN95+RM!AN95</f>
        <v>0</v>
      </c>
      <c r="AO95" s="121">
        <f t="shared" si="64"/>
        <v>239562</v>
      </c>
      <c r="AQ95" s="61"/>
    </row>
    <row r="96" spans="1:43" ht="12.75" customHeight="1" x14ac:dyDescent="0.25">
      <c r="A96" s="174"/>
      <c r="B96" s="157"/>
      <c r="C96" s="11" t="s">
        <v>3</v>
      </c>
      <c r="D96" s="15">
        <f>AP!D96+TA!D96+AN!D96+AT!D96+CO!D96+VA!D96+OH!D96+MA!D96+ÑU!D96+BI!D96+AR!D96+LR!D96+LL!D96+AY!D96+MG!D96+RM!D96</f>
        <v>1290120</v>
      </c>
      <c r="E96" s="15">
        <f>AP!E96+TA!E96+AN!E96+AT!E96+CO!E96+VA!E96+OH!E96+MA!E96+ÑU!E96+BI!E96+AR!E96+LR!E96+LL!E96+AY!E96+MG!E96+RM!E96</f>
        <v>1248300</v>
      </c>
      <c r="F96" s="15">
        <f>AP!F96+TA!F96+AN!F96+AT!F96+CO!F96+VA!F96+OH!F96+MA!F96+ÑU!F96+BI!F96+AR!F96+LR!F96+LL!F96+AY!F96+MG!F96+RM!F96</f>
        <v>1332000</v>
      </c>
      <c r="G96" s="15">
        <f>AP!G96+TA!G96+AN!G96+AT!G96+CO!G96+VA!G96+OH!G96+MA!G96+ÑU!G96+BI!G96+AR!G96+LR!G96+LL!G96+AY!G96+MG!G96+RM!G96</f>
        <v>1232560</v>
      </c>
      <c r="H96" s="15">
        <f>AP!H96+TA!H96+AN!H96+AT!H96+CO!H96+VA!H96+OH!H96+MA!H96+ÑU!H96+BI!H96+AR!H96+LR!H96+LL!H96+AY!H96+MG!H96+RM!H96</f>
        <v>1644750</v>
      </c>
      <c r="I96" s="15">
        <f>AP!I96+TA!I96+AN!I96+AT!I96+CO!I96+VA!I96+OH!I96+MA!I96+ÑU!I96+BI!I96+AR!I96+LR!I96+LL!I96+AY!I96+MG!I96+RM!I96</f>
        <v>1602330</v>
      </c>
      <c r="J96" s="15">
        <f>AP!J96+TA!J96+AN!J96+AT!J96+CO!J96+VA!J96+OH!J96+MA!J96+ÑU!J96+BI!J96+AR!J96+LR!J96+LL!J96+AY!J96+MG!J96+RM!J96</f>
        <v>1488420</v>
      </c>
      <c r="K96" s="15">
        <f>AP!K96+TA!K96+AN!K96+AT!K96+CO!K96+VA!K96+OH!K96+MA!K96+ÑU!K96+BI!K96+AR!K96+LR!K96+LL!K96+AY!K96+MG!K96+RM!K96</f>
        <v>1083090</v>
      </c>
      <c r="L96" s="15">
        <f>AP!L96+TA!L96+AN!L96+AT!L96+CO!L96+VA!L96+OH!L96+MA!L96+ÑU!L96+BI!L96+AR!L96+LR!L96+LL!L96+AY!L96+MG!L96+RM!L96</f>
        <v>1157980</v>
      </c>
      <c r="M96" s="15">
        <f>AP!M96+TA!M96+AN!M96+AT!M96+CO!M96+VA!M96+OH!M96+MA!M96+ÑU!M96+BI!M96+AR!M96+LR!M96+LL!M96+AY!M96+MG!M96+RM!M96</f>
        <v>1550420</v>
      </c>
      <c r="N96" s="15">
        <f>AP!N96+TA!N96+AN!N96+AT!N96+CO!N96+VA!N96+OH!N96+MA!N96+ÑU!N96+BI!N96+AR!N96+LR!N96+LL!N96+AY!N96+MG!N96+RM!N96</f>
        <v>1178895</v>
      </c>
      <c r="O96" s="15">
        <f>AP!O96+TA!O96+AN!O96+AT!O96+CO!O96+VA!O96+OH!O96+MA!O96+ÑU!O96+BI!O96+AR!O96+LR!O96+LL!O96+AY!O96+MG!O96+RM!O96</f>
        <v>1259152</v>
      </c>
      <c r="P96" s="15">
        <f>AP!P96+TA!P96+AN!P96+AT!P96+CO!P96+VA!P96+OH!P96+MA!P96+ÑU!P96+BI!P96+AR!P96+LR!P96+LL!P96+AY!P96+MG!P96+RM!P96</f>
        <v>2852034</v>
      </c>
      <c r="Q96" s="15">
        <f>AP!Q96+TA!Q96+AN!Q96+AT!Q96+CO!Q96+VA!Q96+OH!Q96+MA!Q96+ÑU!Q96+BI!Q96+AR!Q96+LR!Q96+LL!Q96+AY!Q96+MG!Q96+RM!Q96</f>
        <v>1306450</v>
      </c>
      <c r="R96" s="15">
        <f>AP!R96+TA!R96+AN!R96+AT!R96+CO!R96+VA!R96+OH!R96+MA!R96+ÑU!R96+BI!R96+AR!R96+LR!R96+LL!R96+AY!R96+MG!R96+RM!R96</f>
        <v>361880</v>
      </c>
      <c r="S96" s="15">
        <f>AP!S96+TA!S96+AN!S96+AT!S96+CO!S96+VA!S96+OH!S96+MA!S96+ÑU!S96+BI!S96+AR!S96+LR!S96+LL!S96+AY!S96+MG!S96+RM!S96</f>
        <v>297590</v>
      </c>
      <c r="T96" s="15">
        <f>AP!T96+TA!T96+AN!T96+AT!T96+CO!T96+VA!T96+OH!T96+MA!T96+ÑU!T96+BI!T96+AR!T96+LR!T96+LL!T96+AY!T96+MG!T96+RM!T96</f>
        <v>122870</v>
      </c>
      <c r="U96" s="15">
        <f>AP!U96+TA!U96+AN!U96+AT!U96+CO!U96+VA!U96+OH!U96+MA!U96+ÑU!U96+BI!U96+AR!U96+LR!U96+LL!U96+AY!U96+MG!U96+RM!U96</f>
        <v>0</v>
      </c>
      <c r="V96" s="15">
        <f>AP!V96+TA!V96+AN!V96+AT!V96+CO!V96+VA!V96+OH!V96+MA!V96+ÑU!V96+BI!V96+AR!V96+LR!V96+LL!V96+AY!V96+MG!V96+RM!V96</f>
        <v>0</v>
      </c>
      <c r="W96" s="15">
        <f>AP!W96+TA!W96+AN!W96+AT!W96+CO!W96+VA!W96+OH!W96+MA!W96+ÑU!W96+BI!W96+AR!W96+LR!W96+LL!W96+AY!W96+MG!W96+RM!W96</f>
        <v>0</v>
      </c>
      <c r="X96" s="15">
        <f>AP!X96+TA!X96+AN!X96+AT!X96+CO!X96+VA!X96+OH!X96+MA!X96+ÑU!X96+BI!X96+AR!X96+LR!X96+LL!X96+AY!X96+MG!X96+RM!X96</f>
        <v>0</v>
      </c>
      <c r="Y96" s="15">
        <f>AP!Y96+TA!Y96+AN!Y96+AT!Y96+CO!Y96+VA!Y96+OH!Y96+MA!Y96+ÑU!Y96+BI!Y96+AR!Y96+LR!Y96+LL!Y96+AY!Y96+MG!Y96+RM!Y96</f>
        <v>0</v>
      </c>
      <c r="Z96" s="15">
        <f>AP!Z96+TA!Z96+AN!Z96+AT!Z96+CO!Z96+VA!Z96+OH!Z96+MA!Z96+ÑU!Z96+BI!Z96+AR!Z96+LR!Z96+LL!Z96+AY!Z96+MG!Z96+RM!Z96</f>
        <v>0</v>
      </c>
      <c r="AA96" s="15">
        <f>AP!AA96+TA!AA96+AN!AA96+AT!AA96+CO!AA96+VA!AA96+OH!AA96+MA!AA96+ÑU!AA96+BI!AA96+AR!AA96+LR!AA96+LL!AA96+AY!AA96+MG!AA96+RM!AA96</f>
        <v>0</v>
      </c>
      <c r="AB96" s="15">
        <f>AP!AB96+TA!AB96+AN!AB96+AT!AB96+CO!AB96+VA!AB96+OH!AB96+MA!AB96+ÑU!AB96+BI!AB96+AR!AB96+LR!AB96+LL!AB96+AY!AB96+MG!AB96+RM!AB96</f>
        <v>0</v>
      </c>
      <c r="AC96" s="15">
        <f>AP!AC96+TA!AC96+AN!AC96+AT!AC96+CO!AC96+VA!AC96+OH!AC96+MA!AC96+ÑU!AC96+BI!AC96+AR!AC96+LR!AC96+LL!AC96+AY!AC96+MG!AC96+RM!AC96</f>
        <v>0</v>
      </c>
      <c r="AD96" s="15">
        <f>AP!AD96+TA!AD96+AN!AD96+AT!AD96+CO!AD96+VA!AD96+OH!AD96+MA!AD96+ÑU!AD96+BI!AD96+AR!AD96+LR!AD96+LL!AD96+AY!AD96+MG!AD96+RM!AD96</f>
        <v>0</v>
      </c>
      <c r="AE96" s="15">
        <f>AP!AE96+TA!AE96+AN!AE96+AT!AE96+CO!AE96+VA!AE96+OH!AE96+MA!AE96+ÑU!AE96+BI!AE96+AR!AE96+LR!AE96+LL!AE96+AY!AE96+MG!AE96+RM!AE96</f>
        <v>0</v>
      </c>
      <c r="AF96" s="15">
        <f>AP!AF96+TA!AF96+AN!AF96+AT!AF96+CO!AF96+VA!AF96+OH!AF96+MA!AF96+ÑU!AF96+BI!AF96+AR!AF96+LR!AF96+LL!AF96+AY!AF96+MG!AF96+RM!AF96</f>
        <v>0</v>
      </c>
      <c r="AG96" s="15">
        <f>AP!AG96+TA!AG96+AN!AG96+AT!AG96+CO!AG96+VA!AG96+OH!AG96+MA!AG96+ÑU!AG96+BI!AG96+AR!AG96+LR!AG96+LL!AG96+AY!AG96+MG!AG96+RM!AG96</f>
        <v>0</v>
      </c>
      <c r="AH96" s="15">
        <f>AP!AH96+TA!AH96+AN!AH96+AT!AH96+CO!AH96+VA!AH96+OH!AH96+MA!AH96+ÑU!AH96+BI!AH96+AR!AH96+LR!AH96+LL!AH96+AY!AH96+MG!AH96+RM!AH96</f>
        <v>0</v>
      </c>
      <c r="AI96" s="15">
        <f>AP!AI96+TA!AI96+AN!AI96+AT!AI96+CO!AI96+VA!AI96+OH!AI96+MA!AI96+ÑU!AI96+BI!AI96+AR!AI96+LR!AI96+LL!AI96+AY!AI96+MG!AI96+RM!AI96</f>
        <v>0</v>
      </c>
      <c r="AJ96" s="15">
        <f>AP!AJ96+TA!AJ96+AN!AJ96+AT!AJ96+CO!AJ96+VA!AJ96+OH!AJ96+MA!AJ96+ÑU!AJ96+BI!AJ96+AR!AJ96+LR!AJ96+LL!AJ96+AY!AJ96+MG!AJ96+RM!AJ96</f>
        <v>0</v>
      </c>
      <c r="AK96" s="15">
        <f>AP!AK96+TA!AK96+AN!AK96+AT!AK96+CO!AK96+VA!AK96+OH!AK96+MA!AK96+ÑU!AK96+BI!AK96+AR!AK96+LR!AK96+LL!AK96+AY!AK96+MG!AK96+RM!AK96</f>
        <v>0</v>
      </c>
      <c r="AL96" s="15">
        <f>AP!AL96+TA!AL96+AN!AL96+AT!AL96+CO!AL96+VA!AL96+OH!AL96+MA!AL96+ÑU!AL96+BI!AL96+AR!AL96+LR!AL96+LL!AL96+AY!AL96+MG!AL96+RM!AL96</f>
        <v>0</v>
      </c>
      <c r="AM96" s="15">
        <f>AP!AM96+TA!AM96+AN!AM96+AT!AM96+CO!AM96+VA!AM96+OH!AM96+MA!AM96+ÑU!AM96+BI!AM96+AR!AM96+LR!AM96+LL!AM96+AY!AM96+MG!AM96+RM!AM96</f>
        <v>0</v>
      </c>
      <c r="AN96" s="15">
        <f>AP!AN96+TA!AN96+AN!AN96+AT!AN96+CO!AN96+VA!AN96+OH!AN96+MA!AN96+ÑU!AN96+BI!AN96+AR!AN96+LR!AN96+LL!AN96+AY!AN96+MG!AN96+RM!AN96</f>
        <v>0</v>
      </c>
      <c r="AO96" s="122">
        <f t="shared" si="64"/>
        <v>21008841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14">
        <f>AP!D97+TA!D97+AN!D97+AT!D97+CO!D97+VA!D97+OH!D97+MA!D97+ÑU!D97+BI!D97+AR!D97+LR!D97+LL!D97+AY!D97+MG!D97+RM!D97</f>
        <v>0</v>
      </c>
      <c r="E97" s="14">
        <f>AP!E97+TA!E97+AN!E97+AT!E97+CO!E97+VA!E97+OH!E97+MA!E97+ÑU!E97+BI!E97+AR!E97+LR!E97+LL!E97+AY!E97+MG!E97+RM!E97</f>
        <v>0</v>
      </c>
      <c r="F97" s="14">
        <f>AP!F97+TA!F97+AN!F97+AT!F97+CO!F97+VA!F97+OH!F97+MA!F97+ÑU!F97+BI!F97+AR!F97+LR!F97+LL!F97+AY!F97+MG!F97+RM!F97</f>
        <v>0</v>
      </c>
      <c r="G97" s="14">
        <f>AP!G97+TA!G97+AN!G97+AT!G97+CO!G97+VA!G97+OH!G97+MA!G97+ÑU!G97+BI!G97+AR!G97+LR!G97+LL!G97+AY!G97+MG!G97+RM!G97</f>
        <v>0</v>
      </c>
      <c r="H97" s="14">
        <f>AP!H97+TA!H97+AN!H97+AT!H97+CO!H97+VA!H97+OH!H97+MA!H97+ÑU!H97+BI!H97+AR!H97+LR!H97+LL!H97+AY!H97+MG!H97+RM!H97</f>
        <v>0</v>
      </c>
      <c r="I97" s="14">
        <f>AP!I97+TA!I97+AN!I97+AT!I97+CO!I97+VA!I97+OH!I97+MA!I97+ÑU!I97+BI!I97+AR!I97+LR!I97+LL!I97+AY!I97+MG!I97+RM!I97</f>
        <v>0</v>
      </c>
      <c r="J97" s="14">
        <f>AP!J97+TA!J97+AN!J97+AT!J97+CO!J97+VA!J97+OH!J97+MA!J97+ÑU!J97+BI!J97+AR!J97+LR!J97+LL!J97+AY!J97+MG!J97+RM!J97</f>
        <v>2</v>
      </c>
      <c r="K97" s="14">
        <f>AP!K97+TA!K97+AN!K97+AT!K97+CO!K97+VA!K97+OH!K97+MA!K97+ÑU!K97+BI!K97+AR!K97+LR!K97+LL!K97+AY!K97+MG!K97+RM!K97</f>
        <v>97</v>
      </c>
      <c r="L97" s="14">
        <f>AP!L97+TA!L97+AN!L97+AT!L97+CO!L97+VA!L97+OH!L97+MA!L97+ÑU!L97+BI!L97+AR!L97+LR!L97+LL!L97+AY!L97+MG!L97+RM!L97</f>
        <v>388</v>
      </c>
      <c r="M97" s="14">
        <f>AP!M97+TA!M97+AN!M97+AT!M97+CO!M97+VA!M97+OH!M97+MA!M97+ÑU!M97+BI!M97+AR!M97+LR!M97+LL!M97+AY!M97+MG!M97+RM!M97</f>
        <v>954</v>
      </c>
      <c r="N97" s="14">
        <f>AP!N97+TA!N97+AN!N97+AT!N97+CO!N97+VA!N97+OH!N97+MA!N97+ÑU!N97+BI!N97+AR!N97+LR!N97+LL!N97+AY!N97+MG!N97+RM!N97</f>
        <v>1130</v>
      </c>
      <c r="O97" s="14">
        <f>AP!O97+TA!O97+AN!O97+AT!O97+CO!O97+VA!O97+OH!O97+MA!O97+ÑU!O97+BI!O97+AR!O97+LR!O97+LL!O97+AY!O97+MG!O97+RM!O97</f>
        <v>1184</v>
      </c>
      <c r="P97" s="14">
        <f>AP!P97+TA!P97+AN!P97+AT!P97+CO!P97+VA!P97+OH!P97+MA!P97+ÑU!P97+BI!P97+AR!P97+LR!P97+LL!P97+AY!P97+MG!P97+RM!P97</f>
        <v>1706</v>
      </c>
      <c r="Q97" s="14">
        <f>AP!Q97+TA!Q97+AN!Q97+AT!Q97+CO!Q97+VA!Q97+OH!Q97+MA!Q97+ÑU!Q97+BI!Q97+AR!Q97+LR!Q97+LL!Q97+AY!Q97+MG!Q97+RM!Q97</f>
        <v>2444</v>
      </c>
      <c r="R97" s="14">
        <f>AP!R97+TA!R97+AN!R97+AT!R97+CO!R97+VA!R97+OH!R97+MA!R97+ÑU!R97+BI!R97+AR!R97+LR!R97+LL!R97+AY!R97+MG!R97+RM!R97</f>
        <v>2069</v>
      </c>
      <c r="S97" s="14">
        <f>AP!S97+TA!S97+AN!S97+AT!S97+CO!S97+VA!S97+OH!S97+MA!S97+ÑU!S97+BI!S97+AR!S97+LR!S97+LL!S97+AY!S97+MG!S97+RM!S97</f>
        <v>3244</v>
      </c>
      <c r="T97" s="14">
        <f>AP!T97+TA!T97+AN!T97+AT!T97+CO!T97+VA!T97+OH!T97+MA!T97+ÑU!T97+BI!T97+AR!T97+LR!T97+LL!T97+AY!T97+MG!T97+RM!T97</f>
        <v>4112</v>
      </c>
      <c r="U97" s="14">
        <f>AP!U97+TA!U97+AN!U97+AT!U97+CO!U97+VA!U97+OH!U97+MA!U97+ÑU!U97+BI!U97+AR!U97+LR!U97+LL!U97+AY!U97+MG!U97+RM!U97</f>
        <v>4000</v>
      </c>
      <c r="V97" s="14">
        <f>AP!V97+TA!V97+AN!V97+AT!V97+CO!V97+VA!V97+OH!V97+MA!V97+ÑU!V97+BI!V97+AR!V97+LR!V97+LL!V97+AY!V97+MG!V97+RM!V97</f>
        <v>3079</v>
      </c>
      <c r="W97" s="14">
        <f>AP!W97+TA!W97+AN!W97+AT!W97+CO!W97+VA!W97+OH!W97+MA!W97+ÑU!W97+BI!W97+AR!W97+LR!W97+LL!W97+AY!W97+MG!W97+RM!W97</f>
        <v>1650</v>
      </c>
      <c r="X97" s="14">
        <f>AP!X97+TA!X97+AN!X97+AT!X97+CO!X97+VA!X97+OH!X97+MA!X97+ÑU!X97+BI!X97+AR!X97+LR!X97+LL!X97+AY!X97+MG!X97+RM!X97</f>
        <v>343</v>
      </c>
      <c r="Y97" s="14">
        <f>AP!Y97+TA!Y97+AN!Y97+AT!Y97+CO!Y97+VA!Y97+OH!Y97+MA!Y97+ÑU!Y97+BI!Y97+AR!Y97+LR!Y97+LL!Y97+AY!Y97+MG!Y97+RM!Y97</f>
        <v>871</v>
      </c>
      <c r="Z97" s="14">
        <f>AP!Z97+TA!Z97+AN!Z97+AT!Z97+CO!Z97+VA!Z97+OH!Z97+MA!Z97+ÑU!Z97+BI!Z97+AR!Z97+LR!Z97+LL!Z97+AY!Z97+MG!Z97+RM!Z97</f>
        <v>812</v>
      </c>
      <c r="AA97" s="14">
        <f>AP!AA97+TA!AA97+AN!AA97+AT!AA97+CO!AA97+VA!AA97+OH!AA97+MA!AA97+ÑU!AA97+BI!AA97+AR!AA97+LR!AA97+LL!AA97+AY!AA97+MG!AA97+RM!AA97</f>
        <v>875</v>
      </c>
      <c r="AB97" s="14">
        <f>AP!AB97+TA!AB97+AN!AB97+AT!AB97+CO!AB97+VA!AB97+OH!AB97+MA!AB97+ÑU!AB97+BI!AB97+AR!AB97+LR!AB97+LL!AB97+AY!AB97+MG!AB97+RM!AB97</f>
        <v>1000</v>
      </c>
      <c r="AC97" s="14">
        <f>AP!AC97+TA!AC97+AN!AC97+AT!AC97+CO!AC97+VA!AC97+OH!AC97+MA!AC97+ÑU!AC97+BI!AC97+AR!AC97+LR!AC97+LL!AC97+AY!AC97+MG!AC97+RM!AC97</f>
        <v>1500</v>
      </c>
      <c r="AD97" s="14">
        <f>AP!AD97+TA!AD97+AN!AD97+AT!AD97+CO!AD97+VA!AD97+OH!AD97+MA!AD97+ÑU!AD97+BI!AD97+AR!AD97+LR!AD97+LL!AD97+AY!AD97+MG!AD97+RM!AD97</f>
        <v>1374</v>
      </c>
      <c r="AE97" s="14">
        <f>AP!AE97+TA!AE97+AN!AE97+AT!AE97+CO!AE97+VA!AE97+OH!AE97+MA!AE97+ÑU!AE97+BI!AE97+AR!AE97+LR!AE97+LL!AE97+AY!AE97+MG!AE97+RM!AE97</f>
        <v>1685</v>
      </c>
      <c r="AF97" s="14">
        <f>AP!AF97+TA!AF97+AN!AF97+AT!AF97+CO!AF97+VA!AF97+OH!AF97+MA!AF97+ÑU!AF97+BI!AF97+AR!AF97+LR!AF97+LL!AF97+AY!AF97+MG!AF97+RM!AF97</f>
        <v>1700</v>
      </c>
      <c r="AG97" s="14">
        <f>AP!AG97+TA!AG97+AN!AG97+AT!AG97+CO!AG97+VA!AG97+OH!AG97+MA!AG97+ÑU!AG97+BI!AG97+AR!AG97+LR!AG97+LL!AG97+AY!AG97+MG!AG97+RM!AG97</f>
        <v>1700</v>
      </c>
      <c r="AH97" s="14">
        <f>AP!AH97+TA!AH97+AN!AH97+AT!AH97+CO!AH97+VA!AH97+OH!AH97+MA!AH97+ÑU!AH97+BI!AH97+AR!AH97+LR!AH97+LL!AH97+AY!AH97+MG!AH97+RM!AH97</f>
        <v>1700</v>
      </c>
      <c r="AI97" s="14">
        <f>AP!AI97+TA!AI97+AN!AI97+AT!AI97+CO!AI97+VA!AI97+OH!AI97+MA!AI97+ÑU!AI97+BI!AI97+AR!AI97+LR!AI97+LL!AI97+AY!AI97+MG!AI97+RM!AI97</f>
        <v>3000</v>
      </c>
      <c r="AJ97" s="14">
        <f>AP!AJ97+TA!AJ97+AN!AJ97+AT!AJ97+CO!AJ97+VA!AJ97+OH!AJ97+MA!AJ97+ÑU!AJ97+BI!AJ97+AR!AJ97+LR!AJ97+LL!AJ97+AY!AJ97+MG!AJ97+RM!AJ97</f>
        <v>3000</v>
      </c>
      <c r="AK97" s="14">
        <f>AP!AK97+TA!AK97+AN!AK97+AT!AK97+CO!AK97+VA!AK97+OH!AK97+MA!AK97+ÑU!AK97+BI!AK97+AR!AK97+LR!AK97+LL!AK97+AY!AK97+MG!AK97+RM!AK97</f>
        <v>2375</v>
      </c>
      <c r="AL97" s="14">
        <f>AP!AL97+TA!AL97+AN!AL97+AT!AL97+CO!AL97+VA!AL97+OH!AL97+MA!AL97+ÑU!AL97+BI!AL97+AR!AL97+LR!AL97+LL!AL97+AY!AL97+MG!AL97+RM!AL97</f>
        <v>1736</v>
      </c>
      <c r="AM97" s="14">
        <f>AP!AM97+TA!AM97+AN!AM97+AT!AM97+CO!AM97+VA!AM97+OH!AM97+MA!AM97+ÑU!AM97+BI!AM97+AR!AM97+LR!AM97+LL!AM97+AY!AM97+MG!AM97+RM!AM97</f>
        <v>2393</v>
      </c>
      <c r="AN97" s="14">
        <f>AP!AN97+TA!AN97+AN!AN97+AT!AN97+CO!AN97+VA!AN97+OH!AN97+MA!AN97+ÑU!AN97+BI!AN97+AR!AN97+LR!AN97+LL!AN97+AY!AN97+MG!AN97+RM!AN97</f>
        <v>1105</v>
      </c>
      <c r="AO97" s="121">
        <f t="shared" si="64"/>
        <v>53228</v>
      </c>
      <c r="AQ97" s="61"/>
    </row>
    <row r="98" spans="1:43" ht="12.75" customHeight="1" x14ac:dyDescent="0.25">
      <c r="A98" s="174"/>
      <c r="B98" s="157"/>
      <c r="C98" s="11" t="s">
        <v>3</v>
      </c>
      <c r="D98" s="15">
        <f>AP!D98+TA!D98+AN!D98+AT!D98+CO!D98+VA!D98+OH!D98+MA!D98+ÑU!D98+BI!D98+AR!D98+LR!D98+LL!D98+AY!D98+MG!D98+RM!D98</f>
        <v>0</v>
      </c>
      <c r="E98" s="15">
        <f>AP!E98+TA!E98+AN!E98+AT!E98+CO!E98+VA!E98+OH!E98+MA!E98+ÑU!E98+BI!E98+AR!E98+LR!E98+LL!E98+AY!E98+MG!E98+RM!E98</f>
        <v>0</v>
      </c>
      <c r="F98" s="15">
        <f>AP!F98+TA!F98+AN!F98+AT!F98+CO!F98+VA!F98+OH!F98+MA!F98+ÑU!F98+BI!F98+AR!F98+LR!F98+LL!F98+AY!F98+MG!F98+RM!F98</f>
        <v>0</v>
      </c>
      <c r="G98" s="15">
        <f>AP!G98+TA!G98+AN!G98+AT!G98+CO!G98+VA!G98+OH!G98+MA!G98+ÑU!G98+BI!G98+AR!G98+LR!G98+LL!G98+AY!G98+MG!G98+RM!G98</f>
        <v>0</v>
      </c>
      <c r="H98" s="15">
        <f>AP!H98+TA!H98+AN!H98+AT!H98+CO!H98+VA!H98+OH!H98+MA!H98+ÑU!H98+BI!H98+AR!H98+LR!H98+LL!H98+AY!H98+MG!H98+RM!H98</f>
        <v>0</v>
      </c>
      <c r="I98" s="15">
        <f>AP!I98+TA!I98+AN!I98+AT!I98+CO!I98+VA!I98+OH!I98+MA!I98+ÑU!I98+BI!I98+AR!I98+LR!I98+LL!I98+AY!I98+MG!I98+RM!I98</f>
        <v>0</v>
      </c>
      <c r="J98" s="15">
        <f>AP!J98+TA!J98+AN!J98+AT!J98+CO!J98+VA!J98+OH!J98+MA!J98+ÑU!J98+BI!J98+AR!J98+LR!J98+LL!J98+AY!J98+MG!J98+RM!J98</f>
        <v>220</v>
      </c>
      <c r="K98" s="15">
        <f>AP!K98+TA!K98+AN!K98+AT!K98+CO!K98+VA!K98+OH!K98+MA!K98+ÑU!K98+BI!K98+AR!K98+LR!K98+LL!K98+AY!K98+MG!K98+RM!K98</f>
        <v>10740</v>
      </c>
      <c r="L98" s="15">
        <f>AP!L98+TA!L98+AN!L98+AT!L98+CO!L98+VA!L98+OH!L98+MA!L98+ÑU!L98+BI!L98+AR!L98+LR!L98+LL!L98+AY!L98+MG!L98+RM!L98</f>
        <v>43070</v>
      </c>
      <c r="M98" s="15">
        <f>AP!M98+TA!M98+AN!M98+AT!M98+CO!M98+VA!M98+OH!M98+MA!M98+ÑU!M98+BI!M98+AR!M98+LR!M98+LL!M98+AY!M98+MG!M98+RM!M98</f>
        <v>107320</v>
      </c>
      <c r="N98" s="15">
        <f>AP!N98+TA!N98+AN!N98+AT!N98+CO!N98+VA!N98+OH!N98+MA!N98+ÑU!N98+BI!N98+AR!N98+LR!N98+LL!N98+AY!N98+MG!N98+RM!N98</f>
        <v>131080</v>
      </c>
      <c r="O98" s="15">
        <f>AP!O98+TA!O98+AN!O98+AT!O98+CO!O98+VA!O98+OH!O98+MA!O98+ÑU!O98+BI!O98+AR!O98+LR!O98+LL!O98+AY!O98+MG!O98+RM!O98</f>
        <v>143400</v>
      </c>
      <c r="P98" s="15">
        <f>AP!P98+TA!P98+AN!P98+AT!P98+CO!P98+VA!P98+OH!P98+MA!P98+ÑU!P98+BI!P98+AR!P98+LR!P98+LL!P98+AY!P98+MG!P98+RM!P98</f>
        <v>200721</v>
      </c>
      <c r="Q98" s="15">
        <f>AP!Q98+TA!Q98+AN!Q98+AT!Q98+CO!Q98+VA!Q98+OH!Q98+MA!Q98+ÑU!Q98+BI!Q98+AR!Q98+LR!Q98+LL!Q98+AY!Q98+MG!Q98+RM!Q98</f>
        <v>282787</v>
      </c>
      <c r="R98" s="15">
        <f>AP!R98+TA!R98+AN!R98+AT!R98+CO!R98+VA!R98+OH!R98+MA!R98+ÑU!R98+BI!R98+AR!R98+LR!R98+LL!R98+AY!R98+MG!R98+RM!R98</f>
        <v>231622</v>
      </c>
      <c r="S98" s="15">
        <f>AP!S98+TA!S98+AN!S98+AT!S98+CO!S98+VA!S98+OH!S98+MA!S98+ÑU!S98+BI!S98+AR!S98+LR!S98+LL!S98+AY!S98+MG!S98+RM!S98</f>
        <v>401584.88</v>
      </c>
      <c r="T98" s="15">
        <f>AP!T98+TA!T98+AN!T98+AT!T98+CO!T98+VA!T98+OH!T98+MA!T98+ÑU!T98+BI!T98+AR!T98+LR!T98+LL!T98+AY!T98+MG!T98+RM!T98</f>
        <v>528923</v>
      </c>
      <c r="U98" s="15">
        <f>AP!U98+TA!U98+AN!U98+AT!U98+CO!U98+VA!U98+OH!U98+MA!U98+ÑU!U98+BI!U98+AR!U98+LR!U98+LL!U98+AY!U98+MG!U98+RM!U98</f>
        <v>553198</v>
      </c>
      <c r="V98" s="15">
        <f>AP!V98+TA!V98+AN!V98+AT!V98+CO!V98+VA!V98+OH!V98+MA!V98+ÑU!V98+BI!V98+AR!V98+LR!V98+LL!V98+AY!V98+MG!V98+RM!V98</f>
        <v>485394.62</v>
      </c>
      <c r="W98" s="15">
        <f>AP!W98+TA!W98+AN!W98+AT!W98+CO!W98+VA!W98+OH!W98+MA!W98+ÑU!W98+BI!W98+AR!W98+LR!W98+LL!W98+AY!W98+MG!W98+RM!W98</f>
        <v>271042.38</v>
      </c>
      <c r="X98" s="15">
        <f>AP!X98+TA!X98+AN!X98+AT!X98+CO!X98+VA!X98+OH!X98+MA!X98+ÑU!X98+BI!X98+AR!X98+LR!X98+LL!X98+AY!X98+MG!X98+RM!X98</f>
        <v>61071</v>
      </c>
      <c r="Y98" s="15">
        <f>AP!Y98+TA!Y98+AN!Y98+AT!Y98+CO!Y98+VA!Y98+OH!Y98+MA!Y98+ÑU!Y98+BI!Y98+AR!Y98+LR!Y98+LL!Y98+AY!Y98+MG!Y98+RM!Y98</f>
        <v>169007</v>
      </c>
      <c r="Z98" s="15">
        <f>AP!Z98+TA!Z98+AN!Z98+AT!Z98+CO!Z98+VA!Z98+OH!Z98+MA!Z98+ÑU!Z98+BI!Z98+AR!Z98+LR!Z98+LL!Z98+AY!Z98+MG!Z98+RM!Z98</f>
        <v>153178.99</v>
      </c>
      <c r="AA98" s="15">
        <f>AP!AA98+TA!AA98+AN!AA98+AT!AA98+CO!AA98+VA!AA98+OH!AA98+MA!AA98+ÑU!AA98+BI!AA98+AR!AA98+LR!AA98+LL!AA98+AY!AA98+MG!AA98+RM!AA98</f>
        <v>232385.9</v>
      </c>
      <c r="AB98" s="15">
        <f>AP!AB98+TA!AB98+AN!AB98+AT!AB98+CO!AB98+VA!AB98+OH!AB98+MA!AB98+ÑU!AB98+BI!AB98+AR!AB98+LR!AB98+LL!AB98+AY!AB98+MG!AB98+RM!AB98</f>
        <v>286135.66000000003</v>
      </c>
      <c r="AC98" s="15">
        <f>AP!AC98+TA!AC98+AN!AC98+AT!AC98+CO!AC98+VA!AC98+OH!AC98+MA!AC98+ÑU!AC98+BI!AC98+AR!AC98+LR!AC98+LL!AC98+AY!AC98+MG!AC98+RM!AC98</f>
        <v>431483.11</v>
      </c>
      <c r="AD98" s="15">
        <f>AP!AD98+TA!AD98+AN!AD98+AT!AD98+CO!AD98+VA!AD98+OH!AD98+MA!AD98+ÑU!AD98+BI!AD98+AR!AD98+LR!AD98+LL!AD98+AY!AD98+MG!AD98+RM!AD98</f>
        <v>440615.78</v>
      </c>
      <c r="AE98" s="15">
        <f>AP!AE98+TA!AE98+AN!AE98+AT!AE98+CO!AE98+VA!AE98+OH!AE98+MA!AE98+ÑU!AE98+BI!AE98+AR!AE98+LR!AE98+LL!AE98+AY!AE98+MG!AE98+RM!AE98</f>
        <v>596722.01</v>
      </c>
      <c r="AF98" s="15">
        <f>AP!AF98+TA!AF98+AN!AF98+AT!AF98+CO!AF98+VA!AF98+OH!AF98+MA!AF98+ÑU!AF98+BI!AF98+AR!AF98+LR!AF98+LL!AF98+AY!AF98+MG!AF98+RM!AF98</f>
        <v>570137.65000000014</v>
      </c>
      <c r="AG98" s="15">
        <f>AP!AG98+TA!AG98+AN!AG98+AT!AG98+CO!AG98+VA!AG98+OH!AG98+MA!AG98+ÑU!AG98+BI!AG98+AR!AG98+LR!AG98+LL!AG98+AY!AG98+MG!AG98+RM!AG98</f>
        <v>552038.03</v>
      </c>
      <c r="AH98" s="15">
        <f>AP!AH98+TA!AH98+AN!AH98+AT!AH98+CO!AH98+VA!AH98+OH!AH98+MA!AH98+ÑU!AH98+BI!AH98+AR!AH98+LR!AH98+LL!AH98+AY!AH98+MG!AH98+RM!AH98</f>
        <v>554701</v>
      </c>
      <c r="AI98" s="15">
        <f>AP!AI98+TA!AI98+AN!AI98+AT!AI98+CO!AI98+VA!AI98+OH!AI98+MA!AI98+ÑU!AI98+BI!AI98+AR!AI98+LR!AI98+LL!AI98+AY!AI98+MG!AI98+RM!AI98</f>
        <v>959789</v>
      </c>
      <c r="AJ98" s="15">
        <f>AP!AJ98+TA!AJ98+AN!AJ98+AT!AJ98+CO!AJ98+VA!AJ98+OH!AJ98+MA!AJ98+ÑU!AJ98+BI!AJ98+AR!AJ98+LR!AJ98+LL!AJ98+AY!AJ98+MG!AJ98+RM!AJ98</f>
        <v>954195</v>
      </c>
      <c r="AK98" s="15">
        <f>AP!AK98+TA!AK98+AN!AK98+AT!AK98+CO!AK98+VA!AK98+OH!AK98+MA!AK98+ÑU!AK98+BI!AK98+AR!AK98+LR!AK98+LL!AK98+AY!AK98+MG!AK98+RM!AK98</f>
        <v>745228.26</v>
      </c>
      <c r="AL98" s="15">
        <f>AP!AL98+TA!AL98+AN!AL98+AT!AL98+CO!AL98+VA!AL98+OH!AL98+MA!AL98+ÑU!AL98+BI!AL98+AR!AL98+LR!AL98+LL!AL98+AY!AL98+MG!AL98+RM!AL98</f>
        <v>541401</v>
      </c>
      <c r="AM98" s="15">
        <f>AP!AM98+TA!AM98+AN!AM98+AT!AM98+CO!AM98+VA!AM98+OH!AM98+MA!AM98+ÑU!AM98+BI!AM98+AR!AM98+LR!AM98+LL!AM98+AY!AM98+MG!AM98+RM!AM98</f>
        <v>719174</v>
      </c>
      <c r="AN98" s="15">
        <f>AP!AN98+TA!AN98+AN!AN98+AT!AN98+CO!AN98+VA!AN98+OH!AN98+MA!AN98+ÑU!AN98+BI!AN98+AR!AN98+LR!AN98+LL!AN98+AY!AN98+MG!AN98+RM!AN98</f>
        <v>314794</v>
      </c>
      <c r="AO98" s="122">
        <f t="shared" si="64"/>
        <v>11673160.270000001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14">
        <f>AP!D99+TA!D99+AN!D99+AT!D99+CO!D99+VA!D99+OH!D99+MA!D99+ÑU!D99+BI!D99+AR!D99+LR!D99+LL!D99+AY!D99+MG!D99+RM!D99</f>
        <v>0</v>
      </c>
      <c r="E99" s="14">
        <f>AP!E99+TA!E99+AN!E99+AT!E99+CO!E99+VA!E99+OH!E99+MA!E99+ÑU!E99+BI!E99+AR!E99+LR!E99+LL!E99+AY!E99+MG!E99+RM!E99</f>
        <v>0</v>
      </c>
      <c r="F99" s="14">
        <f>AP!F99+TA!F99+AN!F99+AT!F99+CO!F99+VA!F99+OH!F99+MA!F99+ÑU!F99+BI!F99+AR!F99+LR!F99+LL!F99+AY!F99+MG!F99+RM!F99</f>
        <v>0</v>
      </c>
      <c r="G99" s="14">
        <f>AP!G99+TA!G99+AN!G99+AT!G99+CO!G99+VA!G99+OH!G99+MA!G99+ÑU!G99+BI!G99+AR!G99+LR!G99+LL!G99+AY!G99+MG!G99+RM!G99</f>
        <v>0</v>
      </c>
      <c r="H99" s="14">
        <f>AP!H99+TA!H99+AN!H99+AT!H99+CO!H99+VA!H99+OH!H99+MA!H99+ÑU!H99+BI!H99+AR!H99+LR!H99+LL!H99+AY!H99+MG!H99+RM!H99</f>
        <v>0</v>
      </c>
      <c r="I99" s="14">
        <f>AP!I99+TA!I99+AN!I99+AT!I99+CO!I99+VA!I99+OH!I99+MA!I99+ÑU!I99+BI!I99+AR!I99+LR!I99+LL!I99+AY!I99+MG!I99+RM!I99</f>
        <v>0</v>
      </c>
      <c r="J99" s="14">
        <f>AP!J99+TA!J99+AN!J99+AT!J99+CO!J99+VA!J99+OH!J99+MA!J99+ÑU!J99+BI!J99+AR!J99+LR!J99+LL!J99+AY!J99+MG!J99+RM!J99</f>
        <v>0</v>
      </c>
      <c r="K99" s="14">
        <f>AP!K99+TA!K99+AN!K99+AT!K99+CO!K99+VA!K99+OH!K99+MA!K99+ÑU!K99+BI!K99+AR!K99+LR!K99+LL!K99+AY!K99+MG!K99+RM!K99</f>
        <v>0</v>
      </c>
      <c r="L99" s="14">
        <f>AP!L99+TA!L99+AN!L99+AT!L99+CO!L99+VA!L99+OH!L99+MA!L99+ÑU!L99+BI!L99+AR!L99+LR!L99+LL!L99+AY!L99+MG!L99+RM!L99</f>
        <v>0</v>
      </c>
      <c r="M99" s="14">
        <f>AP!M99+TA!M99+AN!M99+AT!M99+CO!M99+VA!M99+OH!M99+MA!M99+ÑU!M99+BI!M99+AR!M99+LR!M99+LL!M99+AY!M99+MG!M99+RM!M99</f>
        <v>0</v>
      </c>
      <c r="N99" s="14">
        <f>AP!N99+TA!N99+AN!N99+AT!N99+CO!N99+VA!N99+OH!N99+MA!N99+ÑU!N99+BI!N99+AR!N99+LR!N99+LL!N99+AY!N99+MG!N99+RM!N99</f>
        <v>0</v>
      </c>
      <c r="O99" s="14">
        <f>AP!O99+TA!O99+AN!O99+AT!O99+CO!O99+VA!O99+OH!O99+MA!O99+ÑU!O99+BI!O99+AR!O99+LR!O99+LL!O99+AY!O99+MG!O99+RM!O99</f>
        <v>0</v>
      </c>
      <c r="P99" s="14">
        <f>AP!P99+TA!P99+AN!P99+AT!P99+CO!P99+VA!P99+OH!P99+MA!P99+ÑU!P99+BI!P99+AR!P99+LR!P99+LL!P99+AY!P99+MG!P99+RM!P99</f>
        <v>0</v>
      </c>
      <c r="Q99" s="14">
        <f>AP!Q99+TA!Q99+AN!Q99+AT!Q99+CO!Q99+VA!Q99+OH!Q99+MA!Q99+ÑU!Q99+BI!Q99+AR!Q99+LR!Q99+LL!Q99+AY!Q99+MG!Q99+RM!Q99</f>
        <v>0</v>
      </c>
      <c r="R99" s="14">
        <f>AP!R99+TA!R99+AN!R99+AT!R99+CO!R99+VA!R99+OH!R99+MA!R99+ÑU!R99+BI!R99+AR!R99+LR!R99+LL!R99+AY!R99+MG!R99+RM!R99</f>
        <v>30070</v>
      </c>
      <c r="S99" s="14">
        <f>AP!S99+TA!S99+AN!S99+AT!S99+CO!S99+VA!S99+OH!S99+MA!S99+ÑU!S99+BI!S99+AR!S99+LR!S99+LL!S99+AY!S99+MG!S99+RM!S99</f>
        <v>45196</v>
      </c>
      <c r="T99" s="14">
        <f>AP!T99+TA!T99+AN!T99+AT!T99+CO!T99+VA!T99+OH!T99+MA!T99+ÑU!T99+BI!T99+AR!T99+LR!T99+LL!T99+AY!T99+MG!T99+RM!T99</f>
        <v>48343</v>
      </c>
      <c r="U99" s="14">
        <f>AP!U99+TA!U99+AN!U99+AT!U99+CO!U99+VA!U99+OH!U99+MA!U99+ÑU!U99+BI!U99+AR!U99+LR!U99+LL!U99+AY!U99+MG!U99+RM!U99</f>
        <v>58820</v>
      </c>
      <c r="V99" s="14">
        <f>AP!V99+TA!V99+AN!V99+AT!V99+CO!V99+VA!V99+OH!V99+MA!V99+ÑU!V99+BI!V99+AR!V99+LR!V99+LL!V99+AY!V99+MG!V99+RM!V99</f>
        <v>27554</v>
      </c>
      <c r="W99" s="14">
        <f>AP!W99+TA!W99+AN!W99+AT!W99+CO!W99+VA!W99+OH!W99+MA!W99+ÑU!W99+BI!W99+AR!W99+LR!W99+LL!W99+AY!W99+MG!W99+RM!W99</f>
        <v>22780</v>
      </c>
      <c r="X99" s="14">
        <f>AP!X99+TA!X99+AN!X99+AT!X99+CO!X99+VA!X99+OH!X99+MA!X99+ÑU!X99+BI!X99+AR!X99+LR!X99+LL!X99+AY!X99+MG!X99+RM!X99</f>
        <v>21086</v>
      </c>
      <c r="Y99" s="14">
        <f>AP!Y99+TA!Y99+AN!Y99+AT!Y99+CO!Y99+VA!Y99+OH!Y99+MA!Y99+ÑU!Y99+BI!Y99+AR!Y99+LR!Y99+LL!Y99+AY!Y99+MG!Y99+RM!Y99</f>
        <v>0</v>
      </c>
      <c r="Z99" s="14">
        <f>AP!Z99+TA!Z99+AN!Z99+AT!Z99+CO!Z99+VA!Z99+OH!Z99+MA!Z99+ÑU!Z99+BI!Z99+AR!Z99+LR!Z99+LL!Z99+AY!Z99+MG!Z99+RM!Z99</f>
        <v>0</v>
      </c>
      <c r="AA99" s="14">
        <f>AP!AA99+TA!AA99+AN!AA99+AT!AA99+CO!AA99+VA!AA99+OH!AA99+MA!AA99+ÑU!AA99+BI!AA99+AR!AA99+LR!AA99+LL!AA99+AY!AA99+MG!AA99+RM!AA99</f>
        <v>0</v>
      </c>
      <c r="AB99" s="14">
        <f>AP!AB99+TA!AB99+AN!AB99+AT!AB99+CO!AB99+VA!AB99+OH!AB99+MA!AB99+ÑU!AB99+BI!AB99+AR!AB99+LR!AB99+LL!AB99+AY!AB99+MG!AB99+RM!AB99</f>
        <v>0</v>
      </c>
      <c r="AC99" s="14">
        <f>AP!AC99+TA!AC99+AN!AC99+AT!AC99+CO!AC99+VA!AC99+OH!AC99+MA!AC99+ÑU!AC99+BI!AC99+AR!AC99+LR!AC99+LL!AC99+AY!AC99+MG!AC99+RM!AC99</f>
        <v>0</v>
      </c>
      <c r="AD99" s="14">
        <f>AP!AD99+TA!AD99+AN!AD99+AT!AD99+CO!AD99+VA!AD99+OH!AD99+MA!AD99+ÑU!AD99+BI!AD99+AR!AD99+LR!AD99+LL!AD99+AY!AD99+MG!AD99+RM!AD99</f>
        <v>0</v>
      </c>
      <c r="AE99" s="14">
        <f>AP!AE99+TA!AE99+AN!AE99+AT!AE99+CO!AE99+VA!AE99+OH!AE99+MA!AE99+ÑU!AE99+BI!AE99+AR!AE99+LR!AE99+LL!AE99+AY!AE99+MG!AE99+RM!AE99</f>
        <v>0</v>
      </c>
      <c r="AF99" s="14">
        <f>AP!AF99+TA!AF99+AN!AF99+AT!AF99+CO!AF99+VA!AF99+OH!AF99+MA!AF99+ÑU!AF99+BI!AF99+AR!AF99+LR!AF99+LL!AF99+AY!AF99+MG!AF99+RM!AF99</f>
        <v>0</v>
      </c>
      <c r="AG99" s="14">
        <f>AP!AG99+TA!AG99+AN!AG99+AT!AG99+CO!AG99+VA!AG99+OH!AG99+MA!AG99+ÑU!AG99+BI!AG99+AR!AG99+LR!AG99+LL!AG99+AY!AG99+MG!AG99+RM!AG99</f>
        <v>0</v>
      </c>
      <c r="AH99" s="14">
        <f>AP!AH99+TA!AH99+AN!AH99+AT!AH99+CO!AH99+VA!AH99+OH!AH99+MA!AH99+ÑU!AH99+BI!AH99+AR!AH99+LR!AH99+LL!AH99+AY!AH99+MG!AH99+RM!AH99</f>
        <v>0</v>
      </c>
      <c r="AI99" s="14">
        <f>AP!AI99+TA!AI99+AN!AI99+AT!AI99+CO!AI99+VA!AI99+OH!AI99+MA!AI99+ÑU!AI99+BI!AI99+AR!AI99+LR!AI99+LL!AI99+AY!AI99+MG!AI99+RM!AI99</f>
        <v>0</v>
      </c>
      <c r="AJ99" s="14">
        <f>AP!AJ99+TA!AJ99+AN!AJ99+AT!AJ99+CO!AJ99+VA!AJ99+OH!AJ99+MA!AJ99+ÑU!AJ99+BI!AJ99+AR!AJ99+LR!AJ99+LL!AJ99+AY!AJ99+MG!AJ99+RM!AJ99</f>
        <v>0</v>
      </c>
      <c r="AK99" s="14">
        <f>AP!AK99+TA!AK99+AN!AK99+AT!AK99+CO!AK99+VA!AK99+OH!AK99+MA!AK99+ÑU!AK99+BI!AK99+AR!AK99+LR!AK99+LL!AK99+AY!AK99+MG!AK99+RM!AK99</f>
        <v>0</v>
      </c>
      <c r="AL99" s="14">
        <f>AP!AL99+TA!AL99+AN!AL99+AT!AL99+CO!AL99+VA!AL99+OH!AL99+MA!AL99+ÑU!AL99+BI!AL99+AR!AL99+LR!AL99+LL!AL99+AY!AL99+MG!AL99+RM!AL99</f>
        <v>0</v>
      </c>
      <c r="AM99" s="14">
        <f>AP!AM99+TA!AM99+AN!AM99+AT!AM99+CO!AM99+VA!AM99+OH!AM99+MA!AM99+ÑU!AM99+BI!AM99+AR!AM99+LR!AM99+LL!AM99+AY!AM99+MG!AM99+RM!AM99</f>
        <v>0</v>
      </c>
      <c r="AN99" s="14">
        <f>AP!AN99+TA!AN99+AN!AN99+AT!AN99+CO!AN99+VA!AN99+OH!AN99+MA!AN99+ÑU!AN99+BI!AN99+AR!AN99+LR!AN99+LL!AN99+AY!AN99+MG!AN99+RM!AN99</f>
        <v>0</v>
      </c>
      <c r="AO99" s="121">
        <f t="shared" si="64"/>
        <v>253849</v>
      </c>
      <c r="AQ99" s="61"/>
    </row>
    <row r="100" spans="1:43" ht="12.75" customHeight="1" x14ac:dyDescent="0.25">
      <c r="A100" s="174"/>
      <c r="B100" s="157"/>
      <c r="C100" s="11" t="s">
        <v>3</v>
      </c>
      <c r="D100" s="15">
        <f>AP!D100+TA!D100+AN!D100+AT!D100+CO!D100+VA!D100+OH!D100+MA!D100+ÑU!D100+BI!D100+AR!D100+LR!D100+LL!D100+AY!D100+MG!D100+RM!D100</f>
        <v>0</v>
      </c>
      <c r="E100" s="15">
        <f>AP!E100+TA!E100+AN!E100+AT!E100+CO!E100+VA!E100+OH!E100+MA!E100+ÑU!E100+BI!E100+AR!E100+LR!E100+LL!E100+AY!E100+MG!E100+RM!E100</f>
        <v>0</v>
      </c>
      <c r="F100" s="15">
        <f>AP!F100+TA!F100+AN!F100+AT!F100+CO!F100+VA!F100+OH!F100+MA!F100+ÑU!F100+BI!F100+AR!F100+LR!F100+LL!F100+AY!F100+MG!F100+RM!F100</f>
        <v>0</v>
      </c>
      <c r="G100" s="15">
        <f>AP!G100+TA!G100+AN!G100+AT!G100+CO!G100+VA!G100+OH!G100+MA!G100+ÑU!G100+BI!G100+AR!G100+LR!G100+LL!G100+AY!G100+MG!G100+RM!G100</f>
        <v>0</v>
      </c>
      <c r="H100" s="15">
        <f>AP!H100+TA!H100+AN!H100+AT!H100+CO!H100+VA!H100+OH!H100+MA!H100+ÑU!H100+BI!H100+AR!H100+LR!H100+LL!H100+AY!H100+MG!H100+RM!H100</f>
        <v>0</v>
      </c>
      <c r="I100" s="15">
        <f>AP!I100+TA!I100+AN!I100+AT!I100+CO!I100+VA!I100+OH!I100+MA!I100+ÑU!I100+BI!I100+AR!I100+LR!I100+LL!I100+AY!I100+MG!I100+RM!I100</f>
        <v>0</v>
      </c>
      <c r="J100" s="15">
        <f>AP!J100+TA!J100+AN!J100+AT!J100+CO!J100+VA!J100+OH!J100+MA!J100+ÑU!J100+BI!J100+AR!J100+LR!J100+LL!J100+AY!J100+MG!J100+RM!J100</f>
        <v>0</v>
      </c>
      <c r="K100" s="15">
        <f>AP!K100+TA!K100+AN!K100+AT!K100+CO!K100+VA!K100+OH!K100+MA!K100+ÑU!K100+BI!K100+AR!K100+LR!K100+LL!K100+AY!K100+MG!K100+RM!K100</f>
        <v>0</v>
      </c>
      <c r="L100" s="15">
        <f>AP!L100+TA!L100+AN!L100+AT!L100+CO!L100+VA!L100+OH!L100+MA!L100+ÑU!L100+BI!L100+AR!L100+LR!L100+LL!L100+AY!L100+MG!L100+RM!L100</f>
        <v>0</v>
      </c>
      <c r="M100" s="15">
        <f>AP!M100+TA!M100+AN!M100+AT!M100+CO!M100+VA!M100+OH!M100+MA!M100+ÑU!M100+BI!M100+AR!M100+LR!M100+LL!M100+AY!M100+MG!M100+RM!M100</f>
        <v>0</v>
      </c>
      <c r="N100" s="15">
        <f>AP!N100+TA!N100+AN!N100+AT!N100+CO!N100+VA!N100+OH!N100+MA!N100+ÑU!N100+BI!N100+AR!N100+LR!N100+LL!N100+AY!N100+MG!N100+RM!N100</f>
        <v>0</v>
      </c>
      <c r="O100" s="15">
        <f>AP!O100+TA!O100+AN!O100+AT!O100+CO!O100+VA!O100+OH!O100+MA!O100+ÑU!O100+BI!O100+AR!O100+LR!O100+LL!O100+AY!O100+MG!O100+RM!O100</f>
        <v>0</v>
      </c>
      <c r="P100" s="15">
        <f>AP!P100+TA!P100+AN!P100+AT!P100+CO!P100+VA!P100+OH!P100+MA!P100+ÑU!P100+BI!P100+AR!P100+LR!P100+LL!P100+AY!P100+MG!P100+RM!P100</f>
        <v>0</v>
      </c>
      <c r="Q100" s="15">
        <f>AP!Q100+TA!Q100+AN!Q100+AT!Q100+CO!Q100+VA!Q100+OH!Q100+MA!Q100+ÑU!Q100+BI!Q100+AR!Q100+LR!Q100+LL!Q100+AY!Q100+MG!Q100+RM!Q100</f>
        <v>0</v>
      </c>
      <c r="R100" s="15">
        <f>AP!R100+TA!R100+AN!R100+AT!R100+CO!R100+VA!R100+OH!R100+MA!R100+ÑU!R100+BI!R100+AR!R100+LR!R100+LL!R100+AY!R100+MG!R100+RM!R100</f>
        <v>3578997</v>
      </c>
      <c r="S100" s="15">
        <f>AP!S100+TA!S100+AN!S100+AT!S100+CO!S100+VA!S100+OH!S100+MA!S100+ÑU!S100+BI!S100+AR!S100+LR!S100+LL!S100+AY!S100+MG!S100+RM!S100</f>
        <v>5259105</v>
      </c>
      <c r="T100" s="15">
        <f>AP!T100+TA!T100+AN!T100+AT!T100+CO!T100+VA!T100+OH!T100+MA!T100+ÑU!T100+BI!T100+AR!T100+LR!T100+LL!T100+AY!T100+MG!T100+RM!T100</f>
        <v>5625690</v>
      </c>
      <c r="U100" s="15">
        <f>AP!U100+TA!U100+AN!U100+AT!U100+CO!U100+VA!U100+OH!U100+MA!U100+ÑU!U100+BI!U100+AR!U100+LR!U100+LL!U100+AY!U100+MG!U100+RM!U100</f>
        <v>8781131</v>
      </c>
      <c r="V100" s="15">
        <f>AP!V100+TA!V100+AN!V100+AT!V100+CO!V100+VA!V100+OH!V100+MA!V100+ÑU!V100+BI!V100+AR!V100+LR!V100+LL!V100+AY!V100+MG!V100+RM!V100</f>
        <v>4599600</v>
      </c>
      <c r="W100" s="15">
        <f>AP!W100+TA!W100+AN!W100+AT!W100+CO!W100+VA!W100+OH!W100+MA!W100+ÑU!W100+BI!W100+AR!W100+LR!W100+LL!W100+AY!W100+MG!W100+RM!W100</f>
        <v>4101958.75</v>
      </c>
      <c r="X100" s="15">
        <f>AP!X100+TA!X100+AN!X100+AT!X100+CO!X100+VA!X100+OH!X100+MA!X100+ÑU!X100+BI!X100+AR!X100+LR!X100+LL!X100+AY!X100+MG!X100+RM!X100</f>
        <v>3821578</v>
      </c>
      <c r="Y100" s="15">
        <f>AP!Y100+TA!Y100+AN!Y100+AT!Y100+CO!Y100+VA!Y100+OH!Y100+MA!Y100+ÑU!Y100+BI!Y100+AR!Y100+LR!Y100+LL!Y100+AY!Y100+MG!Y100+RM!Y100</f>
        <v>0</v>
      </c>
      <c r="Z100" s="15">
        <f>AP!Z100+TA!Z100+AN!Z100+AT!Z100+CO!Z100+VA!Z100+OH!Z100+MA!Z100+ÑU!Z100+BI!Z100+AR!Z100+LR!Z100+LL!Z100+AY!Z100+MG!Z100+RM!Z100</f>
        <v>0</v>
      </c>
      <c r="AA100" s="15">
        <f>AP!AA100+TA!AA100+AN!AA100+AT!AA100+CO!AA100+VA!AA100+OH!AA100+MA!AA100+ÑU!AA100+BI!AA100+AR!AA100+LR!AA100+LL!AA100+AY!AA100+MG!AA100+RM!AA100</f>
        <v>0</v>
      </c>
      <c r="AB100" s="15">
        <f>AP!AB100+TA!AB100+AN!AB100+AT!AB100+CO!AB100+VA!AB100+OH!AB100+MA!AB100+ÑU!AB100+BI!AB100+AR!AB100+LR!AB100+LL!AB100+AY!AB100+MG!AB100+RM!AB100</f>
        <v>0</v>
      </c>
      <c r="AC100" s="15">
        <f>AP!AC100+TA!AC100+AN!AC100+AT!AC100+CO!AC100+VA!AC100+OH!AC100+MA!AC100+ÑU!AC100+BI!AC100+AR!AC100+LR!AC100+LL!AC100+AY!AC100+MG!AC100+RM!AC100</f>
        <v>0</v>
      </c>
      <c r="AD100" s="15">
        <f>AP!AD100+TA!AD100+AN!AD100+AT!AD100+CO!AD100+VA!AD100+OH!AD100+MA!AD100+ÑU!AD100+BI!AD100+AR!AD100+LR!AD100+LL!AD100+AY!AD100+MG!AD100+RM!AD100</f>
        <v>0</v>
      </c>
      <c r="AE100" s="15">
        <f>AP!AE100+TA!AE100+AN!AE100+AT!AE100+CO!AE100+VA!AE100+OH!AE100+MA!AE100+ÑU!AE100+BI!AE100+AR!AE100+LR!AE100+LL!AE100+AY!AE100+MG!AE100+RM!AE100</f>
        <v>0</v>
      </c>
      <c r="AF100" s="15">
        <f>AP!AF100+TA!AF100+AN!AF100+AT!AF100+CO!AF100+VA!AF100+OH!AF100+MA!AF100+ÑU!AF100+BI!AF100+AR!AF100+LR!AF100+LL!AF100+AY!AF100+MG!AF100+RM!AF100</f>
        <v>0</v>
      </c>
      <c r="AG100" s="15">
        <f>AP!AG100+TA!AG100+AN!AG100+AT!AG100+CO!AG100+VA!AG100+OH!AG100+MA!AG100+ÑU!AG100+BI!AG100+AR!AG100+LR!AG100+LL!AG100+AY!AG100+MG!AG100+RM!AG100</f>
        <v>0</v>
      </c>
      <c r="AH100" s="15">
        <f>AP!AH100+TA!AH100+AN!AH100+AT!AH100+CO!AH100+VA!AH100+OH!AH100+MA!AH100+ÑU!AH100+BI!AH100+AR!AH100+LR!AH100+LL!AH100+AY!AH100+MG!AH100+RM!AH100</f>
        <v>0</v>
      </c>
      <c r="AI100" s="15">
        <f>AP!AI100+TA!AI100+AN!AI100+AT!AI100+CO!AI100+VA!AI100+OH!AI100+MA!AI100+ÑU!AI100+BI!AI100+AR!AI100+LR!AI100+LL!AI100+AY!AI100+MG!AI100+RM!AI100</f>
        <v>0</v>
      </c>
      <c r="AJ100" s="15">
        <f>AP!AJ100+TA!AJ100+AN!AJ100+AT!AJ100+CO!AJ100+VA!AJ100+OH!AJ100+MA!AJ100+ÑU!AJ100+BI!AJ100+AR!AJ100+LR!AJ100+LL!AJ100+AY!AJ100+MG!AJ100+RM!AJ100</f>
        <v>0</v>
      </c>
      <c r="AK100" s="15">
        <f>AP!AK100+TA!AK100+AN!AK100+AT!AK100+CO!AK100+VA!AK100+OH!AK100+MA!AK100+ÑU!AK100+BI!AK100+AR!AK100+LR!AK100+LL!AK100+AY!AK100+MG!AK100+RM!AK100</f>
        <v>0</v>
      </c>
      <c r="AL100" s="15">
        <f>AP!AL100+TA!AL100+AN!AL100+AT!AL100+CO!AL100+VA!AL100+OH!AL100+MA!AL100+ÑU!AL100+BI!AL100+AR!AL100+LR!AL100+LL!AL100+AY!AL100+MG!AL100+RM!AL100</f>
        <v>0</v>
      </c>
      <c r="AM100" s="15">
        <f>AP!AM100+TA!AM100+AN!AM100+AT!AM100+CO!AM100+VA!AM100+OH!AM100+MA!AM100+ÑU!AM100+BI!AM100+AR!AM100+LR!AM100+LL!AM100+AY!AM100+MG!AM100+RM!AM100</f>
        <v>0</v>
      </c>
      <c r="AN100" s="15">
        <f>AP!AN100+TA!AN100+AN!AN100+AT!AN100+CO!AN100+VA!AN100+OH!AN100+MA!AN100+ÑU!AN100+BI!AN100+AR!AN100+LR!AN100+LL!AN100+AY!AN100+MG!AN100+RM!AN100</f>
        <v>0</v>
      </c>
      <c r="AO100" s="122">
        <f t="shared" si="64"/>
        <v>35768059.75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14">
        <f>AP!D101+TA!D101+AN!D101+AT!D101+CO!D101+VA!D101+OH!D101+MA!D101+ÑU!D101+BI!D101+AR!D101+LR!D101+LL!D101+AY!D101+MG!D101+RM!D101</f>
        <v>0</v>
      </c>
      <c r="E101" s="14">
        <f>AP!E101+TA!E101+AN!E101+AT!E101+CO!E101+VA!E101+OH!E101+MA!E101+ÑU!E101+BI!E101+AR!E101+LR!E101+LL!E101+AY!E101+MG!E101+RM!E101</f>
        <v>0</v>
      </c>
      <c r="F101" s="14">
        <f>AP!F101+TA!F101+AN!F101+AT!F101+CO!F101+VA!F101+OH!F101+MA!F101+ÑU!F101+BI!F101+AR!F101+LR!F101+LL!F101+AY!F101+MG!F101+RM!F101</f>
        <v>0</v>
      </c>
      <c r="G101" s="14">
        <f>AP!G101+TA!G101+AN!G101+AT!G101+CO!G101+VA!G101+OH!G101+MA!G101+ÑU!G101+BI!G101+AR!G101+LR!G101+LL!G101+AY!G101+MG!G101+RM!G101</f>
        <v>0</v>
      </c>
      <c r="H101" s="14">
        <f>AP!H101+TA!H101+AN!H101+AT!H101+CO!H101+VA!H101+OH!H101+MA!H101+ÑU!H101+BI!H101+AR!H101+LR!H101+LL!H101+AY!H101+MG!H101+RM!H101</f>
        <v>0</v>
      </c>
      <c r="I101" s="14">
        <f>AP!I101+TA!I101+AN!I101+AT!I101+CO!I101+VA!I101+OH!I101+MA!I101+ÑU!I101+BI!I101+AR!I101+LR!I101+LL!I101+AY!I101+MG!I101+RM!I101</f>
        <v>0</v>
      </c>
      <c r="J101" s="14">
        <f>AP!J101+TA!J101+AN!J101+AT!J101+CO!J101+VA!J101+OH!J101+MA!J101+ÑU!J101+BI!J101+AR!J101+LR!J101+LL!J101+AY!J101+MG!J101+RM!J101</f>
        <v>0</v>
      </c>
      <c r="K101" s="14">
        <f>AP!K101+TA!K101+AN!K101+AT!K101+CO!K101+VA!K101+OH!K101+MA!K101+ÑU!K101+BI!K101+AR!K101+LR!K101+LL!K101+AY!K101+MG!K101+RM!K101</f>
        <v>0</v>
      </c>
      <c r="L101" s="14">
        <f>AP!L101+TA!L101+AN!L101+AT!L101+CO!L101+VA!L101+OH!L101+MA!L101+ÑU!L101+BI!L101+AR!L101+LR!L101+LL!L101+AY!L101+MG!L101+RM!L101</f>
        <v>0</v>
      </c>
      <c r="M101" s="14">
        <f>AP!M101+TA!M101+AN!M101+AT!M101+CO!M101+VA!M101+OH!M101+MA!M101+ÑU!M101+BI!M101+AR!M101+LR!M101+LL!M101+AY!M101+MG!M101+RM!M101</f>
        <v>0</v>
      </c>
      <c r="N101" s="14">
        <f>AP!N101+TA!N101+AN!N101+AT!N101+CO!N101+VA!N101+OH!N101+MA!N101+ÑU!N101+BI!N101+AR!N101+LR!N101+LL!N101+AY!N101+MG!N101+RM!N101</f>
        <v>0</v>
      </c>
      <c r="O101" s="14">
        <f>AP!O101+TA!O101+AN!O101+AT!O101+CO!O101+VA!O101+OH!O101+MA!O101+ÑU!O101+BI!O101+AR!O101+LR!O101+LL!O101+AY!O101+MG!O101+RM!O101</f>
        <v>0</v>
      </c>
      <c r="P101" s="14">
        <f>AP!P101+TA!P101+AN!P101+AT!P101+CO!P101+VA!P101+OH!P101+MA!P101+ÑU!P101+BI!P101+AR!P101+LR!P101+LL!P101+AY!P101+MG!P101+RM!P101</f>
        <v>0</v>
      </c>
      <c r="Q101" s="14">
        <f>AP!Q101+TA!Q101+AN!Q101+AT!Q101+CO!Q101+VA!Q101+OH!Q101+MA!Q101+ÑU!Q101+BI!Q101+AR!Q101+LR!Q101+LL!Q101+AY!Q101+MG!Q101+RM!Q101</f>
        <v>0</v>
      </c>
      <c r="R101" s="14">
        <f>AP!R101+TA!R101+AN!R101+AT!R101+CO!R101+VA!R101+OH!R101+MA!R101+ÑU!R101+BI!R101+AR!R101+LR!R101+LL!R101+AY!R101+MG!R101+RM!R101</f>
        <v>0</v>
      </c>
      <c r="S101" s="14">
        <f>AP!S101+TA!S101+AN!S101+AT!S101+CO!S101+VA!S101+OH!S101+MA!S101+ÑU!S101+BI!S101+AR!S101+LR!S101+LL!S101+AY!S101+MG!S101+RM!S101</f>
        <v>0</v>
      </c>
      <c r="T101" s="14">
        <f>AP!T101+TA!T101+AN!T101+AT!T101+CO!T101+VA!T101+OH!T101+MA!T101+ÑU!T101+BI!T101+AR!T101+LR!T101+LL!T101+AY!T101+MG!T101+RM!T101</f>
        <v>0</v>
      </c>
      <c r="U101" s="14">
        <f>AP!U101+TA!U101+AN!U101+AT!U101+CO!U101+VA!U101+OH!U101+MA!U101+ÑU!U101+BI!U101+AR!U101+LR!U101+LL!U101+AY!U101+MG!U101+RM!U101</f>
        <v>0</v>
      </c>
      <c r="V101" s="14">
        <f>AP!V101+TA!V101+AN!V101+AT!V101+CO!V101+VA!V101+OH!V101+MA!V101+ÑU!V101+BI!V101+AR!V101+LR!V101+LL!V101+AY!V101+MG!V101+RM!V101</f>
        <v>0</v>
      </c>
      <c r="W101" s="14">
        <f>AP!W101+TA!W101+AN!W101+AT!W101+CO!W101+VA!W101+OH!W101+MA!W101+ÑU!W101+BI!W101+AR!W101+LR!W101+LL!W101+AY!W101+MG!W101+RM!W101</f>
        <v>37491</v>
      </c>
      <c r="X101" s="14">
        <f>AP!X101+TA!X101+AN!X101+AT!X101+CO!X101+VA!X101+OH!X101+MA!X101+ÑU!X101+BI!X101+AR!X101+LR!X101+LL!X101+AY!X101+MG!X101+RM!X101</f>
        <v>0</v>
      </c>
      <c r="Y101" s="14">
        <f>AP!Y101+TA!Y101+AN!Y101+AT!Y101+CO!Y101+VA!Y101+OH!Y101+MA!Y101+ÑU!Y101+BI!Y101+AR!Y101+LR!Y101+LL!Y101+AY!Y101+MG!Y101+RM!Y101</f>
        <v>0</v>
      </c>
      <c r="Z101" s="14">
        <f>AP!Z101+TA!Z101+AN!Z101+AT!Z101+CO!Z101+VA!Z101+OH!Z101+MA!Z101+ÑU!Z101+BI!Z101+AR!Z101+LR!Z101+LL!Z101+AY!Z101+MG!Z101+RM!Z101</f>
        <v>0</v>
      </c>
      <c r="AA101" s="14">
        <f>AP!AA101+TA!AA101+AN!AA101+AT!AA101+CO!AA101+VA!AA101+OH!AA101+MA!AA101+ÑU!AA101+BI!AA101+AR!AA101+LR!AA101+LL!AA101+AY!AA101+MG!AA101+RM!AA101</f>
        <v>0</v>
      </c>
      <c r="AB101" s="14">
        <f>AP!AB101+TA!AB101+AN!AB101+AT!AB101+CO!AB101+VA!AB101+OH!AB101+MA!AB101+ÑU!AB101+BI!AB101+AR!AB101+LR!AB101+LL!AB101+AY!AB101+MG!AB101+RM!AB101</f>
        <v>0</v>
      </c>
      <c r="AC101" s="14">
        <f>AP!AC101+TA!AC101+AN!AC101+AT!AC101+CO!AC101+VA!AC101+OH!AC101+MA!AC101+ÑU!AC101+BI!AC101+AR!AC101+LR!AC101+LL!AC101+AY!AC101+MG!AC101+RM!AC101</f>
        <v>0</v>
      </c>
      <c r="AD101" s="14">
        <f>AP!AD101+TA!AD101+AN!AD101+AT!AD101+CO!AD101+VA!AD101+OH!AD101+MA!AD101+ÑU!AD101+BI!AD101+AR!AD101+LR!AD101+LL!AD101+AY!AD101+MG!AD101+RM!AD101</f>
        <v>0</v>
      </c>
      <c r="AE101" s="14">
        <f>AP!AE101+TA!AE101+AN!AE101+AT!AE101+CO!AE101+VA!AE101+OH!AE101+MA!AE101+ÑU!AE101+BI!AE101+AR!AE101+LR!AE101+LL!AE101+AY!AE101+MG!AE101+RM!AE101</f>
        <v>0</v>
      </c>
      <c r="AF101" s="14">
        <f>AP!AF101+TA!AF101+AN!AF101+AT!AF101+CO!AF101+VA!AF101+OH!AF101+MA!AF101+ÑU!AF101+BI!AF101+AR!AF101+LR!AF101+LL!AF101+AY!AF101+MG!AF101+RM!AF101</f>
        <v>0</v>
      </c>
      <c r="AG101" s="14">
        <f>AP!AG101+TA!AG101+AN!AG101+AT!AG101+CO!AG101+VA!AG101+OH!AG101+MA!AG101+ÑU!AG101+BI!AG101+AR!AG101+LR!AG101+LL!AG101+AY!AG101+MG!AG101+RM!AG101</f>
        <v>0</v>
      </c>
      <c r="AH101" s="14">
        <f>AP!AH101+TA!AH101+AN!AH101+AT!AH101+CO!AH101+VA!AH101+OH!AH101+MA!AH101+ÑU!AH101+BI!AH101+AR!AH101+LR!AH101+LL!AH101+AY!AH101+MG!AH101+RM!AH101</f>
        <v>0</v>
      </c>
      <c r="AI101" s="14">
        <f>AP!AI101+TA!AI101+AN!AI101+AT!AI101+CO!AI101+VA!AI101+OH!AI101+MA!AI101+ÑU!AI101+BI!AI101+AR!AI101+LR!AI101+LL!AI101+AY!AI101+MG!AI101+RM!AI101</f>
        <v>0</v>
      </c>
      <c r="AJ101" s="14">
        <f>AP!AJ101+TA!AJ101+AN!AJ101+AT!AJ101+CO!AJ101+VA!AJ101+OH!AJ101+MA!AJ101+ÑU!AJ101+BI!AJ101+AR!AJ101+LR!AJ101+LL!AJ101+AY!AJ101+MG!AJ101+RM!AJ101</f>
        <v>0</v>
      </c>
      <c r="AK101" s="14">
        <f>AP!AK101+TA!AK101+AN!AK101+AT!AK101+CO!AK101+VA!AK101+OH!AK101+MA!AK101+ÑU!AK101+BI!AK101+AR!AK101+LR!AK101+LL!AK101+AY!AK101+MG!AK101+RM!AK101</f>
        <v>0</v>
      </c>
      <c r="AL101" s="14">
        <f>AP!AL101+TA!AL101+AN!AL101+AT!AL101+CO!AL101+VA!AL101+OH!AL101+MA!AL101+ÑU!AL101+BI!AL101+AR!AL101+LR!AL101+LL!AL101+AY!AL101+MG!AL101+RM!AL101</f>
        <v>0</v>
      </c>
      <c r="AM101" s="14">
        <f>AP!AM101+TA!AM101+AN!AM101+AT!AM101+CO!AM101+VA!AM101+OH!AM101+MA!AM101+ÑU!AM101+BI!AM101+AR!AM101+LR!AM101+LL!AM101+AY!AM101+MG!AM101+RM!AM101</f>
        <v>0</v>
      </c>
      <c r="AN101" s="14">
        <f>AP!AN101+TA!AN101+AN!AN101+AT!AN101+CO!AN101+VA!AN101+OH!AN101+MA!AN101+ÑU!AN101+BI!AN101+AR!AN101+LR!AN101+LL!AN101+AY!AN101+MG!AN101+RM!AN101</f>
        <v>0</v>
      </c>
      <c r="AO101" s="121">
        <f t="shared" si="64"/>
        <v>37491</v>
      </c>
      <c r="AQ101" s="61"/>
    </row>
    <row r="102" spans="1:43" ht="12.75" customHeight="1" x14ac:dyDescent="0.25">
      <c r="A102" s="174"/>
      <c r="B102" s="157"/>
      <c r="C102" s="11" t="s">
        <v>3</v>
      </c>
      <c r="D102" s="15">
        <f>AP!D102+TA!D102+AN!D102+AT!D102+CO!D102+VA!D102+OH!D102+MA!D102+ÑU!D102+BI!D102+AR!D102+LR!D102+LL!D102+AY!D102+MG!D102+RM!D102</f>
        <v>0</v>
      </c>
      <c r="E102" s="15">
        <f>AP!E102+TA!E102+AN!E102+AT!E102+CO!E102+VA!E102+OH!E102+MA!E102+ÑU!E102+BI!E102+AR!E102+LR!E102+LL!E102+AY!E102+MG!E102+RM!E102</f>
        <v>0</v>
      </c>
      <c r="F102" s="15">
        <f>AP!F102+TA!F102+AN!F102+AT!F102+CO!F102+VA!F102+OH!F102+MA!F102+ÑU!F102+BI!F102+AR!F102+LR!F102+LL!F102+AY!F102+MG!F102+RM!F102</f>
        <v>0</v>
      </c>
      <c r="G102" s="15">
        <f>AP!G102+TA!G102+AN!G102+AT!G102+CO!G102+VA!G102+OH!G102+MA!G102+ÑU!G102+BI!G102+AR!G102+LR!G102+LL!G102+AY!G102+MG!G102+RM!G102</f>
        <v>0</v>
      </c>
      <c r="H102" s="15">
        <f>AP!H102+TA!H102+AN!H102+AT!H102+CO!H102+VA!H102+OH!H102+MA!H102+ÑU!H102+BI!H102+AR!H102+LR!H102+LL!H102+AY!H102+MG!H102+RM!H102</f>
        <v>0</v>
      </c>
      <c r="I102" s="15">
        <f>AP!I102+TA!I102+AN!I102+AT!I102+CO!I102+VA!I102+OH!I102+MA!I102+ÑU!I102+BI!I102+AR!I102+LR!I102+LL!I102+AY!I102+MG!I102+RM!I102</f>
        <v>0</v>
      </c>
      <c r="J102" s="15">
        <f>AP!J102+TA!J102+AN!J102+AT!J102+CO!J102+VA!J102+OH!J102+MA!J102+ÑU!J102+BI!J102+AR!J102+LR!J102+LL!J102+AY!J102+MG!J102+RM!J102</f>
        <v>0</v>
      </c>
      <c r="K102" s="15">
        <f>AP!K102+TA!K102+AN!K102+AT!K102+CO!K102+VA!K102+OH!K102+MA!K102+ÑU!K102+BI!K102+AR!K102+LR!K102+LL!K102+AY!K102+MG!K102+RM!K102</f>
        <v>0</v>
      </c>
      <c r="L102" s="15">
        <f>AP!L102+TA!L102+AN!L102+AT!L102+CO!L102+VA!L102+OH!L102+MA!L102+ÑU!L102+BI!L102+AR!L102+LR!L102+LL!L102+AY!L102+MG!L102+RM!L102</f>
        <v>0</v>
      </c>
      <c r="M102" s="15">
        <f>AP!M102+TA!M102+AN!M102+AT!M102+CO!M102+VA!M102+OH!M102+MA!M102+ÑU!M102+BI!M102+AR!M102+LR!M102+LL!M102+AY!M102+MG!M102+RM!M102</f>
        <v>0</v>
      </c>
      <c r="N102" s="15">
        <f>AP!N102+TA!N102+AN!N102+AT!N102+CO!N102+VA!N102+OH!N102+MA!N102+ÑU!N102+BI!N102+AR!N102+LR!N102+LL!N102+AY!N102+MG!N102+RM!N102</f>
        <v>0</v>
      </c>
      <c r="O102" s="15">
        <f>AP!O102+TA!O102+AN!O102+AT!O102+CO!O102+VA!O102+OH!O102+MA!O102+ÑU!O102+BI!O102+AR!O102+LR!O102+LL!O102+AY!O102+MG!O102+RM!O102</f>
        <v>0</v>
      </c>
      <c r="P102" s="15">
        <f>AP!P102+TA!P102+AN!P102+AT!P102+CO!P102+VA!P102+OH!P102+MA!P102+ÑU!P102+BI!P102+AR!P102+LR!P102+LL!P102+AY!P102+MG!P102+RM!P102</f>
        <v>0</v>
      </c>
      <c r="Q102" s="15">
        <f>AP!Q102+TA!Q102+AN!Q102+AT!Q102+CO!Q102+VA!Q102+OH!Q102+MA!Q102+ÑU!Q102+BI!Q102+AR!Q102+LR!Q102+LL!Q102+AY!Q102+MG!Q102+RM!Q102</f>
        <v>0</v>
      </c>
      <c r="R102" s="15">
        <f>AP!R102+TA!R102+AN!R102+AT!R102+CO!R102+VA!R102+OH!R102+MA!R102+ÑU!R102+BI!R102+AR!R102+LR!R102+LL!R102+AY!R102+MG!R102+RM!R102</f>
        <v>0</v>
      </c>
      <c r="S102" s="15">
        <f>AP!S102+TA!S102+AN!S102+AT!S102+CO!S102+VA!S102+OH!S102+MA!S102+ÑU!S102+BI!S102+AR!S102+LR!S102+LL!S102+AY!S102+MG!S102+RM!S102</f>
        <v>0</v>
      </c>
      <c r="T102" s="15">
        <f>AP!T102+TA!T102+AN!T102+AT!T102+CO!T102+VA!T102+OH!T102+MA!T102+ÑU!T102+BI!T102+AR!T102+LR!T102+LL!T102+AY!T102+MG!T102+RM!T102</f>
        <v>0</v>
      </c>
      <c r="U102" s="15">
        <f>AP!U102+TA!U102+AN!U102+AT!U102+CO!U102+VA!U102+OH!U102+MA!U102+ÑU!U102+BI!U102+AR!U102+LR!U102+LL!U102+AY!U102+MG!U102+RM!U102</f>
        <v>0</v>
      </c>
      <c r="V102" s="15">
        <f>AP!V102+TA!V102+AN!V102+AT!V102+CO!V102+VA!V102+OH!V102+MA!V102+ÑU!V102+BI!V102+AR!V102+LR!V102+LL!V102+AY!V102+MG!V102+RM!V102</f>
        <v>0</v>
      </c>
      <c r="W102" s="15">
        <f>AP!W102+TA!W102+AN!W102+AT!W102+CO!W102+VA!W102+OH!W102+MA!W102+ÑU!W102+BI!W102+AR!W102+LR!W102+LL!W102+AY!W102+MG!W102+RM!W102</f>
        <v>15084960</v>
      </c>
      <c r="X102" s="15">
        <f>AP!X102+TA!X102+AN!X102+AT!X102+CO!X102+VA!X102+OH!X102+MA!X102+ÑU!X102+BI!X102+AR!X102+LR!X102+LL!X102+AY!X102+MG!X102+RM!X102</f>
        <v>0</v>
      </c>
      <c r="Y102" s="15">
        <f>AP!Y102+TA!Y102+AN!Y102+AT!Y102+CO!Y102+VA!Y102+OH!Y102+MA!Y102+ÑU!Y102+BI!Y102+AR!Y102+LR!Y102+LL!Y102+AY!Y102+MG!Y102+RM!Y102</f>
        <v>0</v>
      </c>
      <c r="Z102" s="15">
        <f>AP!Z102+TA!Z102+AN!Z102+AT!Z102+CO!Z102+VA!Z102+OH!Z102+MA!Z102+ÑU!Z102+BI!Z102+AR!Z102+LR!Z102+LL!Z102+AY!Z102+MG!Z102+RM!Z102</f>
        <v>0</v>
      </c>
      <c r="AA102" s="15">
        <f>AP!AA102+TA!AA102+AN!AA102+AT!AA102+CO!AA102+VA!AA102+OH!AA102+MA!AA102+ÑU!AA102+BI!AA102+AR!AA102+LR!AA102+LL!AA102+AY!AA102+MG!AA102+RM!AA102</f>
        <v>0</v>
      </c>
      <c r="AB102" s="15">
        <f>AP!AB102+TA!AB102+AN!AB102+AT!AB102+CO!AB102+VA!AB102+OH!AB102+MA!AB102+ÑU!AB102+BI!AB102+AR!AB102+LR!AB102+LL!AB102+AY!AB102+MG!AB102+RM!AB102</f>
        <v>0</v>
      </c>
      <c r="AC102" s="15">
        <f>AP!AC102+TA!AC102+AN!AC102+AT!AC102+CO!AC102+VA!AC102+OH!AC102+MA!AC102+ÑU!AC102+BI!AC102+AR!AC102+LR!AC102+LL!AC102+AY!AC102+MG!AC102+RM!AC102</f>
        <v>0</v>
      </c>
      <c r="AD102" s="15">
        <f>AP!AD102+TA!AD102+AN!AD102+AT!AD102+CO!AD102+VA!AD102+OH!AD102+MA!AD102+ÑU!AD102+BI!AD102+AR!AD102+LR!AD102+LL!AD102+AY!AD102+MG!AD102+RM!AD102</f>
        <v>0</v>
      </c>
      <c r="AE102" s="15">
        <f>AP!AE102+TA!AE102+AN!AE102+AT!AE102+CO!AE102+VA!AE102+OH!AE102+MA!AE102+ÑU!AE102+BI!AE102+AR!AE102+LR!AE102+LL!AE102+AY!AE102+MG!AE102+RM!AE102</f>
        <v>0</v>
      </c>
      <c r="AF102" s="15">
        <f>AP!AF102+TA!AF102+AN!AF102+AT!AF102+CO!AF102+VA!AF102+OH!AF102+MA!AF102+ÑU!AF102+BI!AF102+AR!AF102+LR!AF102+LL!AF102+AY!AF102+MG!AF102+RM!AF102</f>
        <v>0</v>
      </c>
      <c r="AG102" s="15">
        <f>AP!AG102+TA!AG102+AN!AG102+AT!AG102+CO!AG102+VA!AG102+OH!AG102+MA!AG102+ÑU!AG102+BI!AG102+AR!AG102+LR!AG102+LL!AG102+AY!AG102+MG!AG102+RM!AG102</f>
        <v>0</v>
      </c>
      <c r="AH102" s="15">
        <f>AP!AH102+TA!AH102+AN!AH102+AT!AH102+CO!AH102+VA!AH102+OH!AH102+MA!AH102+ÑU!AH102+BI!AH102+AR!AH102+LR!AH102+LL!AH102+AY!AH102+MG!AH102+RM!AH102</f>
        <v>0</v>
      </c>
      <c r="AI102" s="15">
        <f>AP!AI102+TA!AI102+AN!AI102+AT!AI102+CO!AI102+VA!AI102+OH!AI102+MA!AI102+ÑU!AI102+BI!AI102+AR!AI102+LR!AI102+LL!AI102+AY!AI102+MG!AI102+RM!AI102</f>
        <v>0</v>
      </c>
      <c r="AJ102" s="15">
        <f>AP!AJ102+TA!AJ102+AN!AJ102+AT!AJ102+CO!AJ102+VA!AJ102+OH!AJ102+MA!AJ102+ÑU!AJ102+BI!AJ102+AR!AJ102+LR!AJ102+LL!AJ102+AY!AJ102+MG!AJ102+RM!AJ102</f>
        <v>0</v>
      </c>
      <c r="AK102" s="15">
        <f>AP!AK102+TA!AK102+AN!AK102+AT!AK102+CO!AK102+VA!AK102+OH!AK102+MA!AK102+ÑU!AK102+BI!AK102+AR!AK102+LR!AK102+LL!AK102+AY!AK102+MG!AK102+RM!AK102</f>
        <v>0</v>
      </c>
      <c r="AL102" s="15">
        <f>AP!AL102+TA!AL102+AN!AL102+AT!AL102+CO!AL102+VA!AL102+OH!AL102+MA!AL102+ÑU!AL102+BI!AL102+AR!AL102+LR!AL102+LL!AL102+AY!AL102+MG!AL102+RM!AL102</f>
        <v>0</v>
      </c>
      <c r="AM102" s="15">
        <f>AP!AM102+TA!AM102+AN!AM102+AT!AM102+CO!AM102+VA!AM102+OH!AM102+MA!AM102+ÑU!AM102+BI!AM102+AR!AM102+LR!AM102+LL!AM102+AY!AM102+MG!AM102+RM!AM102</f>
        <v>0</v>
      </c>
      <c r="AN102" s="15">
        <f>AP!AN102+TA!AN102+AN!AN102+AT!AN102+CO!AN102+VA!AN102+OH!AN102+MA!AN102+ÑU!AN102+BI!AN102+AR!AN102+LR!AN102+LL!AN102+AY!AN102+MG!AN102+RM!AN102</f>
        <v>0</v>
      </c>
      <c r="AO102" s="122">
        <f t="shared" si="64"/>
        <v>15084960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14">
        <f>AP!D103+TA!D103+AN!D103+AT!D103+CO!D103+VA!D103+OH!D103+MA!D103+ÑU!D103+BI!D103+AR!D103+LR!D103+LL!D103+AY!D103+MG!D103+RM!D103</f>
        <v>0</v>
      </c>
      <c r="E103" s="14">
        <f>AP!E103+TA!E103+AN!E103+AT!E103+CO!E103+VA!E103+OH!E103+MA!E103+ÑU!E103+BI!E103+AR!E103+LR!E103+LL!E103+AY!E103+MG!E103+RM!E103</f>
        <v>0</v>
      </c>
      <c r="F103" s="14">
        <f>AP!F103+TA!F103+AN!F103+AT!F103+CO!F103+VA!F103+OH!F103+MA!F103+ÑU!F103+BI!F103+AR!F103+LR!F103+LL!F103+AY!F103+MG!F103+RM!F103</f>
        <v>0</v>
      </c>
      <c r="G103" s="14">
        <f>AP!G103+TA!G103+AN!G103+AT!G103+CO!G103+VA!G103+OH!G103+MA!G103+ÑU!G103+BI!G103+AR!G103+LR!G103+LL!G103+AY!G103+MG!G103+RM!G103</f>
        <v>0</v>
      </c>
      <c r="H103" s="14">
        <f>AP!H103+TA!H103+AN!H103+AT!H103+CO!H103+VA!H103+OH!H103+MA!H103+ÑU!H103+BI!H103+AR!H103+LR!H103+LL!H103+AY!H103+MG!H103+RM!H103</f>
        <v>0</v>
      </c>
      <c r="I103" s="14">
        <f>AP!I103+TA!I103+AN!I103+AT!I103+CO!I103+VA!I103+OH!I103+MA!I103+ÑU!I103+BI!I103+AR!I103+LR!I103+LL!I103+AY!I103+MG!I103+RM!I103</f>
        <v>0</v>
      </c>
      <c r="J103" s="14">
        <f>AP!J103+TA!J103+AN!J103+AT!J103+CO!J103+VA!J103+OH!J103+MA!J103+ÑU!J103+BI!J103+AR!J103+LR!J103+LL!J103+AY!J103+MG!J103+RM!J103</f>
        <v>0</v>
      </c>
      <c r="K103" s="14">
        <f>AP!K103+TA!K103+AN!K103+AT!K103+CO!K103+VA!K103+OH!K103+MA!K103+ÑU!K103+BI!K103+AR!K103+LR!K103+LL!K103+AY!K103+MG!K103+RM!K103</f>
        <v>0</v>
      </c>
      <c r="L103" s="14">
        <f>AP!L103+TA!L103+AN!L103+AT!L103+CO!L103+VA!L103+OH!L103+MA!L103+ÑU!L103+BI!L103+AR!L103+LR!L103+LL!L103+AY!L103+MG!L103+RM!L103</f>
        <v>0</v>
      </c>
      <c r="M103" s="14">
        <f>AP!M103+TA!M103+AN!M103+AT!M103+CO!M103+VA!M103+OH!M103+MA!M103+ÑU!M103+BI!M103+AR!M103+LR!M103+LL!M103+AY!M103+MG!M103+RM!M103</f>
        <v>0</v>
      </c>
      <c r="N103" s="14">
        <f>AP!N103+TA!N103+AN!N103+AT!N103+CO!N103+VA!N103+OH!N103+MA!N103+ÑU!N103+BI!N103+AR!N103+LR!N103+LL!N103+AY!N103+MG!N103+RM!N103</f>
        <v>0</v>
      </c>
      <c r="O103" s="14">
        <f>AP!O103+TA!O103+AN!O103+AT!O103+CO!O103+VA!O103+OH!O103+MA!O103+ÑU!O103+BI!O103+AR!O103+LR!O103+LL!O103+AY!O103+MG!O103+RM!O103</f>
        <v>0</v>
      </c>
      <c r="P103" s="14">
        <f>AP!P103+TA!P103+AN!P103+AT!P103+CO!P103+VA!P103+OH!P103+MA!P103+ÑU!P103+BI!P103+AR!P103+LR!P103+LL!P103+AY!P103+MG!P103+RM!P103</f>
        <v>0</v>
      </c>
      <c r="Q103" s="14">
        <f>AP!Q103+TA!Q103+AN!Q103+AT!Q103+CO!Q103+VA!Q103+OH!Q103+MA!Q103+ÑU!Q103+BI!Q103+AR!Q103+LR!Q103+LL!Q103+AY!Q103+MG!Q103+RM!Q103</f>
        <v>0</v>
      </c>
      <c r="R103" s="14">
        <f>AP!R103+TA!R103+AN!R103+AT!R103+CO!R103+VA!R103+OH!R103+MA!R103+ÑU!R103+BI!R103+AR!R103+LR!R103+LL!R103+AY!R103+MG!R103+RM!R103</f>
        <v>0</v>
      </c>
      <c r="S103" s="14">
        <f>AP!S103+TA!S103+AN!S103+AT!S103+CO!S103+VA!S103+OH!S103+MA!S103+ÑU!S103+BI!S103+AR!S103+LR!S103+LL!S103+AY!S103+MG!S103+RM!S103</f>
        <v>0</v>
      </c>
      <c r="T103" s="14">
        <f>AP!T103+TA!T103+AN!T103+AT!T103+CO!T103+VA!T103+OH!T103+MA!T103+ÑU!T103+BI!T103+AR!T103+LR!T103+LL!T103+AY!T103+MG!T103+RM!T103</f>
        <v>0</v>
      </c>
      <c r="U103" s="14">
        <f>AP!U103+TA!U103+AN!U103+AT!U103+CO!U103+VA!U103+OH!U103+MA!U103+ÑU!U103+BI!U103+AR!U103+LR!U103+LL!U103+AY!U103+MG!U103+RM!U103</f>
        <v>0</v>
      </c>
      <c r="V103" s="14">
        <f>AP!V103+TA!V103+AN!V103+AT!V103+CO!V103+VA!V103+OH!V103+MA!V103+ÑU!V103+BI!V103+AR!V103+LR!V103+LL!V103+AY!V103+MG!V103+RM!V103</f>
        <v>0</v>
      </c>
      <c r="W103" s="14">
        <f>AP!W103+TA!W103+AN!W103+AT!W103+CO!W103+VA!W103+OH!W103+MA!W103+ÑU!W103+BI!W103+AR!W103+LR!W103+LL!W103+AY!W103+MG!W103+RM!W103</f>
        <v>0</v>
      </c>
      <c r="X103" s="14">
        <f>AP!X103+TA!X103+AN!X103+AT!X103+CO!X103+VA!X103+OH!X103+MA!X103+ÑU!X103+BI!X103+AR!X103+LR!X103+LL!X103+AY!X103+MG!X103+RM!X103</f>
        <v>0</v>
      </c>
      <c r="Y103" s="14">
        <f>AP!Y103+TA!Y103+AN!Y103+AT!Y103+CO!Y103+VA!Y103+OH!Y103+MA!Y103+ÑU!Y103+BI!Y103+AR!Y103+LR!Y103+LL!Y103+AY!Y103+MG!Y103+RM!Y103</f>
        <v>33001</v>
      </c>
      <c r="Z103" s="14">
        <f>AP!Z103+TA!Z103+AN!Z103+AT!Z103+CO!Z103+VA!Z103+OH!Z103+MA!Z103+ÑU!Z103+BI!Z103+AR!Z103+LR!Z103+LL!Z103+AY!Z103+MG!Z103+RM!Z103</f>
        <v>41401</v>
      </c>
      <c r="AA103" s="14">
        <f>AP!AA103+TA!AA103+AN!AA103+AT!AA103+CO!AA103+VA!AA103+OH!AA103+MA!AA103+ÑU!AA103+BI!AA103+AR!AA103+LR!AA103+LL!AA103+AY!AA103+MG!AA103+RM!AA103</f>
        <v>48698</v>
      </c>
      <c r="AB103" s="14">
        <f>AP!AB103+TA!AB103+AN!AB103+AT!AB103+CO!AB103+VA!AB103+OH!AB103+MA!AB103+ÑU!AB103+BI!AB103+AR!AB103+LR!AB103+LL!AB103+AY!AB103+MG!AB103+RM!AB103</f>
        <v>36601</v>
      </c>
      <c r="AC103" s="14">
        <f>AP!AC103+TA!AC103+AN!AC103+AT!AC103+CO!AC103+VA!AC103+OH!AC103+MA!AC103+ÑU!AC103+BI!AC103+AR!AC103+LR!AC103+LL!AC103+AY!AC103+MG!AC103+RM!AC103</f>
        <v>34947</v>
      </c>
      <c r="AD103" s="14">
        <f>AP!AD103+TA!AD103+AN!AD103+AT!AD103+CO!AD103+VA!AD103+OH!AD103+MA!AD103+ÑU!AD103+BI!AD103+AR!AD103+LR!AD103+LL!AD103+AY!AD103+MG!AD103+RM!AD103</f>
        <v>23669</v>
      </c>
      <c r="AE103" s="14">
        <f>AP!AE103+TA!AE103+AN!AE103+AT!AE103+CO!AE103+VA!AE103+OH!AE103+MA!AE103+ÑU!AE103+BI!AE103+AR!AE103+LR!AE103+LL!AE103+AY!AE103+MG!AE103+RM!AE103</f>
        <v>18428</v>
      </c>
      <c r="AF103" s="14">
        <f>AP!AF103+TA!AF103+AN!AF103+AT!AF103+CO!AF103+VA!AF103+OH!AF103+MA!AF103+ÑU!AF103+BI!AF103+AR!AF103+LR!AF103+LL!AF103+AY!AF103+MG!AF103+RM!AF103</f>
        <v>18310</v>
      </c>
      <c r="AG103" s="14">
        <f>AP!AG103+TA!AG103+AN!AG103+AT!AG103+CO!AG103+VA!AG103+OH!AG103+MA!AG103+ÑU!AG103+BI!AG103+AR!AG103+LR!AG103+LL!AG103+AY!AG103+MG!AG103+RM!AG103</f>
        <v>17824</v>
      </c>
      <c r="AH103" s="14">
        <f>AP!AH103+TA!AH103+AN!AH103+AT!AH103+CO!AH103+VA!AH103+OH!AH103+MA!AH103+ÑU!AH103+BI!AH103+AR!AH103+LR!AH103+LL!AH103+AY!AH103+MG!AH103+RM!AH103</f>
        <v>20267</v>
      </c>
      <c r="AI103" s="14">
        <f>AP!AI103+TA!AI103+AN!AI103+AT!AI103+CO!AI103+VA!AI103+OH!AI103+MA!AI103+ÑU!AI103+BI!AI103+AR!AI103+LR!AI103+LL!AI103+AY!AI103+MG!AI103+RM!AI103</f>
        <v>15506</v>
      </c>
      <c r="AJ103" s="14">
        <f>AP!AJ103+TA!AJ103+AN!AJ103+AT!AJ103+CO!AJ103+VA!AJ103+OH!AJ103+MA!AJ103+ÑU!AJ103+BI!AJ103+AR!AJ103+LR!AJ103+LL!AJ103+AY!AJ103+MG!AJ103+RM!AJ103</f>
        <v>17639</v>
      </c>
      <c r="AK103" s="14">
        <f>AP!AK103+TA!AK103+AN!AK103+AT!AK103+CO!AK103+VA!AK103+OH!AK103+MA!AK103+ÑU!AK103+BI!AK103+AR!AK103+LR!AK103+LL!AK103+AY!AK103+MG!AK103+RM!AK103</f>
        <v>18730</v>
      </c>
      <c r="AL103" s="14">
        <f>AP!AL103+TA!AL103+AN!AL103+AT!AL103+CO!AL103+VA!AL103+OH!AL103+MA!AL103+ÑU!AL103+BI!AL103+AR!AL103+LR!AL103+LL!AL103+AY!AL103+MG!AL103+RM!AL103</f>
        <v>21390</v>
      </c>
      <c r="AM103" s="14">
        <f>AP!AM103+TA!AM103+AN!AM103+AT!AM103+CO!AM103+VA!AM103+OH!AM103+MA!AM103+ÑU!AM103+BI!AM103+AR!AM103+LR!AM103+LL!AM103+AY!AM103+MG!AM103+RM!AM103</f>
        <v>15871</v>
      </c>
      <c r="AN103" s="14">
        <f>AP!AN103+TA!AN103+AN!AN103+AT!AN103+CO!AN103+VA!AN103+OH!AN103+MA!AN103+ÑU!AN103+BI!AN103+AR!AN103+LR!AN103+LL!AN103+AY!AN103+MG!AN103+RM!AN103</f>
        <v>465</v>
      </c>
      <c r="AO103" s="121">
        <f t="shared" si="64"/>
        <v>382747</v>
      </c>
      <c r="AQ103" s="61"/>
    </row>
    <row r="104" spans="1:43" ht="21" customHeight="1" x14ac:dyDescent="0.25">
      <c r="A104" s="174"/>
      <c r="B104" s="157"/>
      <c r="C104" s="11" t="s">
        <v>3</v>
      </c>
      <c r="D104" s="15">
        <f>AP!D104+TA!D104+AN!D104+AT!D104+CO!D104+VA!D104+OH!D104+MA!D104+ÑU!D104+BI!D104+AR!D104+LR!D104+LL!D104+AY!D104+MG!D104+RM!D104</f>
        <v>0</v>
      </c>
      <c r="E104" s="15">
        <f>AP!E104+TA!E104+AN!E104+AT!E104+CO!E104+VA!E104+OH!E104+MA!E104+ÑU!E104+BI!E104+AR!E104+LR!E104+LL!E104+AY!E104+MG!E104+RM!E104</f>
        <v>0</v>
      </c>
      <c r="F104" s="15">
        <f>AP!F104+TA!F104+AN!F104+AT!F104+CO!F104+VA!F104+OH!F104+MA!F104+ÑU!F104+BI!F104+AR!F104+LR!F104+LL!F104+AY!F104+MG!F104+RM!F104</f>
        <v>0</v>
      </c>
      <c r="G104" s="15">
        <f>AP!G104+TA!G104+AN!G104+AT!G104+CO!G104+VA!G104+OH!G104+MA!G104+ÑU!G104+BI!G104+AR!G104+LR!G104+LL!G104+AY!G104+MG!G104+RM!G104</f>
        <v>0</v>
      </c>
      <c r="H104" s="15">
        <f>AP!H104+TA!H104+AN!H104+AT!H104+CO!H104+VA!H104+OH!H104+MA!H104+ÑU!H104+BI!H104+AR!H104+LR!H104+LL!H104+AY!H104+MG!H104+RM!H104</f>
        <v>0</v>
      </c>
      <c r="I104" s="15">
        <f>AP!I104+TA!I104+AN!I104+AT!I104+CO!I104+VA!I104+OH!I104+MA!I104+ÑU!I104+BI!I104+AR!I104+LR!I104+LL!I104+AY!I104+MG!I104+RM!I104</f>
        <v>0</v>
      </c>
      <c r="J104" s="15">
        <f>AP!J104+TA!J104+AN!J104+AT!J104+CO!J104+VA!J104+OH!J104+MA!J104+ÑU!J104+BI!J104+AR!J104+LR!J104+LL!J104+AY!J104+MG!J104+RM!J104</f>
        <v>0</v>
      </c>
      <c r="K104" s="15">
        <f>AP!K104+TA!K104+AN!K104+AT!K104+CO!K104+VA!K104+OH!K104+MA!K104+ÑU!K104+BI!K104+AR!K104+LR!K104+LL!K104+AY!K104+MG!K104+RM!K104</f>
        <v>0</v>
      </c>
      <c r="L104" s="15">
        <f>AP!L104+TA!L104+AN!L104+AT!L104+CO!L104+VA!L104+OH!L104+MA!L104+ÑU!L104+BI!L104+AR!L104+LR!L104+LL!L104+AY!L104+MG!L104+RM!L104</f>
        <v>0</v>
      </c>
      <c r="M104" s="15">
        <f>AP!M104+TA!M104+AN!M104+AT!M104+CO!M104+VA!M104+OH!M104+MA!M104+ÑU!M104+BI!M104+AR!M104+LR!M104+LL!M104+AY!M104+MG!M104+RM!M104</f>
        <v>0</v>
      </c>
      <c r="N104" s="15">
        <f>AP!N104+TA!N104+AN!N104+AT!N104+CO!N104+VA!N104+OH!N104+MA!N104+ÑU!N104+BI!N104+AR!N104+LR!N104+LL!N104+AY!N104+MG!N104+RM!N104</f>
        <v>0</v>
      </c>
      <c r="O104" s="15">
        <f>AP!O104+TA!O104+AN!O104+AT!O104+CO!O104+VA!O104+OH!O104+MA!O104+ÑU!O104+BI!O104+AR!O104+LR!O104+LL!O104+AY!O104+MG!O104+RM!O104</f>
        <v>0</v>
      </c>
      <c r="P104" s="15">
        <f>AP!P104+TA!P104+AN!P104+AT!P104+CO!P104+VA!P104+OH!P104+MA!P104+ÑU!P104+BI!P104+AR!P104+LR!P104+LL!P104+AY!P104+MG!P104+RM!P104</f>
        <v>0</v>
      </c>
      <c r="Q104" s="15">
        <f>AP!Q104+TA!Q104+AN!Q104+AT!Q104+CO!Q104+VA!Q104+OH!Q104+MA!Q104+ÑU!Q104+BI!Q104+AR!Q104+LR!Q104+LL!Q104+AY!Q104+MG!Q104+RM!Q104</f>
        <v>0</v>
      </c>
      <c r="R104" s="15">
        <f>AP!R104+TA!R104+AN!R104+AT!R104+CO!R104+VA!R104+OH!R104+MA!R104+ÑU!R104+BI!R104+AR!R104+LR!R104+LL!R104+AY!R104+MG!R104+RM!R104</f>
        <v>0</v>
      </c>
      <c r="S104" s="15">
        <f>AP!S104+TA!S104+AN!S104+AT!S104+CO!S104+VA!S104+OH!S104+MA!S104+ÑU!S104+BI!S104+AR!S104+LR!S104+LL!S104+AY!S104+MG!S104+RM!S104</f>
        <v>0</v>
      </c>
      <c r="T104" s="15">
        <f>AP!T104+TA!T104+AN!T104+AT!T104+CO!T104+VA!T104+OH!T104+MA!T104+ÑU!T104+BI!T104+AR!T104+LR!T104+LL!T104+AY!T104+MG!T104+RM!T104</f>
        <v>0</v>
      </c>
      <c r="U104" s="15">
        <f>AP!U104+TA!U104+AN!U104+AT!U104+CO!U104+VA!U104+OH!U104+MA!U104+ÑU!U104+BI!U104+AR!U104+LR!U104+LL!U104+AY!U104+MG!U104+RM!U104</f>
        <v>0</v>
      </c>
      <c r="V104" s="15">
        <f>AP!V104+TA!V104+AN!V104+AT!V104+CO!V104+VA!V104+OH!V104+MA!V104+ÑU!V104+BI!V104+AR!V104+LR!V104+LL!V104+AY!V104+MG!V104+RM!V104</f>
        <v>0</v>
      </c>
      <c r="W104" s="15">
        <f>AP!W104+TA!W104+AN!W104+AT!W104+CO!W104+VA!W104+OH!W104+MA!W104+ÑU!W104+BI!W104+AR!W104+LR!W104+LL!W104+AY!W104+MG!W104+RM!W104</f>
        <v>0</v>
      </c>
      <c r="X104" s="15">
        <f>AP!X104+TA!X104+AN!X104+AT!X104+CO!X104+VA!X104+OH!X104+MA!X104+ÑU!X104+BI!X104+AR!X104+LR!X104+LL!X104+AY!X104+MG!X104+RM!X104</f>
        <v>0</v>
      </c>
      <c r="Y104" s="15">
        <f>AP!Y104+TA!Y104+AN!Y104+AT!Y104+CO!Y104+VA!Y104+OH!Y104+MA!Y104+ÑU!Y104+BI!Y104+AR!Y104+LR!Y104+LL!Y104+AY!Y104+MG!Y104+RM!Y104</f>
        <v>8965987</v>
      </c>
      <c r="Z104" s="15">
        <f>AP!Z104+TA!Z104+AN!Z104+AT!Z104+CO!Z104+VA!Z104+OH!Z104+MA!Z104+ÑU!Z104+BI!Z104+AR!Z104+LR!Z104+LL!Z104+AY!Z104+MG!Z104+RM!Z104</f>
        <v>11493656.219999999</v>
      </c>
      <c r="AA104" s="15">
        <f>AP!AA104+TA!AA104+AN!AA104+AT!AA104+CO!AA104+VA!AA104+OH!AA104+MA!AA104+ÑU!AA104+BI!AA104+AR!AA104+LR!AA104+LL!AA104+AY!AA104+MG!AA104+RM!AA104</f>
        <v>16303383.390000001</v>
      </c>
      <c r="AB104" s="15">
        <f>AP!AB104+TA!AB104+AN!AB104+AT!AB104+CO!AB104+VA!AB104+OH!AB104+MA!AB104+ÑU!AB104+BI!AB104+AR!AB104+LR!AB104+LL!AB104+AY!AB104+MG!AB104+RM!AB104</f>
        <v>12518133.73</v>
      </c>
      <c r="AC104" s="15">
        <f>AP!AC104+TA!AC104+AN!AC104+AT!AC104+CO!AC104+VA!AC104+OH!AC104+MA!AC104+ÑU!AC104+BI!AC104+AR!AC104+LR!AC104+LL!AC104+AY!AC104+MG!AC104+RM!AC104</f>
        <v>12380010.469999999</v>
      </c>
      <c r="AD104" s="15">
        <f>AP!AD104+TA!AD104+AN!AD104+AT!AD104+CO!AD104+VA!AD104+OH!AD104+MA!AD104+ÑU!AD104+BI!AD104+AR!AD104+LR!AD104+LL!AD104+AY!AD104+MG!AD104+RM!AD104</f>
        <v>9282372.8300000001</v>
      </c>
      <c r="AE104" s="15">
        <f>AP!AE104+TA!AE104+AN!AE104+AT!AE104+CO!AE104+VA!AE104+OH!AE104+MA!AE104+ÑU!AE104+BI!AE104+AR!AE104+LR!AE104+LL!AE104+AY!AE104+MG!AE104+RM!AE104</f>
        <v>7185079.3949999996</v>
      </c>
      <c r="AF104" s="15">
        <f>AP!AF104+TA!AF104+AN!AF104+AT!AF104+CO!AF104+VA!AF104+OH!AF104+MA!AF104+ÑU!AF104+BI!AF104+AR!AF104+LR!AF104+LL!AF104+AY!AF104+MG!AF104+RM!AF104</f>
        <v>7566194.7999999998</v>
      </c>
      <c r="AG104" s="15">
        <f>AP!AG104+TA!AG104+AN!AG104+AT!AG104+CO!AG104+VA!AG104+OH!AG104+MA!AG104+ÑU!AG104+BI!AG104+AR!AG104+LR!AG104+LL!AG104+AY!AG104+MG!AG104+RM!AG104</f>
        <v>7338340</v>
      </c>
      <c r="AH104" s="15">
        <f>AP!AH104+TA!AH104+AN!AH104+AT!AH104+CO!AH104+VA!AH104+OH!AH104+MA!AH104+ÑU!AH104+BI!AH104+AR!AH104+LR!AH104+LL!AH104+AY!AH104+MG!AH104+RM!AH104</f>
        <v>7910709.1600000001</v>
      </c>
      <c r="AI104" s="15">
        <f>AP!AI104+TA!AI104+AN!AI104+AT!AI104+CO!AI104+VA!AI104+OH!AI104+MA!AI104+ÑU!AI104+BI!AI104+AR!AI104+LR!AI104+LL!AI104+AY!AI104+MG!AI104+RM!AI104</f>
        <v>7161440</v>
      </c>
      <c r="AJ104" s="15">
        <f>AP!AJ104+TA!AJ104+AN!AJ104+AT!AJ104+CO!AJ104+VA!AJ104+OH!AJ104+MA!AJ104+ÑU!AJ104+BI!AJ104+AR!AJ104+LR!AJ104+LL!AJ104+AY!AJ104+MG!AJ104+RM!AJ104</f>
        <v>7959875</v>
      </c>
      <c r="AK104" s="15">
        <f>AP!AK104+TA!AK104+AN!AK104+AT!AK104+CO!AK104+VA!AK104+OH!AK104+MA!AK104+ÑU!AK104+BI!AK104+AR!AK104+LR!AK104+LL!AK104+AY!AK104+MG!AK104+RM!AK104</f>
        <v>8911147.1099999994</v>
      </c>
      <c r="AL104" s="15">
        <f>AP!AL104+TA!AL104+AN!AL104+AT!AL104+CO!AL104+VA!AL104+OH!AL104+MA!AL104+ÑU!AL104+BI!AL104+AR!AL104+LR!AL104+LL!AL104+AY!AL104+MG!AL104+RM!AL104</f>
        <v>9975576.4199999999</v>
      </c>
      <c r="AM104" s="15">
        <f>AP!AM104+TA!AM104+AN!AM104+AT!AM104+CO!AM104+VA!AM104+OH!AM104+MA!AM104+ÑU!AM104+BI!AM104+AR!AM104+LR!AM104+LL!AM104+AY!AM104+MG!AM104+RM!AM104</f>
        <v>6971207</v>
      </c>
      <c r="AN104" s="15">
        <f>AP!AN104+TA!AN104+AN!AN104+AT!AN104+CO!AN104+VA!AN104+OH!AN104+MA!AN104+ÑU!AN104+BI!AN104+AR!AN104+LR!AN104+LL!AN104+AY!AN104+MG!AN104+RM!AN104</f>
        <v>855800</v>
      </c>
      <c r="AO104" s="122">
        <f t="shared" si="64"/>
        <v>142778912.52499998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f>AP!D105+TA!D105+AN!D105+AT!D105+CO!D105+VA!D105+OH!D105+MA!D105+ÑU!D105+BI!D105+AR!D105+LR!D105+LL!D105+AY!D105+MG!D105+RM!D105</f>
        <v>0</v>
      </c>
      <c r="E105" s="14">
        <f>AP!E105+TA!E105+AN!E105+AT!E105+CO!E105+VA!E105+OH!E105+MA!E105+ÑU!E105+BI!E105+AR!E105+LR!E105+LL!E105+AY!E105+MG!E105+RM!E105</f>
        <v>0</v>
      </c>
      <c r="F105" s="14">
        <f>AP!F105+TA!F105+AN!F105+AT!F105+CO!F105+VA!F105+OH!F105+MA!F105+ÑU!F105+BI!F105+AR!F105+LR!F105+LL!F105+AY!F105+MG!F105+RM!F105</f>
        <v>0</v>
      </c>
      <c r="G105" s="14">
        <f>AP!G105+TA!G105+AN!G105+AT!G105+CO!G105+VA!G105+OH!G105+MA!G105+ÑU!G105+BI!G105+AR!G105+LR!G105+LL!G105+AY!G105+MG!G105+RM!G105</f>
        <v>0</v>
      </c>
      <c r="H105" s="14">
        <f>AP!H105+TA!H105+AN!H105+AT!H105+CO!H105+VA!H105+OH!H105+MA!H105+ÑU!H105+BI!H105+AR!H105+LR!H105+LL!H105+AY!H105+MG!H105+RM!H105</f>
        <v>0</v>
      </c>
      <c r="I105" s="14">
        <f>AP!I105+TA!I105+AN!I105+AT!I105+CO!I105+VA!I105+OH!I105+MA!I105+ÑU!I105+BI!I105+AR!I105+LR!I105+LL!I105+AY!I105+MG!I105+RM!I105</f>
        <v>0</v>
      </c>
      <c r="J105" s="14">
        <f>AP!J105+TA!J105+AN!J105+AT!J105+CO!J105+VA!J105+OH!J105+MA!J105+ÑU!J105+BI!J105+AR!J105+LR!J105+LL!J105+AY!J105+MG!J105+RM!J105</f>
        <v>0</v>
      </c>
      <c r="K105" s="14">
        <f>AP!K105+TA!K105+AN!K105+AT!K105+CO!K105+VA!K105+OH!K105+MA!K105+ÑU!K105+BI!K105+AR!K105+LR!K105+LL!K105+AY!K105+MG!K105+RM!K105</f>
        <v>0</v>
      </c>
      <c r="L105" s="14">
        <f>AP!L105+TA!L105+AN!L105+AT!L105+CO!L105+VA!L105+OH!L105+MA!L105+ÑU!L105+BI!L105+AR!L105+LR!L105+LL!L105+AY!L105+MG!L105+RM!L105</f>
        <v>0</v>
      </c>
      <c r="M105" s="14">
        <f>AP!M105+TA!M105+AN!M105+AT!M105+CO!M105+VA!M105+OH!M105+MA!M105+ÑU!M105+BI!M105+AR!M105+LR!M105+LL!M105+AY!M105+MG!M105+RM!M105</f>
        <v>0</v>
      </c>
      <c r="N105" s="14">
        <f>AP!N105+TA!N105+AN!N105+AT!N105+CO!N105+VA!N105+OH!N105+MA!N105+ÑU!N105+BI!N105+AR!N105+LR!N105+LL!N105+AY!N105+MG!N105+RM!N105</f>
        <v>0</v>
      </c>
      <c r="O105" s="14">
        <f>AP!O105+TA!O105+AN!O105+AT!O105+CO!O105+VA!O105+OH!O105+MA!O105+ÑU!O105+BI!O105+AR!O105+LR!O105+LL!O105+AY!O105+MG!O105+RM!O105</f>
        <v>0</v>
      </c>
      <c r="P105" s="14">
        <f>AP!P105+TA!P105+AN!P105+AT!P105+CO!P105+VA!P105+OH!P105+MA!P105+ÑU!P105+BI!P105+AR!P105+LR!P105+LL!P105+AY!P105+MG!P105+RM!P105</f>
        <v>0</v>
      </c>
      <c r="Q105" s="14">
        <f>AP!Q105+TA!Q105+AN!Q105+AT!Q105+CO!Q105+VA!Q105+OH!Q105+MA!Q105+ÑU!Q105+BI!Q105+AR!Q105+LR!Q105+LL!Q105+AY!Q105+MG!Q105+RM!Q105</f>
        <v>0</v>
      </c>
      <c r="R105" s="14">
        <f>AP!R105+TA!R105+AN!R105+AT!R105+CO!R105+VA!R105+OH!R105+MA!R105+ÑU!R105+BI!R105+AR!R105+LR!R105+LL!R105+AY!R105+MG!R105+RM!R105</f>
        <v>0</v>
      </c>
      <c r="S105" s="14">
        <f>AP!S105+TA!S105+AN!S105+AT!S105+CO!S105+VA!S105+OH!S105+MA!S105+ÑU!S105+BI!S105+AR!S105+LR!S105+LL!S105+AY!S105+MG!S105+RM!S105</f>
        <v>0</v>
      </c>
      <c r="T105" s="14">
        <f>AP!T105+TA!T105+AN!T105+AT!T105+CO!T105+VA!T105+OH!T105+MA!T105+ÑU!T105+BI!T105+AR!T105+LR!T105+LL!T105+AY!T105+MG!T105+RM!T105</f>
        <v>0</v>
      </c>
      <c r="U105" s="14">
        <f>AP!U105+TA!U105+AN!U105+AT!U105+CO!U105+VA!U105+OH!U105+MA!U105+ÑU!U105+BI!U105+AR!U105+LR!U105+LL!U105+AY!U105+MG!U105+RM!U105</f>
        <v>0</v>
      </c>
      <c r="V105" s="14">
        <f>AP!V105+TA!V105+AN!V105+AT!V105+CO!V105+VA!V105+OH!V105+MA!V105+ÑU!V105+BI!V105+AR!V105+LR!V105+LL!V105+AY!V105+MG!V105+RM!V105</f>
        <v>0</v>
      </c>
      <c r="W105" s="14">
        <f>AP!W105+TA!W105+AN!W105+AT!W105+CO!W105+VA!W105+OH!W105+MA!W105+ÑU!W105+BI!W105+AR!W105+LR!W105+LL!W105+AY!W105+MG!W105+RM!W105</f>
        <v>0</v>
      </c>
      <c r="X105" s="14">
        <f>AP!X105+TA!X105+AN!X105+AT!X105+CO!X105+VA!X105+OH!X105+MA!X105+ÑU!X105+BI!X105+AR!X105+LR!X105+LL!X105+AY!X105+MG!X105+RM!X105</f>
        <v>0</v>
      </c>
      <c r="Y105" s="14">
        <f>AP!Y105+TA!Y105+AN!Y105+AT!Y105+CO!Y105+VA!Y105+OH!Y105+MA!Y105+ÑU!Y105+BI!Y105+AR!Y105+LR!Y105+LL!Y105+AY!Y105+MG!Y105+RM!Y105</f>
        <v>0</v>
      </c>
      <c r="Z105" s="14">
        <f>AP!Z105+TA!Z105+AN!Z105+AT!Z105+CO!Z105+VA!Z105+OH!Z105+MA!Z105+ÑU!Z105+BI!Z105+AR!Z105+LR!Z105+LL!Z105+AY!Z105+MG!Z105+RM!Z105</f>
        <v>0</v>
      </c>
      <c r="AA105" s="14">
        <f>AP!AA105+TA!AA105+AN!AA105+AT!AA105+CO!AA105+VA!AA105+OH!AA105+MA!AA105+ÑU!AA105+BI!AA105+AR!AA105+LR!AA105+LL!AA105+AY!AA105+MG!AA105+RM!AA105</f>
        <v>0</v>
      </c>
      <c r="AB105" s="14">
        <f>AP!AB105+TA!AB105+AN!AB105+AT!AB105+CO!AB105+VA!AB105+OH!AB105+MA!AB105+ÑU!AB105+BI!AB105+AR!AB105+LR!AB105+LL!AB105+AY!AB105+MG!AB105+RM!AB105</f>
        <v>0</v>
      </c>
      <c r="AC105" s="14">
        <f>AP!AC105+TA!AC105+AN!AC105+AT!AC105+CO!AC105+VA!AC105+OH!AC105+MA!AC105+ÑU!AC105+BI!AC105+AR!AC105+LR!AC105+LL!AC105+AY!AC105+MG!AC105+RM!AC105</f>
        <v>0</v>
      </c>
      <c r="AD105" s="14">
        <f>AP!AD105+TA!AD105+AN!AD105+AT!AD105+CO!AD105+VA!AD105+OH!AD105+MA!AD105+ÑU!AD105+BI!AD105+AR!AD105+LR!AD105+LL!AD105+AY!AD105+MG!AD105+RM!AD105</f>
        <v>0</v>
      </c>
      <c r="AE105" s="14">
        <f>AP!AE105+TA!AE105+AN!AE105+AT!AE105+CO!AE105+VA!AE105+OH!AE105+MA!AE105+ÑU!AE105+BI!AE105+AR!AE105+LR!AE105+LL!AE105+AY!AE105+MG!AE105+RM!AE105</f>
        <v>0</v>
      </c>
      <c r="AF105" s="14">
        <f>AP!AF105+TA!AF105+AN!AF105+AT!AF105+CO!AF105+VA!AF105+OH!AF105+MA!AF105+ÑU!AF105+BI!AF105+AR!AF105+LR!AF105+LL!AF105+AY!AF105+MG!AF105+RM!AF105</f>
        <v>0</v>
      </c>
      <c r="AG105" s="14">
        <f>AP!AG105+TA!AG105+AN!AG105+AT!AG105+CO!AG105+VA!AG105+OH!AG105+MA!AG105+ÑU!AG105+BI!AG105+AR!AG105+LR!AG105+LL!AG105+AY!AG105+MG!AG105+RM!AG105</f>
        <v>0</v>
      </c>
      <c r="AH105" s="14">
        <f>AP!AH105+TA!AH105+AN!AH105+AT!AH105+CO!AH105+VA!AH105+OH!AH105+MA!AH105+ÑU!AH105+BI!AH105+AR!AH105+LR!AH105+LL!AH105+AY!AH105+MG!AH105+RM!AH105</f>
        <v>0</v>
      </c>
      <c r="AI105" s="14">
        <f>AP!AI105+TA!AI105+AN!AI105+AT!AI105+CO!AI105+VA!AI105+OH!AI105+MA!AI105+ÑU!AI105+BI!AI105+AR!AI105+LR!AI105+LL!AI105+AY!AI105+MG!AI105+RM!AI105</f>
        <v>0</v>
      </c>
      <c r="AJ105" s="14">
        <f>AP!AJ105+TA!AJ105+AN!AJ105+AT!AJ105+CO!AJ105+VA!AJ105+OH!AJ105+MA!AJ105+ÑU!AJ105+BI!AJ105+AR!AJ105+LR!AJ105+LL!AJ105+AY!AJ105+MG!AJ105+RM!AJ105</f>
        <v>544</v>
      </c>
      <c r="AK105" s="14">
        <f>AP!AK105+TA!AK105+AN!AK105+AT!AK105+CO!AK105+VA!AK105+OH!AK105+MA!AK105+ÑU!AK105+BI!AK105+AR!AK105+LR!AK105+LL!AK105+AY!AK105+MG!AK105+RM!AK105</f>
        <v>764</v>
      </c>
      <c r="AL105" s="14">
        <f>AP!AL105+TA!AL105+AN!AL105+AT!AL105+CO!AL105+VA!AL105+OH!AL105+MA!AL105+ÑU!AL105+BI!AL105+AR!AL105+LR!AL105+LL!AL105+AY!AL105+MG!AL105+RM!AL105</f>
        <v>1077</v>
      </c>
      <c r="AM105" s="14">
        <f>AP!AM105+TA!AM105+AN!AM105+AT!AM105+CO!AM105+VA!AM105+OH!AM105+MA!AM105+ÑU!AM105+BI!AM105+AR!AM105+LR!AM105+LL!AM105+AY!AM105+MG!AM105+RM!AM105</f>
        <v>1000</v>
      </c>
      <c r="AN105" s="14">
        <f>AP!AN105+TA!AN105+AN!AN105+AT!AN105+CO!AN105+VA!AN105+OH!AN105+MA!AN105+ÑU!AN105+BI!AN105+AR!AN105+LR!AN105+LL!AN105+AY!AN105+MG!AN105+RM!AN105</f>
        <v>0</v>
      </c>
      <c r="AO105" s="121">
        <f t="shared" ref="AO105:AO106" si="65">SUM(D105:AN105)</f>
        <v>3385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f>AP!D106+TA!D106+AN!D106+AT!D106+CO!D106+VA!D106+OH!D106+MA!D106+ÑU!D106+BI!D106+AR!D106+LR!D106+LL!D106+AY!D106+MG!D106+RM!D106</f>
        <v>0</v>
      </c>
      <c r="E106" s="15">
        <f>AP!E106+TA!E106+AN!E106+AT!E106+CO!E106+VA!E106+OH!E106+MA!E106+ÑU!E106+BI!E106+AR!E106+LR!E106+LL!E106+AY!E106+MG!E106+RM!E106</f>
        <v>0</v>
      </c>
      <c r="F106" s="15">
        <f>AP!F106+TA!F106+AN!F106+AT!F106+CO!F106+VA!F106+OH!F106+MA!F106+ÑU!F106+BI!F106+AR!F106+LR!F106+LL!F106+AY!F106+MG!F106+RM!F106</f>
        <v>0</v>
      </c>
      <c r="G106" s="15">
        <f>AP!G106+TA!G106+AN!G106+AT!G106+CO!G106+VA!G106+OH!G106+MA!G106+ÑU!G106+BI!G106+AR!G106+LR!G106+LL!G106+AY!G106+MG!G106+RM!G106</f>
        <v>0</v>
      </c>
      <c r="H106" s="15">
        <f>AP!H106+TA!H106+AN!H106+AT!H106+CO!H106+VA!H106+OH!H106+MA!H106+ÑU!H106+BI!H106+AR!H106+LR!H106+LL!H106+AY!H106+MG!H106+RM!H106</f>
        <v>0</v>
      </c>
      <c r="I106" s="15">
        <f>AP!I106+TA!I106+AN!I106+AT!I106+CO!I106+VA!I106+OH!I106+MA!I106+ÑU!I106+BI!I106+AR!I106+LR!I106+LL!I106+AY!I106+MG!I106+RM!I106</f>
        <v>0</v>
      </c>
      <c r="J106" s="15">
        <f>AP!J106+TA!J106+AN!J106+AT!J106+CO!J106+VA!J106+OH!J106+MA!J106+ÑU!J106+BI!J106+AR!J106+LR!J106+LL!J106+AY!J106+MG!J106+RM!J106</f>
        <v>0</v>
      </c>
      <c r="K106" s="15">
        <f>AP!K106+TA!K106+AN!K106+AT!K106+CO!K106+VA!K106+OH!K106+MA!K106+ÑU!K106+BI!K106+AR!K106+LR!K106+LL!K106+AY!K106+MG!K106+RM!K106</f>
        <v>0</v>
      </c>
      <c r="L106" s="15">
        <f>AP!L106+TA!L106+AN!L106+AT!L106+CO!L106+VA!L106+OH!L106+MA!L106+ÑU!L106+BI!L106+AR!L106+LR!L106+LL!L106+AY!L106+MG!L106+RM!L106</f>
        <v>0</v>
      </c>
      <c r="M106" s="15">
        <f>AP!M106+TA!M106+AN!M106+AT!M106+CO!M106+VA!M106+OH!M106+MA!M106+ÑU!M106+BI!M106+AR!M106+LR!M106+LL!M106+AY!M106+MG!M106+RM!M106</f>
        <v>0</v>
      </c>
      <c r="N106" s="15">
        <f>AP!N106+TA!N106+AN!N106+AT!N106+CO!N106+VA!N106+OH!N106+MA!N106+ÑU!N106+BI!N106+AR!N106+LR!N106+LL!N106+AY!N106+MG!N106+RM!N106</f>
        <v>0</v>
      </c>
      <c r="O106" s="15">
        <f>AP!O106+TA!O106+AN!O106+AT!O106+CO!O106+VA!O106+OH!O106+MA!O106+ÑU!O106+BI!O106+AR!O106+LR!O106+LL!O106+AY!O106+MG!O106+RM!O106</f>
        <v>0</v>
      </c>
      <c r="P106" s="15">
        <f>AP!P106+TA!P106+AN!P106+AT!P106+CO!P106+VA!P106+OH!P106+MA!P106+ÑU!P106+BI!P106+AR!P106+LR!P106+LL!P106+AY!P106+MG!P106+RM!P106</f>
        <v>0</v>
      </c>
      <c r="Q106" s="15">
        <f>AP!Q106+TA!Q106+AN!Q106+AT!Q106+CO!Q106+VA!Q106+OH!Q106+MA!Q106+ÑU!Q106+BI!Q106+AR!Q106+LR!Q106+LL!Q106+AY!Q106+MG!Q106+RM!Q106</f>
        <v>0</v>
      </c>
      <c r="R106" s="15">
        <f>AP!R106+TA!R106+AN!R106+AT!R106+CO!R106+VA!R106+OH!R106+MA!R106+ÑU!R106+BI!R106+AR!R106+LR!R106+LL!R106+AY!R106+MG!R106+RM!R106</f>
        <v>0</v>
      </c>
      <c r="S106" s="15">
        <f>AP!S106+TA!S106+AN!S106+AT!S106+CO!S106+VA!S106+OH!S106+MA!S106+ÑU!S106+BI!S106+AR!S106+LR!S106+LL!S106+AY!S106+MG!S106+RM!S106</f>
        <v>0</v>
      </c>
      <c r="T106" s="15">
        <f>AP!T106+TA!T106+AN!T106+AT!T106+CO!T106+VA!T106+OH!T106+MA!T106+ÑU!T106+BI!T106+AR!T106+LR!T106+LL!T106+AY!T106+MG!T106+RM!T106</f>
        <v>0</v>
      </c>
      <c r="U106" s="15">
        <f>AP!U106+TA!U106+AN!U106+AT!U106+CO!U106+VA!U106+OH!U106+MA!U106+ÑU!U106+BI!U106+AR!U106+LR!U106+LL!U106+AY!U106+MG!U106+RM!U106</f>
        <v>0</v>
      </c>
      <c r="V106" s="15">
        <f>AP!V106+TA!V106+AN!V106+AT!V106+CO!V106+VA!V106+OH!V106+MA!V106+ÑU!V106+BI!V106+AR!V106+LR!V106+LL!V106+AY!V106+MG!V106+RM!V106</f>
        <v>0</v>
      </c>
      <c r="W106" s="15">
        <f>AP!W106+TA!W106+AN!W106+AT!W106+CO!W106+VA!W106+OH!W106+MA!W106+ÑU!W106+BI!W106+AR!W106+LR!W106+LL!W106+AY!W106+MG!W106+RM!W106</f>
        <v>0</v>
      </c>
      <c r="X106" s="15">
        <f>AP!X106+TA!X106+AN!X106+AT!X106+CO!X106+VA!X106+OH!X106+MA!X106+ÑU!X106+BI!X106+AR!X106+LR!X106+LL!X106+AY!X106+MG!X106+RM!X106</f>
        <v>0</v>
      </c>
      <c r="Y106" s="15">
        <f>AP!Y106+TA!Y106+AN!Y106+AT!Y106+CO!Y106+VA!Y106+OH!Y106+MA!Y106+ÑU!Y106+BI!Y106+AR!Y106+LR!Y106+LL!Y106+AY!Y106+MG!Y106+RM!Y106</f>
        <v>0</v>
      </c>
      <c r="Z106" s="15">
        <f>AP!Z106+TA!Z106+AN!Z106+AT!Z106+CO!Z106+VA!Z106+OH!Z106+MA!Z106+ÑU!Z106+BI!Z106+AR!Z106+LR!Z106+LL!Z106+AY!Z106+MG!Z106+RM!Z106</f>
        <v>0</v>
      </c>
      <c r="AA106" s="15">
        <f>AP!AA106+TA!AA106+AN!AA106+AT!AA106+CO!AA106+VA!AA106+OH!AA106+MA!AA106+ÑU!AA106+BI!AA106+AR!AA106+LR!AA106+LL!AA106+AY!AA106+MG!AA106+RM!AA106</f>
        <v>0</v>
      </c>
      <c r="AB106" s="15">
        <f>AP!AB106+TA!AB106+AN!AB106+AT!AB106+CO!AB106+VA!AB106+OH!AB106+MA!AB106+ÑU!AB106+BI!AB106+AR!AB106+LR!AB106+LL!AB106+AY!AB106+MG!AB106+RM!AB106</f>
        <v>0</v>
      </c>
      <c r="AC106" s="15">
        <f>AP!AC106+TA!AC106+AN!AC106+AT!AC106+CO!AC106+VA!AC106+OH!AC106+MA!AC106+ÑU!AC106+BI!AC106+AR!AC106+LR!AC106+LL!AC106+AY!AC106+MG!AC106+RM!AC106</f>
        <v>0</v>
      </c>
      <c r="AD106" s="15">
        <f>AP!AD106+TA!AD106+AN!AD106+AT!AD106+CO!AD106+VA!AD106+OH!AD106+MA!AD106+ÑU!AD106+BI!AD106+AR!AD106+LR!AD106+LL!AD106+AY!AD106+MG!AD106+RM!AD106</f>
        <v>0</v>
      </c>
      <c r="AE106" s="15">
        <f>AP!AE106+TA!AE106+AN!AE106+AT!AE106+CO!AE106+VA!AE106+OH!AE106+MA!AE106+ÑU!AE106+BI!AE106+AR!AE106+LR!AE106+LL!AE106+AY!AE106+MG!AE106+RM!AE106</f>
        <v>0</v>
      </c>
      <c r="AF106" s="15">
        <f>AP!AF106+TA!AF106+AN!AF106+AT!AF106+CO!AF106+VA!AF106+OH!AF106+MA!AF106+ÑU!AF106+BI!AF106+AR!AF106+LR!AF106+LL!AF106+AY!AF106+MG!AF106+RM!AF106</f>
        <v>0</v>
      </c>
      <c r="AG106" s="15">
        <f>AP!AG106+TA!AG106+AN!AG106+AT!AG106+CO!AG106+VA!AG106+OH!AG106+MA!AG106+ÑU!AG106+BI!AG106+AR!AG106+LR!AG106+LL!AG106+AY!AG106+MG!AG106+RM!AG106</f>
        <v>0</v>
      </c>
      <c r="AH106" s="15">
        <f>AP!AH106+TA!AH106+AN!AH106+AT!AH106+CO!AH106+VA!AH106+OH!AH106+MA!AH106+ÑU!AH106+BI!AH106+AR!AH106+LR!AH106+LL!AH106+AY!AH106+MG!AH106+RM!AH106</f>
        <v>0</v>
      </c>
      <c r="AI106" s="15">
        <f>AP!AI106+TA!AI106+AN!AI106+AT!AI106+CO!AI106+VA!AI106+OH!AI106+MA!AI106+ÑU!AI106+BI!AI106+AR!AI106+LR!AI106+LL!AI106+AY!AI106+MG!AI106+RM!AI106</f>
        <v>0</v>
      </c>
      <c r="AJ106" s="15">
        <f>AP!AJ106+TA!AJ106+AN!AJ106+AT!AJ106+CO!AJ106+VA!AJ106+OH!AJ106+MA!AJ106+ÑU!AJ106+BI!AJ106+AR!AJ106+LR!AJ106+LL!AJ106+AY!AJ106+MG!AJ106+RM!AJ106</f>
        <v>236684</v>
      </c>
      <c r="AK106" s="15">
        <f>AP!AK106+TA!AK106+AN!AK106+AT!AK106+CO!AK106+VA!AK106+OH!AK106+MA!AK106+ÑU!AK106+BI!AK106+AR!AK106+LR!AK106+LL!AK106+AY!AK106+MG!AK106+RM!AK106</f>
        <v>350746</v>
      </c>
      <c r="AL106" s="15">
        <f>AP!AL106+TA!AL106+AN!AL106+AT!AL106+CO!AL106+VA!AL106+OH!AL106+MA!AL106+ÑU!AL106+BI!AL106+AR!AL106+LR!AL106+LL!AL106+AY!AL106+MG!AL106+RM!AL106</f>
        <v>528012</v>
      </c>
      <c r="AM106" s="15">
        <f>AP!AM106+TA!AM106+AN!AM106+AT!AM106+CO!AM106+VA!AM106+OH!AM106+MA!AM106+ÑU!AM106+BI!AM106+AR!AM106+LR!AM106+LL!AM106+AY!AM106+MG!AM106+RM!AM106</f>
        <v>525871</v>
      </c>
      <c r="AN106" s="15">
        <f>AP!AN106+TA!AN106+AN!AN106+AT!AN106+CO!AN106+VA!AN106+OH!AN106+MA!AN106+ÑU!AN106+BI!AN106+AR!AN106+LR!AN106+LL!AN106+AY!AN106+MG!AN106+RM!AN106</f>
        <v>0</v>
      </c>
      <c r="AO106" s="122">
        <f t="shared" si="65"/>
        <v>1641313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">
        <f>AP!D107+TA!D107+AN!D107+AT!D107+CO!D107+VA!D107+OH!D107+MA!D107+ÑU!D107+BI!D107+AR!D107+LR!D107+LL!D107+AY!D107+MG!D107+RM!D107</f>
        <v>0</v>
      </c>
      <c r="E107" s="14">
        <f>AP!E107+TA!E107+AN!E107+AT!E107+CO!E107+VA!E107+OH!E107+MA!E107+ÑU!E107+BI!E107+AR!E107+LR!E107+LL!E107+AY!E107+MG!E107+RM!E107</f>
        <v>0</v>
      </c>
      <c r="F107" s="14">
        <f>AP!F107+TA!F107+AN!F107+AT!F107+CO!F107+VA!F107+OH!F107+MA!F107+ÑU!F107+BI!F107+AR!F107+LR!F107+LL!F107+AY!F107+MG!F107+RM!F107</f>
        <v>0</v>
      </c>
      <c r="G107" s="14">
        <f>AP!G107+TA!G107+AN!G107+AT!G107+CO!G107+VA!G107+OH!G107+MA!G107+ÑU!G107+BI!G107+AR!G107+LR!G107+LL!G107+AY!G107+MG!G107+RM!G107</f>
        <v>0</v>
      </c>
      <c r="H107" s="14">
        <f>AP!H107+TA!H107+AN!H107+AT!H107+CO!H107+VA!H107+OH!H107+MA!H107+ÑU!H107+BI!H107+AR!H107+LR!H107+LL!H107+AY!H107+MG!H107+RM!H107</f>
        <v>0</v>
      </c>
      <c r="I107" s="14">
        <f>AP!I107+TA!I107+AN!I107+AT!I107+CO!I107+VA!I107+OH!I107+MA!I107+ÑU!I107+BI!I107+AR!I107+LR!I107+LL!I107+AY!I107+MG!I107+RM!I107</f>
        <v>0</v>
      </c>
      <c r="J107" s="14">
        <f>AP!J107+TA!J107+AN!J107+AT!J107+CO!J107+VA!J107+OH!J107+MA!J107+ÑU!J107+BI!J107+AR!J107+LR!J107+LL!J107+AY!J107+MG!J107+RM!J107</f>
        <v>0</v>
      </c>
      <c r="K107" s="14">
        <f>AP!K107+TA!K107+AN!K107+AT!K107+CO!K107+VA!K107+OH!K107+MA!K107+ÑU!K107+BI!K107+AR!K107+LR!K107+LL!K107+AY!K107+MG!K107+RM!K107</f>
        <v>0</v>
      </c>
      <c r="L107" s="14">
        <f>AP!L107+TA!L107+AN!L107+AT!L107+CO!L107+VA!L107+OH!L107+MA!L107+ÑU!L107+BI!L107+AR!L107+LR!L107+LL!L107+AY!L107+MG!L107+RM!L107</f>
        <v>0</v>
      </c>
      <c r="M107" s="14">
        <f>AP!M107+TA!M107+AN!M107+AT!M107+CO!M107+VA!M107+OH!M107+MA!M107+ÑU!M107+BI!M107+AR!M107+LR!M107+LL!M107+AY!M107+MG!M107+RM!M107</f>
        <v>0</v>
      </c>
      <c r="N107" s="14">
        <f>AP!N107+TA!N107+AN!N107+AT!N107+CO!N107+VA!N107+OH!N107+MA!N107+ÑU!N107+BI!N107+AR!N107+LR!N107+LL!N107+AY!N107+MG!N107+RM!N107</f>
        <v>0</v>
      </c>
      <c r="O107" s="14">
        <f>AP!O107+TA!O107+AN!O107+AT!O107+CO!O107+VA!O107+OH!O107+MA!O107+ÑU!O107+BI!O107+AR!O107+LR!O107+LL!O107+AY!O107+MG!O107+RM!O107</f>
        <v>0</v>
      </c>
      <c r="P107" s="14">
        <f>AP!P107+TA!P107+AN!P107+AT!P107+CO!P107+VA!P107+OH!P107+MA!P107+ÑU!P107+BI!P107+AR!P107+LR!P107+LL!P107+AY!P107+MG!P107+RM!P107</f>
        <v>0</v>
      </c>
      <c r="Q107" s="14">
        <f>AP!Q107+TA!Q107+AN!Q107+AT!Q107+CO!Q107+VA!Q107+OH!Q107+MA!Q107+ÑU!Q107+BI!Q107+AR!Q107+LR!Q107+LL!Q107+AY!Q107+MG!Q107+RM!Q107</f>
        <v>0</v>
      </c>
      <c r="R107" s="14">
        <f>AP!R107+TA!R107+AN!R107+AT!R107+CO!R107+VA!R107+OH!R107+MA!R107+ÑU!R107+BI!R107+AR!R107+LR!R107+LL!R107+AY!R107+MG!R107+RM!R107</f>
        <v>0</v>
      </c>
      <c r="S107" s="14">
        <f>AP!S107+TA!S107+AN!S107+AT!S107+CO!S107+VA!S107+OH!S107+MA!S107+ÑU!S107+BI!S107+AR!S107+LR!S107+LL!S107+AY!S107+MG!S107+RM!S107</f>
        <v>0</v>
      </c>
      <c r="T107" s="14">
        <f>AP!T107+TA!T107+AN!T107+AT!T107+CO!T107+VA!T107+OH!T107+MA!T107+ÑU!T107+BI!T107+AR!T107+LR!T107+LL!T107+AY!T107+MG!T107+RM!T107</f>
        <v>0</v>
      </c>
      <c r="U107" s="14">
        <f>AP!U107+TA!U107+AN!U107+AT!U107+CO!U107+VA!U107+OH!U107+MA!U107+ÑU!U107+BI!U107+AR!U107+LR!U107+LL!U107+AY!U107+MG!U107+RM!U107</f>
        <v>0</v>
      </c>
      <c r="V107" s="14">
        <f>AP!V107+TA!V107+AN!V107+AT!V107+CO!V107+VA!V107+OH!V107+MA!V107+ÑU!V107+BI!V107+AR!V107+LR!V107+LL!V107+AY!V107+MG!V107+RM!V107</f>
        <v>0</v>
      </c>
      <c r="W107" s="14">
        <f>AP!W107+TA!W107+AN!W107+AT!W107+CO!W107+VA!W107+OH!W107+MA!W107+ÑU!W107+BI!W107+AR!W107+LR!W107+LL!W107+AY!W107+MG!W107+RM!W107</f>
        <v>0</v>
      </c>
      <c r="X107" s="14">
        <f>AP!X107+TA!X107+AN!X107+AT!X107+CO!X107+VA!X107+OH!X107+MA!X107+ÑU!X107+BI!X107+AR!X107+LR!X107+LL!X107+AY!X107+MG!X107+RM!X107</f>
        <v>0</v>
      </c>
      <c r="Y107" s="14">
        <f>AP!Y107+TA!Y107+AN!Y107+AT!Y107+CO!Y107+VA!Y107+OH!Y107+MA!Y107+ÑU!Y107+BI!Y107+AR!Y107+LR!Y107+LL!Y107+AY!Y107+MG!Y107+RM!Y107</f>
        <v>0</v>
      </c>
      <c r="Z107" s="14">
        <f>AP!Z107+TA!Z107+AN!Z107+AT!Z107+CO!Z107+VA!Z107+OH!Z107+MA!Z107+ÑU!Z107+BI!Z107+AR!Z107+LR!Z107+LL!Z107+AY!Z107+MG!Z107+RM!Z107</f>
        <v>0</v>
      </c>
      <c r="AA107" s="14">
        <f>AP!AA107+TA!AA107+AN!AA107+AT!AA107+CO!AA107+VA!AA107+OH!AA107+MA!AA107+ÑU!AA107+BI!AA107+AR!AA107+LR!AA107+LL!AA107+AY!AA107+MG!AA107+RM!AA107</f>
        <v>0</v>
      </c>
      <c r="AB107" s="14">
        <f>AP!AB107+TA!AB107+AN!AB107+AT!AB107+CO!AB107+VA!AB107+OH!AB107+MA!AB107+ÑU!AB107+BI!AB107+AR!AB107+LR!AB107+LL!AB107+AY!AB107+MG!AB107+RM!AB107</f>
        <v>0</v>
      </c>
      <c r="AC107" s="14">
        <f>AP!AC107+TA!AC107+AN!AC107+AT!AC107+CO!AC107+VA!AC107+OH!AC107+MA!AC107+ÑU!AC107+BI!AC107+AR!AC107+LR!AC107+LL!AC107+AY!AC107+MG!AC107+RM!AC107</f>
        <v>0</v>
      </c>
      <c r="AD107" s="14">
        <f>AP!AD107+TA!AD107+AN!AD107+AT!AD107+CO!AD107+VA!AD107+OH!AD107+MA!AD107+ÑU!AD107+BI!AD107+AR!AD107+LR!AD107+LL!AD107+AY!AD107+MG!AD107+RM!AD107</f>
        <v>0</v>
      </c>
      <c r="AE107" s="14">
        <f>AP!AE107+TA!AE107+AN!AE107+AT!AE107+CO!AE107+VA!AE107+OH!AE107+MA!AE107+ÑU!AE107+BI!AE107+AR!AE107+LR!AE107+LL!AE107+AY!AE107+MG!AE107+RM!AE107</f>
        <v>0</v>
      </c>
      <c r="AF107" s="14">
        <f>AP!AF107+TA!AF107+AN!AF107+AT!AF107+CO!AF107+VA!AF107+OH!AF107+MA!AF107+ÑU!AF107+BI!AF107+AR!AF107+LR!AF107+LL!AF107+AY!AF107+MG!AF107+RM!AF107</f>
        <v>0</v>
      </c>
      <c r="AG107" s="14">
        <f>AP!AG107+TA!AG107+AN!AG107+AT!AG107+CO!AG107+VA!AG107+OH!AG107+MA!AG107+ÑU!AG107+BI!AG107+AR!AG107+LR!AG107+LL!AG107+AY!AG107+MG!AG107+RM!AG107</f>
        <v>0</v>
      </c>
      <c r="AH107" s="14">
        <f>AP!AH107+TA!AH107+AN!AH107+AT!AH107+CO!AH107+VA!AH107+OH!AH107+MA!AH107+ÑU!AH107+BI!AH107+AR!AH107+LR!AH107+LL!AH107+AY!AH107+MG!AH107+RM!AH107</f>
        <v>0</v>
      </c>
      <c r="AI107" s="14">
        <f>AP!AI107+TA!AI107+AN!AI107+AT!AI107+CO!AI107+VA!AI107+OH!AI107+MA!AI107+ÑU!AI107+BI!AI107+AR!AI107+LR!AI107+LL!AI107+AY!AI107+MG!AI107+RM!AI107</f>
        <v>0</v>
      </c>
      <c r="AJ107" s="14">
        <f>AP!AJ107+TA!AJ107+AN!AJ107+AT!AJ107+CO!AJ107+VA!AJ107+OH!AJ107+MA!AJ107+ÑU!AJ107+BI!AJ107+AR!AJ107+LR!AJ107+LL!AJ107+AY!AJ107+MG!AJ107+RM!AJ107</f>
        <v>0</v>
      </c>
      <c r="AK107" s="14">
        <f>AP!AK107+TA!AK107+AN!AK107+AT!AK107+CO!AK107+VA!AK107+OH!AK107+MA!AK107+ÑU!AK107+BI!AK107+AR!AK107+LR!AK107+LL!AK107+AY!AK107+MG!AK107+RM!AK107</f>
        <v>0</v>
      </c>
      <c r="AL107" s="14">
        <f>AP!AL107+TA!AL107+AN!AL107+AT!AL107+CO!AL107+VA!AL107+OH!AL107+MA!AL107+ÑU!AL107+BI!AL107+AR!AL107+LR!AL107+LL!AL107+AY!AL107+MG!AL107+RM!AL107</f>
        <v>0</v>
      </c>
      <c r="AM107" s="14">
        <f>AP!AM107+TA!AM107+AN!AM107+AT!AM107+CO!AM107+VA!AM107+OH!AM107+MA!AM107+ÑU!AM107+BI!AM107+AR!AM107+LR!AM107+LL!AM107+AY!AM107+MG!AM107+RM!AM107</f>
        <v>931</v>
      </c>
      <c r="AN107" s="14">
        <f>AP!AN107+TA!AN107+AN!AN107+AT!AN107+CO!AN107+VA!AN107+OH!AN107+MA!AN107+ÑU!AN107+BI!AN107+AR!AN107+LR!AN107+LL!AN107+AY!AN107+MG!AN107+RM!AN107</f>
        <v>0</v>
      </c>
      <c r="AO107" s="121">
        <f t="shared" ref="AO107:AO108" si="66">SUM(D107:AN107)</f>
        <v>931</v>
      </c>
      <c r="AQ107" s="61"/>
    </row>
    <row r="108" spans="1:43" ht="21" customHeight="1" x14ac:dyDescent="0.25">
      <c r="A108" s="174"/>
      <c r="B108" s="157"/>
      <c r="C108" s="11" t="s">
        <v>3</v>
      </c>
      <c r="D108" s="15">
        <f>AP!D108+TA!D108+AN!D108+AT!D108+CO!D108+VA!D108+OH!D108+MA!D108+ÑU!D108+BI!D108+AR!D108+LR!D108+LL!D108+AY!D108+MG!D108+RM!D108</f>
        <v>0</v>
      </c>
      <c r="E108" s="15">
        <f>AP!E108+TA!E108+AN!E108+AT!E108+CO!E108+VA!E108+OH!E108+MA!E108+ÑU!E108+BI!E108+AR!E108+LR!E108+LL!E108+AY!E108+MG!E108+RM!E108</f>
        <v>0</v>
      </c>
      <c r="F108" s="15">
        <f>AP!F108+TA!F108+AN!F108+AT!F108+CO!F108+VA!F108+OH!F108+MA!F108+ÑU!F108+BI!F108+AR!F108+LR!F108+LL!F108+AY!F108+MG!F108+RM!F108</f>
        <v>0</v>
      </c>
      <c r="G108" s="15">
        <f>AP!G108+TA!G108+AN!G108+AT!G108+CO!G108+VA!G108+OH!G108+MA!G108+ÑU!G108+BI!G108+AR!G108+LR!G108+LL!G108+AY!G108+MG!G108+RM!G108</f>
        <v>0</v>
      </c>
      <c r="H108" s="15">
        <f>AP!H108+TA!H108+AN!H108+AT!H108+CO!H108+VA!H108+OH!H108+MA!H108+ÑU!H108+BI!H108+AR!H108+LR!H108+LL!H108+AY!H108+MG!H108+RM!H108</f>
        <v>0</v>
      </c>
      <c r="I108" s="15">
        <f>AP!I108+TA!I108+AN!I108+AT!I108+CO!I108+VA!I108+OH!I108+MA!I108+ÑU!I108+BI!I108+AR!I108+LR!I108+LL!I108+AY!I108+MG!I108+RM!I108</f>
        <v>0</v>
      </c>
      <c r="J108" s="15">
        <f>AP!J108+TA!J108+AN!J108+AT!J108+CO!J108+VA!J108+OH!J108+MA!J108+ÑU!J108+BI!J108+AR!J108+LR!J108+LL!J108+AY!J108+MG!J108+RM!J108</f>
        <v>0</v>
      </c>
      <c r="K108" s="15">
        <f>AP!K108+TA!K108+AN!K108+AT!K108+CO!K108+VA!K108+OH!K108+MA!K108+ÑU!K108+BI!K108+AR!K108+LR!K108+LL!K108+AY!K108+MG!K108+RM!K108</f>
        <v>0</v>
      </c>
      <c r="L108" s="15">
        <f>AP!L108+TA!L108+AN!L108+AT!L108+CO!L108+VA!L108+OH!L108+MA!L108+ÑU!L108+BI!L108+AR!L108+LR!L108+LL!L108+AY!L108+MG!L108+RM!L108</f>
        <v>0</v>
      </c>
      <c r="M108" s="15">
        <f>AP!M108+TA!M108+AN!M108+AT!M108+CO!M108+VA!M108+OH!M108+MA!M108+ÑU!M108+BI!M108+AR!M108+LR!M108+LL!M108+AY!M108+MG!M108+RM!M108</f>
        <v>0</v>
      </c>
      <c r="N108" s="15">
        <f>AP!N108+TA!N108+AN!N108+AT!N108+CO!N108+VA!N108+OH!N108+MA!N108+ÑU!N108+BI!N108+AR!N108+LR!N108+LL!N108+AY!N108+MG!N108+RM!N108</f>
        <v>0</v>
      </c>
      <c r="O108" s="15">
        <f>AP!O108+TA!O108+AN!O108+AT!O108+CO!O108+VA!O108+OH!O108+MA!O108+ÑU!O108+BI!O108+AR!O108+LR!O108+LL!O108+AY!O108+MG!O108+RM!O108</f>
        <v>0</v>
      </c>
      <c r="P108" s="15">
        <f>AP!P108+TA!P108+AN!P108+AT!P108+CO!P108+VA!P108+OH!P108+MA!P108+ÑU!P108+BI!P108+AR!P108+LR!P108+LL!P108+AY!P108+MG!P108+RM!P108</f>
        <v>0</v>
      </c>
      <c r="Q108" s="15">
        <f>AP!Q108+TA!Q108+AN!Q108+AT!Q108+CO!Q108+VA!Q108+OH!Q108+MA!Q108+ÑU!Q108+BI!Q108+AR!Q108+LR!Q108+LL!Q108+AY!Q108+MG!Q108+RM!Q108</f>
        <v>0</v>
      </c>
      <c r="R108" s="15">
        <f>AP!R108+TA!R108+AN!R108+AT!R108+CO!R108+VA!R108+OH!R108+MA!R108+ÑU!R108+BI!R108+AR!R108+LR!R108+LL!R108+AY!R108+MG!R108+RM!R108</f>
        <v>0</v>
      </c>
      <c r="S108" s="15">
        <f>AP!S108+TA!S108+AN!S108+AT!S108+CO!S108+VA!S108+OH!S108+MA!S108+ÑU!S108+BI!S108+AR!S108+LR!S108+LL!S108+AY!S108+MG!S108+RM!S108</f>
        <v>0</v>
      </c>
      <c r="T108" s="15">
        <f>AP!T108+TA!T108+AN!T108+AT!T108+CO!T108+VA!T108+OH!T108+MA!T108+ÑU!T108+BI!T108+AR!T108+LR!T108+LL!T108+AY!T108+MG!T108+RM!T108</f>
        <v>0</v>
      </c>
      <c r="U108" s="15">
        <f>AP!U108+TA!U108+AN!U108+AT!U108+CO!U108+VA!U108+OH!U108+MA!U108+ÑU!U108+BI!U108+AR!U108+LR!U108+LL!U108+AY!U108+MG!U108+RM!U108</f>
        <v>0</v>
      </c>
      <c r="V108" s="15">
        <f>AP!V108+TA!V108+AN!V108+AT!V108+CO!V108+VA!V108+OH!V108+MA!V108+ÑU!V108+BI!V108+AR!V108+LR!V108+LL!V108+AY!V108+MG!V108+RM!V108</f>
        <v>0</v>
      </c>
      <c r="W108" s="15">
        <f>AP!W108+TA!W108+AN!W108+AT!W108+CO!W108+VA!W108+OH!W108+MA!W108+ÑU!W108+BI!W108+AR!W108+LR!W108+LL!W108+AY!W108+MG!W108+RM!W108</f>
        <v>0</v>
      </c>
      <c r="X108" s="15">
        <f>AP!X108+TA!X108+AN!X108+AT!X108+CO!X108+VA!X108+OH!X108+MA!X108+ÑU!X108+BI!X108+AR!X108+LR!X108+LL!X108+AY!X108+MG!X108+RM!X108</f>
        <v>0</v>
      </c>
      <c r="Y108" s="15">
        <f>AP!Y108+TA!Y108+AN!Y108+AT!Y108+CO!Y108+VA!Y108+OH!Y108+MA!Y108+ÑU!Y108+BI!Y108+AR!Y108+LR!Y108+LL!Y108+AY!Y108+MG!Y108+RM!Y108</f>
        <v>0</v>
      </c>
      <c r="Z108" s="15">
        <f>AP!Z108+TA!Z108+AN!Z108+AT!Z108+CO!Z108+VA!Z108+OH!Z108+MA!Z108+ÑU!Z108+BI!Z108+AR!Z108+LR!Z108+LL!Z108+AY!Z108+MG!Z108+RM!Z108</f>
        <v>0</v>
      </c>
      <c r="AA108" s="15">
        <f>AP!AA108+TA!AA108+AN!AA108+AT!AA108+CO!AA108+VA!AA108+OH!AA108+MA!AA108+ÑU!AA108+BI!AA108+AR!AA108+LR!AA108+LL!AA108+AY!AA108+MG!AA108+RM!AA108</f>
        <v>0</v>
      </c>
      <c r="AB108" s="15">
        <f>AP!AB108+TA!AB108+AN!AB108+AT!AB108+CO!AB108+VA!AB108+OH!AB108+MA!AB108+ÑU!AB108+BI!AB108+AR!AB108+LR!AB108+LL!AB108+AY!AB108+MG!AB108+RM!AB108</f>
        <v>0</v>
      </c>
      <c r="AC108" s="15">
        <f>AP!AC108+TA!AC108+AN!AC108+AT!AC108+CO!AC108+VA!AC108+OH!AC108+MA!AC108+ÑU!AC108+BI!AC108+AR!AC108+LR!AC108+LL!AC108+AY!AC108+MG!AC108+RM!AC108</f>
        <v>0</v>
      </c>
      <c r="AD108" s="15">
        <f>AP!AD108+TA!AD108+AN!AD108+AT!AD108+CO!AD108+VA!AD108+OH!AD108+MA!AD108+ÑU!AD108+BI!AD108+AR!AD108+LR!AD108+LL!AD108+AY!AD108+MG!AD108+RM!AD108</f>
        <v>0</v>
      </c>
      <c r="AE108" s="15">
        <f>AP!AE108+TA!AE108+AN!AE108+AT!AE108+CO!AE108+VA!AE108+OH!AE108+MA!AE108+ÑU!AE108+BI!AE108+AR!AE108+LR!AE108+LL!AE108+AY!AE108+MG!AE108+RM!AE108</f>
        <v>0</v>
      </c>
      <c r="AF108" s="15">
        <f>AP!AF108+TA!AF108+AN!AF108+AT!AF108+CO!AF108+VA!AF108+OH!AF108+MA!AF108+ÑU!AF108+BI!AF108+AR!AF108+LR!AF108+LL!AF108+AY!AF108+MG!AF108+RM!AF108</f>
        <v>0</v>
      </c>
      <c r="AG108" s="15">
        <f>AP!AG108+TA!AG108+AN!AG108+AT!AG108+CO!AG108+VA!AG108+OH!AG108+MA!AG108+ÑU!AG108+BI!AG108+AR!AG108+LR!AG108+LL!AG108+AY!AG108+MG!AG108+RM!AG108</f>
        <v>0</v>
      </c>
      <c r="AH108" s="15">
        <f>AP!AH108+TA!AH108+AN!AH108+AT!AH108+CO!AH108+VA!AH108+OH!AH108+MA!AH108+ÑU!AH108+BI!AH108+AR!AH108+LR!AH108+LL!AH108+AY!AH108+MG!AH108+RM!AH108</f>
        <v>0</v>
      </c>
      <c r="AI108" s="15">
        <f>AP!AI108+TA!AI108+AN!AI108+AT!AI108+CO!AI108+VA!AI108+OH!AI108+MA!AI108+ÑU!AI108+BI!AI108+AR!AI108+LR!AI108+LL!AI108+AY!AI108+MG!AI108+RM!AI108</f>
        <v>0</v>
      </c>
      <c r="AJ108" s="15">
        <f>AP!AJ108+TA!AJ108+AN!AJ108+AT!AJ108+CO!AJ108+VA!AJ108+OH!AJ108+MA!AJ108+ÑU!AJ108+BI!AJ108+AR!AJ108+LR!AJ108+LL!AJ108+AY!AJ108+MG!AJ108+RM!AJ108</f>
        <v>0</v>
      </c>
      <c r="AK108" s="15">
        <f>AP!AK108+TA!AK108+AN!AK108+AT!AK108+CO!AK108+VA!AK108+OH!AK108+MA!AK108+ÑU!AK108+BI!AK108+AR!AK108+LR!AK108+LL!AK108+AY!AK108+MG!AK108+RM!AK108</f>
        <v>0</v>
      </c>
      <c r="AL108" s="15">
        <f>AP!AL108+TA!AL108+AN!AL108+AT!AL108+CO!AL108+VA!AL108+OH!AL108+MA!AL108+ÑU!AL108+BI!AL108+AR!AL108+LR!AL108+LL!AL108+AY!AL108+MG!AL108+RM!AL108</f>
        <v>0</v>
      </c>
      <c r="AM108" s="15">
        <f>AP!AM108+TA!AM108+AN!AM108+AT!AM108+CO!AM108+VA!AM108+OH!AM108+MA!AM108+ÑU!AM108+BI!AM108+AR!AM108+LR!AM108+LL!AM108+AY!AM108+MG!AM108+RM!AM108</f>
        <v>921535</v>
      </c>
      <c r="AN108" s="15">
        <f>AP!AN108+TA!AN108+AN!AN108+AT!AN108+CO!AN108+VA!AN108+OH!AN108+MA!AN108+ÑU!AN108+BI!AN108+AR!AN108+LR!AN108+LL!AN108+AY!AN108+MG!AN108+RM!AN108</f>
        <v>0</v>
      </c>
      <c r="AO108" s="122">
        <f t="shared" si="66"/>
        <v>921535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14">
        <f>AP!D109+TA!D109+AN!D109+AT!D109+CO!D109+VA!D109+OH!D109+MA!D109+ÑU!D109+BI!D109+AR!D109+LR!D109+LL!D109+AY!D109+MG!D109+RM!D109</f>
        <v>0</v>
      </c>
      <c r="E109" s="14">
        <f>AP!E109+TA!E109+AN!E109+AT!E109+CO!E109+VA!E109+OH!E109+MA!E109+ÑU!E109+BI!E109+AR!E109+LR!E109+LL!E109+AY!E109+MG!E109+RM!E109</f>
        <v>0</v>
      </c>
      <c r="F109" s="14">
        <f>AP!F109+TA!F109+AN!F109+AT!F109+CO!F109+VA!F109+OH!F109+MA!F109+ÑU!F109+BI!F109+AR!F109+LR!F109+LL!F109+AY!F109+MG!F109+RM!F109</f>
        <v>0</v>
      </c>
      <c r="G109" s="14">
        <f>AP!G109+TA!G109+AN!G109+AT!G109+CO!G109+VA!G109+OH!G109+MA!G109+ÑU!G109+BI!G109+AR!G109+LR!G109+LL!G109+AY!G109+MG!G109+RM!G109</f>
        <v>0</v>
      </c>
      <c r="H109" s="14">
        <f>AP!H109+TA!H109+AN!H109+AT!H109+CO!H109+VA!H109+OH!H109+MA!H109+ÑU!H109+BI!H109+AR!H109+LR!H109+LL!H109+AY!H109+MG!H109+RM!H109</f>
        <v>0</v>
      </c>
      <c r="I109" s="14">
        <f>AP!I109+TA!I109+AN!I109+AT!I109+CO!I109+VA!I109+OH!I109+MA!I109+ÑU!I109+BI!I109+AR!I109+LR!I109+LL!I109+AY!I109+MG!I109+RM!I109</f>
        <v>0</v>
      </c>
      <c r="J109" s="14">
        <f>AP!J109+TA!J109+AN!J109+AT!J109+CO!J109+VA!J109+OH!J109+MA!J109+ÑU!J109+BI!J109+AR!J109+LR!J109+LL!J109+AY!J109+MG!J109+RM!J109</f>
        <v>0</v>
      </c>
      <c r="K109" s="14">
        <f>AP!K109+TA!K109+AN!K109+AT!K109+CO!K109+VA!K109+OH!K109+MA!K109+ÑU!K109+BI!K109+AR!K109+LR!K109+LL!K109+AY!K109+MG!K109+RM!K109</f>
        <v>0</v>
      </c>
      <c r="L109" s="14">
        <f>AP!L109+TA!L109+AN!L109+AT!L109+CO!L109+VA!L109+OH!L109+MA!L109+ÑU!L109+BI!L109+AR!L109+LR!L109+LL!L109+AY!L109+MG!L109+RM!L109</f>
        <v>0</v>
      </c>
      <c r="M109" s="14">
        <f>AP!M109+TA!M109+AN!M109+AT!M109+CO!M109+VA!M109+OH!M109+MA!M109+ÑU!M109+BI!M109+AR!M109+LR!M109+LL!M109+AY!M109+MG!M109+RM!M109</f>
        <v>0</v>
      </c>
      <c r="N109" s="14">
        <f>AP!N109+TA!N109+AN!N109+AT!N109+CO!N109+VA!N109+OH!N109+MA!N109+ÑU!N109+BI!N109+AR!N109+LR!N109+LL!N109+AY!N109+MG!N109+RM!N109</f>
        <v>0</v>
      </c>
      <c r="O109" s="14">
        <f>AP!O109+TA!O109+AN!O109+AT!O109+CO!O109+VA!O109+OH!O109+MA!O109+ÑU!O109+BI!O109+AR!O109+LR!O109+LL!O109+AY!O109+MG!O109+RM!O109</f>
        <v>0</v>
      </c>
      <c r="P109" s="14">
        <f>AP!P109+TA!P109+AN!P109+AT!P109+CO!P109+VA!P109+OH!P109+MA!P109+ÑU!P109+BI!P109+AR!P109+LR!P109+LL!P109+AY!P109+MG!P109+RM!P109</f>
        <v>0</v>
      </c>
      <c r="Q109" s="14">
        <f>AP!Q109+TA!Q109+AN!Q109+AT!Q109+CO!Q109+VA!Q109+OH!Q109+MA!Q109+ÑU!Q109+BI!Q109+AR!Q109+LR!Q109+LL!Q109+AY!Q109+MG!Q109+RM!Q109</f>
        <v>0</v>
      </c>
      <c r="R109" s="14">
        <f>AP!R109+TA!R109+AN!R109+AT!R109+CO!R109+VA!R109+OH!R109+MA!R109+ÑU!R109+BI!R109+AR!R109+LR!R109+LL!R109+AY!R109+MG!R109+RM!R109</f>
        <v>0</v>
      </c>
      <c r="S109" s="14">
        <f>AP!S109+TA!S109+AN!S109+AT!S109+CO!S109+VA!S109+OH!S109+MA!S109+ÑU!S109+BI!S109+AR!S109+LR!S109+LL!S109+AY!S109+MG!S109+RM!S109</f>
        <v>0</v>
      </c>
      <c r="T109" s="14">
        <f>AP!T109+TA!T109+AN!T109+AT!T109+CO!T109+VA!T109+OH!T109+MA!T109+ÑU!T109+BI!T109+AR!T109+LR!T109+LL!T109+AY!T109+MG!T109+RM!T109</f>
        <v>0</v>
      </c>
      <c r="U109" s="14">
        <f>AP!U109+TA!U109+AN!U109+AT!U109+CO!U109+VA!U109+OH!U109+MA!U109+ÑU!U109+BI!U109+AR!U109+LR!U109+LL!U109+AY!U109+MG!U109+RM!U109</f>
        <v>0</v>
      </c>
      <c r="V109" s="14">
        <f>AP!V109+TA!V109+AN!V109+AT!V109+CO!V109+VA!V109+OH!V109+MA!V109+ÑU!V109+BI!V109+AR!V109+LR!V109+LL!V109+AY!V109+MG!V109+RM!V109</f>
        <v>0</v>
      </c>
      <c r="W109" s="14">
        <f>AP!W109+TA!W109+AN!W109+AT!W109+CO!W109+VA!W109+OH!W109+MA!W109+ÑU!W109+BI!W109+AR!W109+LR!W109+LL!W109+AY!W109+MG!W109+RM!W109</f>
        <v>0</v>
      </c>
      <c r="X109" s="14">
        <f>AP!X109+TA!X109+AN!X109+AT!X109+CO!X109+VA!X109+OH!X109+MA!X109+ÑU!X109+BI!X109+AR!X109+LR!X109+LL!X109+AY!X109+MG!X109+RM!X109</f>
        <v>0</v>
      </c>
      <c r="Y109" s="14">
        <f>AP!Y109+TA!Y109+AN!Y109+AT!Y109+CO!Y109+VA!Y109+OH!Y109+MA!Y109+ÑU!Y109+BI!Y109+AR!Y109+LR!Y109+LL!Y109+AY!Y109+MG!Y109+RM!Y109</f>
        <v>0</v>
      </c>
      <c r="Z109" s="14">
        <f>AP!Z109+TA!Z109+AN!Z109+AT!Z109+CO!Z109+VA!Z109+OH!Z109+MA!Z109+ÑU!Z109+BI!Z109+AR!Z109+LR!Z109+LL!Z109+AY!Z109+MG!Z109+RM!Z109</f>
        <v>0</v>
      </c>
      <c r="AA109" s="14">
        <f>AP!AA109+TA!AA109+AN!AA109+AT!AA109+CO!AA109+VA!AA109+OH!AA109+MA!AA109+ÑU!AA109+BI!AA109+AR!AA109+LR!AA109+LL!AA109+AY!AA109+MG!AA109+RM!AA109</f>
        <v>0</v>
      </c>
      <c r="AB109" s="14">
        <f>AP!AB109+TA!AB109+AN!AB109+AT!AB109+CO!AB109+VA!AB109+OH!AB109+MA!AB109+ÑU!AB109+BI!AB109+AR!AB109+LR!AB109+LL!AB109+AY!AB109+MG!AB109+RM!AB109</f>
        <v>0</v>
      </c>
      <c r="AC109" s="14">
        <f>AP!AC109+TA!AC109+AN!AC109+AT!AC109+CO!AC109+VA!AC109+OH!AC109+MA!AC109+ÑU!AC109+BI!AC109+AR!AC109+LR!AC109+LL!AC109+AY!AC109+MG!AC109+RM!AC109</f>
        <v>50462</v>
      </c>
      <c r="AD109" s="14">
        <f>AP!AD109+TA!AD109+AN!AD109+AT!AD109+CO!AD109+VA!AD109+OH!AD109+MA!AD109+ÑU!AD109+BI!AD109+AR!AD109+LR!AD109+LL!AD109+AY!AD109+MG!AD109+RM!AD109</f>
        <v>0</v>
      </c>
      <c r="AE109" s="14">
        <f>AP!AE109+TA!AE109+AN!AE109+AT!AE109+CO!AE109+VA!AE109+OH!AE109+MA!AE109+ÑU!AE109+BI!AE109+AR!AE109+LR!AE109+LL!AE109+AY!AE109+MG!AE109+RM!AE109</f>
        <v>0</v>
      </c>
      <c r="AF109" s="14">
        <f>AP!AF109+TA!AF109+AN!AF109+AT!AF109+CO!AF109+VA!AF109+OH!AF109+MA!AF109+ÑU!AF109+BI!AF109+AR!AF109+LR!AF109+LL!AF109+AY!AF109+MG!AF109+RM!AF109</f>
        <v>0</v>
      </c>
      <c r="AG109" s="14">
        <f>AP!AG109+TA!AG109+AN!AG109+AT!AG109+CO!AG109+VA!AG109+OH!AG109+MA!AG109+ÑU!AG109+BI!AG109+AR!AG109+LR!AG109+LL!AG109+AY!AG109+MG!AG109+RM!AG109</f>
        <v>0</v>
      </c>
      <c r="AH109" s="14">
        <f>AP!AH109+TA!AH109+AN!AH109+AT!AH109+CO!AH109+VA!AH109+OH!AH109+MA!AH109+ÑU!AH109+BI!AH109+AR!AH109+LR!AH109+LL!AH109+AY!AH109+MG!AH109+RM!AH109</f>
        <v>0</v>
      </c>
      <c r="AI109" s="14">
        <f>AP!AI109+TA!AI109+AN!AI109+AT!AI109+CO!AI109+VA!AI109+OH!AI109+MA!AI109+ÑU!AI109+BI!AI109+AR!AI109+LR!AI109+LL!AI109+AY!AI109+MG!AI109+RM!AI109</f>
        <v>0</v>
      </c>
      <c r="AJ109" s="14">
        <f>AP!AJ109+TA!AJ109+AN!AJ109+AT!AJ109+CO!AJ109+VA!AJ109+OH!AJ109+MA!AJ109+ÑU!AJ109+BI!AJ109+AR!AJ109+LR!AJ109+LL!AJ109+AY!AJ109+MG!AJ109+RM!AJ109</f>
        <v>0</v>
      </c>
      <c r="AK109" s="14">
        <f>AP!AK109+TA!AK109+AN!AK109+AT!AK109+CO!AK109+VA!AK109+OH!AK109+MA!AK109+ÑU!AK109+BI!AK109+AR!AK109+LR!AK109+LL!AK109+AY!AK109+MG!AK109+RM!AK109</f>
        <v>0</v>
      </c>
      <c r="AL109" s="14">
        <f>AP!AL109+TA!AL109+AN!AL109+AT!AL109+CO!AL109+VA!AL109+OH!AL109+MA!AL109+ÑU!AL109+BI!AL109+AR!AL109+LR!AL109+LL!AL109+AY!AL109+MG!AL109+RM!AL109</f>
        <v>0</v>
      </c>
      <c r="AM109" s="14">
        <f>AP!AM109+TA!AM109+AN!AM109+AT!AM109+CO!AM109+VA!AM109+OH!AM109+MA!AM109+ÑU!AM109+BI!AM109+AR!AM109+LR!AM109+LL!AM109+AY!AM109+MG!AM109+RM!AM109</f>
        <v>0</v>
      </c>
      <c r="AN109" s="14">
        <f>AP!AN109+TA!AN109+AN!AN109+AT!AN109+CO!AN109+VA!AN109+OH!AN109+MA!AN109+ÑU!AN109+BI!AN109+AR!AN109+LR!AN109+LL!AN109+AY!AN109+MG!AN109+RM!AN109</f>
        <v>0</v>
      </c>
      <c r="AO109" s="121">
        <f t="shared" si="64"/>
        <v>50462</v>
      </c>
      <c r="AQ109" s="61"/>
    </row>
    <row r="110" spans="1:43" ht="12.75" customHeight="1" x14ac:dyDescent="0.25">
      <c r="A110" s="174"/>
      <c r="B110" s="157"/>
      <c r="C110" s="11" t="s">
        <v>3</v>
      </c>
      <c r="D110" s="15">
        <f>AP!D110+TA!D110+AN!D110+AT!D110+CO!D110+VA!D110+OH!D110+MA!D110+ÑU!D110+BI!D110+AR!D110+LR!D110+LL!D110+AY!D110+MG!D110+RM!D110</f>
        <v>0</v>
      </c>
      <c r="E110" s="15">
        <f>AP!E110+TA!E110+AN!E110+AT!E110+CO!E110+VA!E110+OH!E110+MA!E110+ÑU!E110+BI!E110+AR!E110+LR!E110+LL!E110+AY!E110+MG!E110+RM!E110</f>
        <v>0</v>
      </c>
      <c r="F110" s="15">
        <f>AP!F110+TA!F110+AN!F110+AT!F110+CO!F110+VA!F110+OH!F110+MA!F110+ÑU!F110+BI!F110+AR!F110+LR!F110+LL!F110+AY!F110+MG!F110+RM!F110</f>
        <v>0</v>
      </c>
      <c r="G110" s="15">
        <f>AP!G110+TA!G110+AN!G110+AT!G110+CO!G110+VA!G110+OH!G110+MA!G110+ÑU!G110+BI!G110+AR!G110+LR!G110+LL!G110+AY!G110+MG!G110+RM!G110</f>
        <v>0</v>
      </c>
      <c r="H110" s="15">
        <f>AP!H110+TA!H110+AN!H110+AT!H110+CO!H110+VA!H110+OH!H110+MA!H110+ÑU!H110+BI!H110+AR!H110+LR!H110+LL!H110+AY!H110+MG!H110+RM!H110</f>
        <v>0</v>
      </c>
      <c r="I110" s="15">
        <f>AP!I110+TA!I110+AN!I110+AT!I110+CO!I110+VA!I110+OH!I110+MA!I110+ÑU!I110+BI!I110+AR!I110+LR!I110+LL!I110+AY!I110+MG!I110+RM!I110</f>
        <v>0</v>
      </c>
      <c r="J110" s="15">
        <f>AP!J110+TA!J110+AN!J110+AT!J110+CO!J110+VA!J110+OH!J110+MA!J110+ÑU!J110+BI!J110+AR!J110+LR!J110+LL!J110+AY!J110+MG!J110+RM!J110</f>
        <v>0</v>
      </c>
      <c r="K110" s="15">
        <f>AP!K110+TA!K110+AN!K110+AT!K110+CO!K110+VA!K110+OH!K110+MA!K110+ÑU!K110+BI!K110+AR!K110+LR!K110+LL!K110+AY!K110+MG!K110+RM!K110</f>
        <v>0</v>
      </c>
      <c r="L110" s="15">
        <f>AP!L110+TA!L110+AN!L110+AT!L110+CO!L110+VA!L110+OH!L110+MA!L110+ÑU!L110+BI!L110+AR!L110+LR!L110+LL!L110+AY!L110+MG!L110+RM!L110</f>
        <v>0</v>
      </c>
      <c r="M110" s="15">
        <f>AP!M110+TA!M110+AN!M110+AT!M110+CO!M110+VA!M110+OH!M110+MA!M110+ÑU!M110+BI!M110+AR!M110+LR!M110+LL!M110+AY!M110+MG!M110+RM!M110</f>
        <v>0</v>
      </c>
      <c r="N110" s="15">
        <f>AP!N110+TA!N110+AN!N110+AT!N110+CO!N110+VA!N110+OH!N110+MA!N110+ÑU!N110+BI!N110+AR!N110+LR!N110+LL!N110+AY!N110+MG!N110+RM!N110</f>
        <v>0</v>
      </c>
      <c r="O110" s="15">
        <f>AP!O110+TA!O110+AN!O110+AT!O110+CO!O110+VA!O110+OH!O110+MA!O110+ÑU!O110+BI!O110+AR!O110+LR!O110+LL!O110+AY!O110+MG!O110+RM!O110</f>
        <v>0</v>
      </c>
      <c r="P110" s="15">
        <f>AP!P110+TA!P110+AN!P110+AT!P110+CO!P110+VA!P110+OH!P110+MA!P110+ÑU!P110+BI!P110+AR!P110+LR!P110+LL!P110+AY!P110+MG!P110+RM!P110</f>
        <v>0</v>
      </c>
      <c r="Q110" s="15">
        <f>AP!Q110+TA!Q110+AN!Q110+AT!Q110+CO!Q110+VA!Q110+OH!Q110+MA!Q110+ÑU!Q110+BI!Q110+AR!Q110+LR!Q110+LL!Q110+AY!Q110+MG!Q110+RM!Q110</f>
        <v>0</v>
      </c>
      <c r="R110" s="15">
        <f>AP!R110+TA!R110+AN!R110+AT!R110+CO!R110+VA!R110+OH!R110+MA!R110+ÑU!R110+BI!R110+AR!R110+LR!R110+LL!R110+AY!R110+MG!R110+RM!R110</f>
        <v>0</v>
      </c>
      <c r="S110" s="15">
        <f>AP!S110+TA!S110+AN!S110+AT!S110+CO!S110+VA!S110+OH!S110+MA!S110+ÑU!S110+BI!S110+AR!S110+LR!S110+LL!S110+AY!S110+MG!S110+RM!S110</f>
        <v>0</v>
      </c>
      <c r="T110" s="15">
        <f>AP!T110+TA!T110+AN!T110+AT!T110+CO!T110+VA!T110+OH!T110+MA!T110+ÑU!T110+BI!T110+AR!T110+LR!T110+LL!T110+AY!T110+MG!T110+RM!T110</f>
        <v>0</v>
      </c>
      <c r="U110" s="15">
        <f>AP!U110+TA!U110+AN!U110+AT!U110+CO!U110+VA!U110+OH!U110+MA!U110+ÑU!U110+BI!U110+AR!U110+LR!U110+LL!U110+AY!U110+MG!U110+RM!U110</f>
        <v>0</v>
      </c>
      <c r="V110" s="15">
        <f>AP!V110+TA!V110+AN!V110+AT!V110+CO!V110+VA!V110+OH!V110+MA!V110+ÑU!V110+BI!V110+AR!V110+LR!V110+LL!V110+AY!V110+MG!V110+RM!V110</f>
        <v>0</v>
      </c>
      <c r="W110" s="15">
        <f>AP!W110+TA!W110+AN!W110+AT!W110+CO!W110+VA!W110+OH!W110+MA!W110+ÑU!W110+BI!W110+AR!W110+LR!W110+LL!W110+AY!W110+MG!W110+RM!W110</f>
        <v>0</v>
      </c>
      <c r="X110" s="15">
        <f>AP!X110+TA!X110+AN!X110+AT!X110+CO!X110+VA!X110+OH!X110+MA!X110+ÑU!X110+BI!X110+AR!X110+LR!X110+LL!X110+AY!X110+MG!X110+RM!X110</f>
        <v>0</v>
      </c>
      <c r="Y110" s="15">
        <f>AP!Y110+TA!Y110+AN!Y110+AT!Y110+CO!Y110+VA!Y110+OH!Y110+MA!Y110+ÑU!Y110+BI!Y110+AR!Y110+LR!Y110+LL!Y110+AY!Y110+MG!Y110+RM!Y110</f>
        <v>0</v>
      </c>
      <c r="Z110" s="15">
        <f>AP!Z110+TA!Z110+AN!Z110+AT!Z110+CO!Z110+VA!Z110+OH!Z110+MA!Z110+ÑU!Z110+BI!Z110+AR!Z110+LR!Z110+LL!Z110+AY!Z110+MG!Z110+RM!Z110</f>
        <v>0</v>
      </c>
      <c r="AA110" s="15">
        <f>AP!AA110+TA!AA110+AN!AA110+AT!AA110+CO!AA110+VA!AA110+OH!AA110+MA!AA110+ÑU!AA110+BI!AA110+AR!AA110+LR!AA110+LL!AA110+AY!AA110+MG!AA110+RM!AA110</f>
        <v>0</v>
      </c>
      <c r="AB110" s="15">
        <f>AP!AB110+TA!AB110+AN!AB110+AT!AB110+CO!AB110+VA!AB110+OH!AB110+MA!AB110+ÑU!AB110+BI!AB110+AR!AB110+LR!AB110+LL!AB110+AY!AB110+MG!AB110+RM!AB110</f>
        <v>0</v>
      </c>
      <c r="AC110" s="15">
        <f>AP!AC110+TA!AC110+AN!AC110+AT!AC110+CO!AC110+VA!AC110+OH!AC110+MA!AC110+ÑU!AC110+BI!AC110+AR!AC110+LR!AC110+LL!AC110+AY!AC110+MG!AC110+RM!AC110</f>
        <v>20992192</v>
      </c>
      <c r="AD110" s="15">
        <f>AP!AD110+TA!AD110+AN!AD110+AT!AD110+CO!AD110+VA!AD110+OH!AD110+MA!AD110+ÑU!AD110+BI!AD110+AR!AD110+LR!AD110+LL!AD110+AY!AD110+MG!AD110+RM!AD110</f>
        <v>0</v>
      </c>
      <c r="AE110" s="15">
        <f>AP!AE110+TA!AE110+AN!AE110+AT!AE110+CO!AE110+VA!AE110+OH!AE110+MA!AE110+ÑU!AE110+BI!AE110+AR!AE110+LR!AE110+LL!AE110+AY!AE110+MG!AE110+RM!AE110</f>
        <v>0</v>
      </c>
      <c r="AF110" s="15">
        <f>AP!AF110+TA!AF110+AN!AF110+AT!AF110+CO!AF110+VA!AF110+OH!AF110+MA!AF110+ÑU!AF110+BI!AF110+AR!AF110+LR!AF110+LL!AF110+AY!AF110+MG!AF110+RM!AF110</f>
        <v>0</v>
      </c>
      <c r="AG110" s="15">
        <f>AP!AG110+TA!AG110+AN!AG110+AT!AG110+CO!AG110+VA!AG110+OH!AG110+MA!AG110+ÑU!AG110+BI!AG110+AR!AG110+LR!AG110+LL!AG110+AY!AG110+MG!AG110+RM!AG110</f>
        <v>0</v>
      </c>
      <c r="AH110" s="15">
        <f>AP!AH110+TA!AH110+AN!AH110+AT!AH110+CO!AH110+VA!AH110+OH!AH110+MA!AH110+ÑU!AH110+BI!AH110+AR!AH110+LR!AH110+LL!AH110+AY!AH110+MG!AH110+RM!AH110</f>
        <v>0</v>
      </c>
      <c r="AI110" s="15">
        <f>AP!AI110+TA!AI110+AN!AI110+AT!AI110+CO!AI110+VA!AI110+OH!AI110+MA!AI110+ÑU!AI110+BI!AI110+AR!AI110+LR!AI110+LL!AI110+AY!AI110+MG!AI110+RM!AI110</f>
        <v>0</v>
      </c>
      <c r="AJ110" s="15">
        <f>AP!AJ110+TA!AJ110+AN!AJ110+AT!AJ110+CO!AJ110+VA!AJ110+OH!AJ110+MA!AJ110+ÑU!AJ110+BI!AJ110+AR!AJ110+LR!AJ110+LL!AJ110+AY!AJ110+MG!AJ110+RM!AJ110</f>
        <v>0</v>
      </c>
      <c r="AK110" s="15">
        <f>AP!AK110+TA!AK110+AN!AK110+AT!AK110+CO!AK110+VA!AK110+OH!AK110+MA!AK110+ÑU!AK110+BI!AK110+AR!AK110+LR!AK110+LL!AK110+AY!AK110+MG!AK110+RM!AK110</f>
        <v>0</v>
      </c>
      <c r="AL110" s="15">
        <f>AP!AL110+TA!AL110+AN!AL110+AT!AL110+CO!AL110+VA!AL110+OH!AL110+MA!AL110+ÑU!AL110+BI!AL110+AR!AL110+LR!AL110+LL!AL110+AY!AL110+MG!AL110+RM!AL110</f>
        <v>0</v>
      </c>
      <c r="AM110" s="15">
        <f>AP!AM110+TA!AM110+AN!AM110+AT!AM110+CO!AM110+VA!AM110+OH!AM110+MA!AM110+ÑU!AM110+BI!AM110+AR!AM110+LR!AM110+LL!AM110+AY!AM110+MG!AM110+RM!AM110</f>
        <v>0</v>
      </c>
      <c r="AN110" s="15">
        <f>AP!AN110+TA!AN110+AN!AN110+AT!AN110+CO!AN110+VA!AN110+OH!AN110+MA!AN110+ÑU!AN110+BI!AN110+AR!AN110+LR!AN110+LL!AN110+AY!AN110+MG!AN110+RM!AN110</f>
        <v>0</v>
      </c>
      <c r="AO110" s="122">
        <f t="shared" si="64"/>
        <v>20992192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14">
        <f>AP!D111+TA!D111+AN!D111+AT!D111+CO!D111+VA!D111+OH!D111+MA!D111+ÑU!D111+BI!D111+AR!D111+LR!D111+LL!D111+AY!D111+MG!D111+RM!D111</f>
        <v>0</v>
      </c>
      <c r="E111" s="14">
        <f>AP!E111+TA!E111+AN!E111+AT!E111+CO!E111+VA!E111+OH!E111+MA!E111+ÑU!E111+BI!E111+AR!E111+LR!E111+LL!E111+AY!E111+MG!E111+RM!E111</f>
        <v>0</v>
      </c>
      <c r="F111" s="14">
        <f>AP!F111+TA!F111+AN!F111+AT!F111+CO!F111+VA!F111+OH!F111+MA!F111+ÑU!F111+BI!F111+AR!F111+LR!F111+LL!F111+AY!F111+MG!F111+RM!F111</f>
        <v>0</v>
      </c>
      <c r="G111" s="14">
        <f>AP!G111+TA!G111+AN!G111+AT!G111+CO!G111+VA!G111+OH!G111+MA!G111+ÑU!G111+BI!G111+AR!G111+LR!G111+LL!G111+AY!G111+MG!G111+RM!G111</f>
        <v>0</v>
      </c>
      <c r="H111" s="14">
        <f>AP!H111+TA!H111+AN!H111+AT!H111+CO!H111+VA!H111+OH!H111+MA!H111+ÑU!H111+BI!H111+AR!H111+LR!H111+LL!H111+AY!H111+MG!H111+RM!H111</f>
        <v>0</v>
      </c>
      <c r="I111" s="14">
        <f>AP!I111+TA!I111+AN!I111+AT!I111+CO!I111+VA!I111+OH!I111+MA!I111+ÑU!I111+BI!I111+AR!I111+LR!I111+LL!I111+AY!I111+MG!I111+RM!I111</f>
        <v>0</v>
      </c>
      <c r="J111" s="14">
        <f>AP!J111+TA!J111+AN!J111+AT!J111+CO!J111+VA!J111+OH!J111+MA!J111+ÑU!J111+BI!J111+AR!J111+LR!J111+LL!J111+AY!J111+MG!J111+RM!J111</f>
        <v>0</v>
      </c>
      <c r="K111" s="14">
        <f>AP!K111+TA!K111+AN!K111+AT!K111+CO!K111+VA!K111+OH!K111+MA!K111+ÑU!K111+BI!K111+AR!K111+LR!K111+LL!K111+AY!K111+MG!K111+RM!K111</f>
        <v>0</v>
      </c>
      <c r="L111" s="14">
        <f>AP!L111+TA!L111+AN!L111+AT!L111+CO!L111+VA!L111+OH!L111+MA!L111+ÑU!L111+BI!L111+AR!L111+LR!L111+LL!L111+AY!L111+MG!L111+RM!L111</f>
        <v>0</v>
      </c>
      <c r="M111" s="14">
        <f>AP!M111+TA!M111+AN!M111+AT!M111+CO!M111+VA!M111+OH!M111+MA!M111+ÑU!M111+BI!M111+AR!M111+LR!M111+LL!M111+AY!M111+MG!M111+RM!M111</f>
        <v>0</v>
      </c>
      <c r="N111" s="14">
        <f>AP!N111+TA!N111+AN!N111+AT!N111+CO!N111+VA!N111+OH!N111+MA!N111+ÑU!N111+BI!N111+AR!N111+LR!N111+LL!N111+AY!N111+MG!N111+RM!N111</f>
        <v>0</v>
      </c>
      <c r="O111" s="14">
        <f>AP!O111+TA!O111+AN!O111+AT!O111+CO!O111+VA!O111+OH!O111+MA!O111+ÑU!O111+BI!O111+AR!O111+LR!O111+LL!O111+AY!O111+MG!O111+RM!O111</f>
        <v>0</v>
      </c>
      <c r="P111" s="14">
        <f>AP!P111+TA!P111+AN!P111+AT!P111+CO!P111+VA!P111+OH!P111+MA!P111+ÑU!P111+BI!P111+AR!P111+LR!P111+LL!P111+AY!P111+MG!P111+RM!P111</f>
        <v>0</v>
      </c>
      <c r="Q111" s="14">
        <f>AP!Q111+TA!Q111+AN!Q111+AT!Q111+CO!Q111+VA!Q111+OH!Q111+MA!Q111+ÑU!Q111+BI!Q111+AR!Q111+LR!Q111+LL!Q111+AY!Q111+MG!Q111+RM!Q111</f>
        <v>0</v>
      </c>
      <c r="R111" s="14">
        <f>AP!R111+TA!R111+AN!R111+AT!R111+CO!R111+VA!R111+OH!R111+MA!R111+ÑU!R111+BI!R111+AR!R111+LR!R111+LL!R111+AY!R111+MG!R111+RM!R111</f>
        <v>0</v>
      </c>
      <c r="S111" s="14">
        <f>AP!S111+TA!S111+AN!S111+AT!S111+CO!S111+VA!S111+OH!S111+MA!S111+ÑU!S111+BI!S111+AR!S111+LR!S111+LL!S111+AY!S111+MG!S111+RM!S111</f>
        <v>0</v>
      </c>
      <c r="T111" s="14">
        <f>AP!T111+TA!T111+AN!T111+AT!T111+CO!T111+VA!T111+OH!T111+MA!T111+ÑU!T111+BI!T111+AR!T111+LR!T111+LL!T111+AY!T111+MG!T111+RM!T111</f>
        <v>0</v>
      </c>
      <c r="U111" s="14">
        <f>AP!U111+TA!U111+AN!U111+AT!U111+CO!U111+VA!U111+OH!U111+MA!U111+ÑU!U111+BI!U111+AR!U111+LR!U111+LL!U111+AY!U111+MG!U111+RM!U111</f>
        <v>0</v>
      </c>
      <c r="V111" s="14">
        <f>AP!V111+TA!V111+AN!V111+AT!V111+CO!V111+VA!V111+OH!V111+MA!V111+ÑU!V111+BI!V111+AR!V111+LR!V111+LL!V111+AY!V111+MG!V111+RM!V111</f>
        <v>0</v>
      </c>
      <c r="W111" s="14">
        <f>AP!W111+TA!W111+AN!W111+AT!W111+CO!W111+VA!W111+OH!W111+MA!W111+ÑU!W111+BI!W111+AR!W111+LR!W111+LL!W111+AY!W111+MG!W111+RM!W111</f>
        <v>0</v>
      </c>
      <c r="X111" s="14">
        <f>AP!X111+TA!X111+AN!X111+AT!X111+CO!X111+VA!X111+OH!X111+MA!X111+ÑU!X111+BI!X111+AR!X111+LR!X111+LL!X111+AY!X111+MG!X111+RM!X111</f>
        <v>0</v>
      </c>
      <c r="Y111" s="14">
        <f>AP!Y111+TA!Y111+AN!Y111+AT!Y111+CO!Y111+VA!Y111+OH!Y111+MA!Y111+ÑU!Y111+BI!Y111+AR!Y111+LR!Y111+LL!Y111+AY!Y111+MG!Y111+RM!Y111</f>
        <v>0</v>
      </c>
      <c r="Z111" s="14">
        <f>AP!Z111+TA!Z111+AN!Z111+AT!Z111+CO!Z111+VA!Z111+OH!Z111+MA!Z111+ÑU!Z111+BI!Z111+AR!Z111+LR!Z111+LL!Z111+AY!Z111+MG!Z111+RM!Z111</f>
        <v>0</v>
      </c>
      <c r="AA111" s="14">
        <f>AP!AA111+TA!AA111+AN!AA111+AT!AA111+CO!AA111+VA!AA111+OH!AA111+MA!AA111+ÑU!AA111+BI!AA111+AR!AA111+LR!AA111+LL!AA111+AY!AA111+MG!AA111+RM!AA111</f>
        <v>0</v>
      </c>
      <c r="AB111" s="14">
        <f>AP!AB111+TA!AB111+AN!AB111+AT!AB111+CO!AB111+VA!AB111+OH!AB111+MA!AB111+ÑU!AB111+BI!AB111+AR!AB111+LR!AB111+LL!AB111+AY!AB111+MG!AB111+RM!AB111</f>
        <v>0</v>
      </c>
      <c r="AC111" s="14">
        <f>AP!AC111+TA!AC111+AN!AC111+AT!AC111+CO!AC111+VA!AC111+OH!AC111+MA!AC111+ÑU!AC111+BI!AC111+AR!AC111+LR!AC111+LL!AC111+AY!AC111+MG!AC111+RM!AC111</f>
        <v>0</v>
      </c>
      <c r="AD111" s="14">
        <f>AP!AD111+TA!AD111+AN!AD111+AT!AD111+CO!AD111+VA!AD111+OH!AD111+MA!AD111+ÑU!AD111+BI!AD111+AR!AD111+LR!AD111+LL!AD111+AY!AD111+MG!AD111+RM!AD111</f>
        <v>37438</v>
      </c>
      <c r="AE111" s="14">
        <f>AP!AE111+TA!AE111+AN!AE111+AT!AE111+CO!AE111+VA!AE111+OH!AE111+MA!AE111+ÑU!AE111+BI!AE111+AR!AE111+LR!AE111+LL!AE111+AY!AE111+MG!AE111+RM!AE111</f>
        <v>32206</v>
      </c>
      <c r="AF111" s="14">
        <f>AP!AF111+TA!AF111+AN!AF111+AT!AF111+CO!AF111+VA!AF111+OH!AF111+MA!AF111+ÑU!AF111+BI!AF111+AR!AF111+LR!AF111+LL!AF111+AY!AF111+MG!AF111+RM!AF111</f>
        <v>24840</v>
      </c>
      <c r="AG111" s="14">
        <f>AP!AG111+TA!AG111+AN!AG111+AT!AG111+CO!AG111+VA!AG111+OH!AG111+MA!AG111+ÑU!AG111+BI!AG111+AR!AG111+LR!AG111+LL!AG111+AY!AG111+MG!AG111+RM!AG111</f>
        <v>39870</v>
      </c>
      <c r="AH111" s="14">
        <f>AP!AH111+TA!AH111+AN!AH111+AT!AH111+CO!AH111+VA!AH111+OH!AH111+MA!AH111+ÑU!AH111+BI!AH111+AR!AH111+LR!AH111+LL!AH111+AY!AH111+MG!AH111+RM!AH111</f>
        <v>35056</v>
      </c>
      <c r="AI111" s="14">
        <f>AP!AI111+TA!AI111+AN!AI111+AT!AI111+CO!AI111+VA!AI111+OH!AI111+MA!AI111+ÑU!AI111+BI!AI111+AR!AI111+LR!AI111+LL!AI111+AY!AI111+MG!AI111+RM!AI111</f>
        <v>25702</v>
      </c>
      <c r="AJ111" s="14">
        <f>AP!AJ111+TA!AJ111+AN!AJ111+AT!AJ111+CO!AJ111+VA!AJ111+OH!AJ111+MA!AJ111+ÑU!AJ111+BI!AJ111+AR!AJ111+LR!AJ111+LL!AJ111+AY!AJ111+MG!AJ111+RM!AJ111</f>
        <v>32010</v>
      </c>
      <c r="AK111" s="14">
        <f>AP!AK111+TA!AK111+AN!AK111+AT!AK111+CO!AK111+VA!AK111+OH!AK111+MA!AK111+ÑU!AK111+BI!AK111+AR!AK111+LR!AK111+LL!AK111+AY!AK111+MG!AK111+RM!AK111</f>
        <v>20893</v>
      </c>
      <c r="AL111" s="14">
        <f>AP!AL111+TA!AL111+AN!AL111+AT!AL111+CO!AL111+VA!AL111+OH!AL111+MA!AL111+ÑU!AL111+BI!AL111+AR!AL111+LR!AL111+LL!AL111+AY!AL111+MG!AL111+RM!AL111</f>
        <v>25486</v>
      </c>
      <c r="AM111" s="14">
        <f>AP!AM111+TA!AM111+AN!AM111+AT!AM111+CO!AM111+VA!AM111+OH!AM111+MA!AM111+ÑU!AM111+BI!AM111+AR!AM111+LR!AM111+LL!AM111+AY!AM111+MG!AM111+RM!AM111</f>
        <v>23451</v>
      </c>
      <c r="AN111" s="14">
        <f>AP!AN111+TA!AN111+AN!AN111+AT!AN111+CO!AN111+VA!AN111+OH!AN111+MA!AN111+ÑU!AN111+BI!AN111+AR!AN111+LR!AN111+LL!AN111+AY!AN111+MG!AN111+RM!AN111</f>
        <v>0</v>
      </c>
      <c r="AO111" s="121">
        <f t="shared" si="64"/>
        <v>296952</v>
      </c>
      <c r="AQ111" s="61"/>
    </row>
    <row r="112" spans="1:43" ht="18.75" customHeight="1" x14ac:dyDescent="0.25">
      <c r="A112" s="174"/>
      <c r="B112" s="157"/>
      <c r="C112" s="11" t="s">
        <v>3</v>
      </c>
      <c r="D112" s="15">
        <f>AP!D112+TA!D112+AN!D112+AT!D112+CO!D112+VA!D112+OH!D112+MA!D112+ÑU!D112+BI!D112+AR!D112+LR!D112+LL!D112+AY!D112+MG!D112+RM!D112</f>
        <v>0</v>
      </c>
      <c r="E112" s="15">
        <f>AP!E112+TA!E112+AN!E112+AT!E112+CO!E112+VA!E112+OH!E112+MA!E112+ÑU!E112+BI!E112+AR!E112+LR!E112+LL!E112+AY!E112+MG!E112+RM!E112</f>
        <v>0</v>
      </c>
      <c r="F112" s="15">
        <f>AP!F112+TA!F112+AN!F112+AT!F112+CO!F112+VA!F112+OH!F112+MA!F112+ÑU!F112+BI!F112+AR!F112+LR!F112+LL!F112+AY!F112+MG!F112+RM!F112</f>
        <v>0</v>
      </c>
      <c r="G112" s="15">
        <f>AP!G112+TA!G112+AN!G112+AT!G112+CO!G112+VA!G112+OH!G112+MA!G112+ÑU!G112+BI!G112+AR!G112+LR!G112+LL!G112+AY!G112+MG!G112+RM!G112</f>
        <v>0</v>
      </c>
      <c r="H112" s="15">
        <f>AP!H112+TA!H112+AN!H112+AT!H112+CO!H112+VA!H112+OH!H112+MA!H112+ÑU!H112+BI!H112+AR!H112+LR!H112+LL!H112+AY!H112+MG!H112+RM!H112</f>
        <v>0</v>
      </c>
      <c r="I112" s="15">
        <f>AP!I112+TA!I112+AN!I112+AT!I112+CO!I112+VA!I112+OH!I112+MA!I112+ÑU!I112+BI!I112+AR!I112+LR!I112+LL!I112+AY!I112+MG!I112+RM!I112</f>
        <v>0</v>
      </c>
      <c r="J112" s="15">
        <f>AP!J112+TA!J112+AN!J112+AT!J112+CO!J112+VA!J112+OH!J112+MA!J112+ÑU!J112+BI!J112+AR!J112+LR!J112+LL!J112+AY!J112+MG!J112+RM!J112</f>
        <v>0</v>
      </c>
      <c r="K112" s="15">
        <f>AP!K112+TA!K112+AN!K112+AT!K112+CO!K112+VA!K112+OH!K112+MA!K112+ÑU!K112+BI!K112+AR!K112+LR!K112+LL!K112+AY!K112+MG!K112+RM!K112</f>
        <v>0</v>
      </c>
      <c r="L112" s="15">
        <f>AP!L112+TA!L112+AN!L112+AT!L112+CO!L112+VA!L112+OH!L112+MA!L112+ÑU!L112+BI!L112+AR!L112+LR!L112+LL!L112+AY!L112+MG!L112+RM!L112</f>
        <v>0</v>
      </c>
      <c r="M112" s="15">
        <f>AP!M112+TA!M112+AN!M112+AT!M112+CO!M112+VA!M112+OH!M112+MA!M112+ÑU!M112+BI!M112+AR!M112+LR!M112+LL!M112+AY!M112+MG!M112+RM!M112</f>
        <v>0</v>
      </c>
      <c r="N112" s="15">
        <f>AP!N112+TA!N112+AN!N112+AT!N112+CO!N112+VA!N112+OH!N112+MA!N112+ÑU!N112+BI!N112+AR!N112+LR!N112+LL!N112+AY!N112+MG!N112+RM!N112</f>
        <v>0</v>
      </c>
      <c r="O112" s="15">
        <f>AP!O112+TA!O112+AN!O112+AT!O112+CO!O112+VA!O112+OH!O112+MA!O112+ÑU!O112+BI!O112+AR!O112+LR!O112+LL!O112+AY!O112+MG!O112+RM!O112</f>
        <v>0</v>
      </c>
      <c r="P112" s="15">
        <f>AP!P112+TA!P112+AN!P112+AT!P112+CO!P112+VA!P112+OH!P112+MA!P112+ÑU!P112+BI!P112+AR!P112+LR!P112+LL!P112+AY!P112+MG!P112+RM!P112</f>
        <v>0</v>
      </c>
      <c r="Q112" s="15">
        <f>AP!Q112+TA!Q112+AN!Q112+AT!Q112+CO!Q112+VA!Q112+OH!Q112+MA!Q112+ÑU!Q112+BI!Q112+AR!Q112+LR!Q112+LL!Q112+AY!Q112+MG!Q112+RM!Q112</f>
        <v>0</v>
      </c>
      <c r="R112" s="15">
        <f>AP!R112+TA!R112+AN!R112+AT!R112+CO!R112+VA!R112+OH!R112+MA!R112+ÑU!R112+BI!R112+AR!R112+LR!R112+LL!R112+AY!R112+MG!R112+RM!R112</f>
        <v>0</v>
      </c>
      <c r="S112" s="15">
        <f>AP!S112+TA!S112+AN!S112+AT!S112+CO!S112+VA!S112+OH!S112+MA!S112+ÑU!S112+BI!S112+AR!S112+LR!S112+LL!S112+AY!S112+MG!S112+RM!S112</f>
        <v>0</v>
      </c>
      <c r="T112" s="15">
        <f>AP!T112+TA!T112+AN!T112+AT!T112+CO!T112+VA!T112+OH!T112+MA!T112+ÑU!T112+BI!T112+AR!T112+LR!T112+LL!T112+AY!T112+MG!T112+RM!T112</f>
        <v>0</v>
      </c>
      <c r="U112" s="15">
        <f>AP!U112+TA!U112+AN!U112+AT!U112+CO!U112+VA!U112+OH!U112+MA!U112+ÑU!U112+BI!U112+AR!U112+LR!U112+LL!U112+AY!U112+MG!U112+RM!U112</f>
        <v>0</v>
      </c>
      <c r="V112" s="15">
        <f>AP!V112+TA!V112+AN!V112+AT!V112+CO!V112+VA!V112+OH!V112+MA!V112+ÑU!V112+BI!V112+AR!V112+LR!V112+LL!V112+AY!V112+MG!V112+RM!V112</f>
        <v>0</v>
      </c>
      <c r="W112" s="15">
        <f>AP!W112+TA!W112+AN!W112+AT!W112+CO!W112+VA!W112+OH!W112+MA!W112+ÑU!W112+BI!W112+AR!W112+LR!W112+LL!W112+AY!W112+MG!W112+RM!W112</f>
        <v>0</v>
      </c>
      <c r="X112" s="15">
        <f>AP!X112+TA!X112+AN!X112+AT!X112+CO!X112+VA!X112+OH!X112+MA!X112+ÑU!X112+BI!X112+AR!X112+LR!X112+LL!X112+AY!X112+MG!X112+RM!X112</f>
        <v>0</v>
      </c>
      <c r="Y112" s="15">
        <f>AP!Y112+TA!Y112+AN!Y112+AT!Y112+CO!Y112+VA!Y112+OH!Y112+MA!Y112+ÑU!Y112+BI!Y112+AR!Y112+LR!Y112+LL!Y112+AY!Y112+MG!Y112+RM!Y112</f>
        <v>0</v>
      </c>
      <c r="Z112" s="15">
        <f>AP!Z112+TA!Z112+AN!Z112+AT!Z112+CO!Z112+VA!Z112+OH!Z112+MA!Z112+ÑU!Z112+BI!Z112+AR!Z112+LR!Z112+LL!Z112+AY!Z112+MG!Z112+RM!Z112</f>
        <v>0</v>
      </c>
      <c r="AA112" s="15">
        <f>AP!AA112+TA!AA112+AN!AA112+AT!AA112+CO!AA112+VA!AA112+OH!AA112+MA!AA112+ÑU!AA112+BI!AA112+AR!AA112+LR!AA112+LL!AA112+AY!AA112+MG!AA112+RM!AA112</f>
        <v>0</v>
      </c>
      <c r="AB112" s="15">
        <f>AP!AB112+TA!AB112+AN!AB112+AT!AB112+CO!AB112+VA!AB112+OH!AB112+MA!AB112+ÑU!AB112+BI!AB112+AR!AB112+LR!AB112+LL!AB112+AY!AB112+MG!AB112+RM!AB112</f>
        <v>0</v>
      </c>
      <c r="AC112" s="15">
        <f>AP!AC112+TA!AC112+AN!AC112+AT!AC112+CO!AC112+VA!AC112+OH!AC112+MA!AC112+ÑU!AC112+BI!AC112+AR!AC112+LR!AC112+LL!AC112+AY!AC112+MG!AC112+RM!AC112</f>
        <v>0</v>
      </c>
      <c r="AD112" s="15">
        <f>AP!AD112+TA!AD112+AN!AD112+AT!AD112+CO!AD112+VA!AD112+OH!AD112+MA!AD112+ÑU!AD112+BI!AD112+AR!AD112+LR!AD112+LL!AD112+AY!AD112+MG!AD112+RM!AD112</f>
        <v>17408670</v>
      </c>
      <c r="AE112" s="15">
        <f>AP!AE112+TA!AE112+AN!AE112+AT!AE112+CO!AE112+VA!AE112+OH!AE112+MA!AE112+ÑU!AE112+BI!AE112+AR!AE112+LR!AE112+LL!AE112+AY!AE112+MG!AE112+RM!AE112</f>
        <v>15007996</v>
      </c>
      <c r="AF112" s="15">
        <f>AP!AF112+TA!AF112+AN!AF112+AT!AF112+CO!AF112+VA!AF112+OH!AF112+MA!AF112+ÑU!AF112+BI!AF112+AR!AF112+LR!AF112+LL!AF112+AY!AF112+MG!AF112+RM!AF112</f>
        <v>11575440</v>
      </c>
      <c r="AG112" s="15">
        <f>AP!AG112+TA!AG112+AN!AG112+AT!AG112+CO!AG112+VA!AG112+OH!AG112+MA!AG112+ÑU!AG112+BI!AG112+AR!AG112+LR!AG112+LL!AG112+AY!AG112+MG!AG112+RM!AG112</f>
        <v>18579420</v>
      </c>
      <c r="AH112" s="15">
        <f>AP!AH112+TA!AH112+AN!AH112+AT!AH112+CO!AH112+VA!AH112+OH!AH112+MA!AH112+ÑU!AH112+BI!AH112+AR!AH112+LR!AH112+LL!AH112+AY!AH112+MG!AH112+RM!AH112</f>
        <v>16385898</v>
      </c>
      <c r="AI112" s="15">
        <f>AP!AI112+TA!AI112+AN!AI112+AT!AI112+CO!AI112+VA!AI112+OH!AI112+MA!AI112+ÑU!AI112+BI!AI112+AR!AI112+LR!AI112+LL!AI112+AY!AI112+MG!AI112+RM!AI112</f>
        <v>12928106</v>
      </c>
      <c r="AJ112" s="15">
        <f>AP!AJ112+TA!AJ112+AN!AJ112+AT!AJ112+CO!AJ112+VA!AJ112+OH!AJ112+MA!AJ112+ÑU!AJ112+BI!AJ112+AR!AJ112+LR!AJ112+LL!AJ112+AY!AJ112+MG!AJ112+RM!AJ112</f>
        <v>19706878.399999999</v>
      </c>
      <c r="AK112" s="15">
        <f>AP!AK112+TA!AK112+AN!AK112+AT!AK112+CO!AK112+VA!AK112+OH!AK112+MA!AK112+ÑU!AK112+BI!AK112+AR!AK112+LR!AK112+LL!AK112+AY!AK112+MG!AK112+RM!AK112</f>
        <v>12880463.5</v>
      </c>
      <c r="AL112" s="15">
        <f>AP!AL112+TA!AL112+AN!AL112+AT!AL112+CO!AL112+VA!AL112+OH!AL112+MA!AL112+ÑU!AL112+BI!AL112+AR!AL112+LR!AL112+LL!AL112+AY!AL112+MG!AL112+RM!AL112</f>
        <v>15520974</v>
      </c>
      <c r="AM112" s="15">
        <f>AP!AM112+TA!AM112+AN!AM112+AT!AM112+CO!AM112+VA!AM112+OH!AM112+MA!AM112+ÑU!AM112+BI!AM112+AR!AM112+LR!AM112+LL!AM112+AY!AM112+MG!AM112+RM!AM112</f>
        <v>14281659</v>
      </c>
      <c r="AN112" s="15">
        <f>AP!AN112+TA!AN112+AN!AN112+AT!AN112+CO!AN112+VA!AN112+OH!AN112+MA!AN112+ÑU!AN112+BI!AN112+AR!AN112+LR!AN112+LL!AN112+AY!AN112+MG!AN112+RM!AN112</f>
        <v>0</v>
      </c>
      <c r="AO112" s="122">
        <f t="shared" si="64"/>
        <v>154275504.90000001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14">
        <f>AP!D113+TA!D113+AN!D113+AT!D113+CO!D113+VA!D113+OH!D113+MA!D113+ÑU!D113+BI!D113+AR!D113+LR!D113+LL!D113+AY!D113+MG!D113+RM!D113</f>
        <v>0</v>
      </c>
      <c r="E113" s="14">
        <f>AP!E113+TA!E113+AN!E113+AT!E113+CO!E113+VA!E113+OH!E113+MA!E113+ÑU!E113+BI!E113+AR!E113+LR!E113+LL!E113+AY!E113+MG!E113+RM!E113</f>
        <v>0</v>
      </c>
      <c r="F113" s="14">
        <f>AP!F113+TA!F113+AN!F113+AT!F113+CO!F113+VA!F113+OH!F113+MA!F113+ÑU!F113+BI!F113+AR!F113+LR!F113+LL!F113+AY!F113+MG!F113+RM!F113</f>
        <v>0</v>
      </c>
      <c r="G113" s="14">
        <f>AP!G113+TA!G113+AN!G113+AT!G113+CO!G113+VA!G113+OH!G113+MA!G113+ÑU!G113+BI!G113+AR!G113+LR!G113+LL!G113+AY!G113+MG!G113+RM!G113</f>
        <v>0</v>
      </c>
      <c r="H113" s="14">
        <f>AP!H113+TA!H113+AN!H113+AT!H113+CO!H113+VA!H113+OH!H113+MA!H113+ÑU!H113+BI!H113+AR!H113+LR!H113+LL!H113+AY!H113+MG!H113+RM!H113</f>
        <v>0</v>
      </c>
      <c r="I113" s="14">
        <f>AP!I113+TA!I113+AN!I113+AT!I113+CO!I113+VA!I113+OH!I113+MA!I113+ÑU!I113+BI!I113+AR!I113+LR!I113+LL!I113+AY!I113+MG!I113+RM!I113</f>
        <v>0</v>
      </c>
      <c r="J113" s="14">
        <f>AP!J113+TA!J113+AN!J113+AT!J113+CO!J113+VA!J113+OH!J113+MA!J113+ÑU!J113+BI!J113+AR!J113+LR!J113+LL!J113+AY!J113+MG!J113+RM!J113</f>
        <v>0</v>
      </c>
      <c r="K113" s="14">
        <f>AP!K113+TA!K113+AN!K113+AT!K113+CO!K113+VA!K113+OH!K113+MA!K113+ÑU!K113+BI!K113+AR!K113+LR!K113+LL!K113+AY!K113+MG!K113+RM!K113</f>
        <v>0</v>
      </c>
      <c r="L113" s="14">
        <f>AP!L113+TA!L113+AN!L113+AT!L113+CO!L113+VA!L113+OH!L113+MA!L113+ÑU!L113+BI!L113+AR!L113+LR!L113+LL!L113+AY!L113+MG!L113+RM!L113</f>
        <v>0</v>
      </c>
      <c r="M113" s="14">
        <f>AP!M113+TA!M113+AN!M113+AT!M113+CO!M113+VA!M113+OH!M113+MA!M113+ÑU!M113+BI!M113+AR!M113+LR!M113+LL!M113+AY!M113+MG!M113+RM!M113</f>
        <v>0</v>
      </c>
      <c r="N113" s="14">
        <f>AP!N113+TA!N113+AN!N113+AT!N113+CO!N113+VA!N113+OH!N113+MA!N113+ÑU!N113+BI!N113+AR!N113+LR!N113+LL!N113+AY!N113+MG!N113+RM!N113</f>
        <v>0</v>
      </c>
      <c r="O113" s="14">
        <f>AP!O113+TA!O113+AN!O113+AT!O113+CO!O113+VA!O113+OH!O113+MA!O113+ÑU!O113+BI!O113+AR!O113+LR!O113+LL!O113+AY!O113+MG!O113+RM!O113</f>
        <v>0</v>
      </c>
      <c r="P113" s="14">
        <f>AP!P113+TA!P113+AN!P113+AT!P113+CO!P113+VA!P113+OH!P113+MA!P113+ÑU!P113+BI!P113+AR!P113+LR!P113+LL!P113+AY!P113+MG!P113+RM!P113</f>
        <v>0</v>
      </c>
      <c r="Q113" s="14">
        <f>AP!Q113+TA!Q113+AN!Q113+AT!Q113+CO!Q113+VA!Q113+OH!Q113+MA!Q113+ÑU!Q113+BI!Q113+AR!Q113+LR!Q113+LL!Q113+AY!Q113+MG!Q113+RM!Q113</f>
        <v>0</v>
      </c>
      <c r="R113" s="14">
        <f>AP!R113+TA!R113+AN!R113+AT!R113+CO!R113+VA!R113+OH!R113+MA!R113+ÑU!R113+BI!R113+AR!R113+LR!R113+LL!R113+AY!R113+MG!R113+RM!R113</f>
        <v>528</v>
      </c>
      <c r="S113" s="14">
        <f>AP!S113+TA!S113+AN!S113+AT!S113+CO!S113+VA!S113+OH!S113+MA!S113+ÑU!S113+BI!S113+AR!S113+LR!S113+LL!S113+AY!S113+MG!S113+RM!S113</f>
        <v>10811</v>
      </c>
      <c r="T113" s="14">
        <f>AP!T113+TA!T113+AN!T113+AT!T113+CO!T113+VA!T113+OH!T113+MA!T113+ÑU!T113+BI!T113+AR!T113+LR!T113+LL!T113+AY!T113+MG!T113+RM!T113</f>
        <v>1464</v>
      </c>
      <c r="U113" s="14">
        <f>AP!U113+TA!U113+AN!U113+AT!U113+CO!U113+VA!U113+OH!U113+MA!U113+ÑU!U113+BI!U113+AR!U113+LR!U113+LL!U113+AY!U113+MG!U113+RM!U113</f>
        <v>74756</v>
      </c>
      <c r="V113" s="14">
        <f>AP!V113+TA!V113+AN!V113+AT!V113+CO!V113+VA!V113+OH!V113+MA!V113+ÑU!V113+BI!V113+AR!V113+LR!V113+LL!V113+AY!V113+MG!V113+RM!V113</f>
        <v>67487</v>
      </c>
      <c r="W113" s="14">
        <f>AP!W113+TA!W113+AN!W113+AT!W113+CO!W113+VA!W113+OH!W113+MA!W113+ÑU!W113+BI!W113+AR!W113+LR!W113+LL!W113+AY!W113+MG!W113+RM!W113</f>
        <v>78272</v>
      </c>
      <c r="X113" s="14">
        <f>AP!X113+TA!X113+AN!X113+AT!X113+CO!X113+VA!X113+OH!X113+MA!X113+ÑU!X113+BI!X113+AR!X113+LR!X113+LL!X113+AY!X113+MG!X113+RM!X113</f>
        <v>26717</v>
      </c>
      <c r="Y113" s="14">
        <f>AP!Y113+TA!Y113+AN!Y113+AT!Y113+CO!Y113+VA!Y113+OH!Y113+MA!Y113+ÑU!Y113+BI!Y113+AR!Y113+LR!Y113+LL!Y113+AY!Y113+MG!Y113+RM!Y113</f>
        <v>41946</v>
      </c>
      <c r="Z113" s="14">
        <f>AP!Z113+TA!Z113+AN!Z113+AT!Z113+CO!Z113+VA!Z113+OH!Z113+MA!Z113+ÑU!Z113+BI!Z113+AR!Z113+LR!Z113+LL!Z113+AY!Z113+MG!Z113+RM!Z113</f>
        <v>53148</v>
      </c>
      <c r="AA113" s="14">
        <f>AP!AA113+TA!AA113+AN!AA113+AT!AA113+CO!AA113+VA!AA113+OH!AA113+MA!AA113+ÑU!AA113+BI!AA113+AR!AA113+LR!AA113+LL!AA113+AY!AA113+MG!AA113+RM!AA113</f>
        <v>110523</v>
      </c>
      <c r="AB113" s="14">
        <f>AP!AB113+TA!AB113+AN!AB113+AT!AB113+CO!AB113+VA!AB113+OH!AB113+MA!AB113+ÑU!AB113+BI!AB113+AR!AB113+LR!AB113+LL!AB113+AY!AB113+MG!AB113+RM!AB113</f>
        <v>108316</v>
      </c>
      <c r="AC113" s="14">
        <f>AP!AC113+TA!AC113+AN!AC113+AT!AC113+CO!AC113+VA!AC113+OH!AC113+MA!AC113+ÑU!AC113+BI!AC113+AR!AC113+LR!AC113+LL!AC113+AY!AC113+MG!AC113+RM!AC113</f>
        <v>117994</v>
      </c>
      <c r="AD113" s="14">
        <f>AP!AD113+TA!AD113+AN!AD113+AT!AD113+CO!AD113+VA!AD113+OH!AD113+MA!AD113+ÑU!AD113+BI!AD113+AR!AD113+LR!AD113+LL!AD113+AY!AD113+MG!AD113+RM!AD113</f>
        <v>157587</v>
      </c>
      <c r="AE113" s="14">
        <f>AP!AE113+TA!AE113+AN!AE113+AT!AE113+CO!AE113+VA!AE113+OH!AE113+MA!AE113+ÑU!AE113+BI!AE113+AR!AE113+LR!AE113+LL!AE113+AY!AE113+MG!AE113+RM!AE113</f>
        <v>141312</v>
      </c>
      <c r="AF113" s="14">
        <f>AP!AF113+TA!AF113+AN!AF113+AT!AF113+CO!AF113+VA!AF113+OH!AF113+MA!AF113+ÑU!AF113+BI!AF113+AR!AF113+LR!AF113+LL!AF113+AY!AF113+MG!AF113+RM!AF113</f>
        <v>107585</v>
      </c>
      <c r="AG113" s="14">
        <f>AP!AG113+TA!AG113+AN!AG113+AT!AG113+CO!AG113+VA!AG113+OH!AG113+MA!AG113+ÑU!AG113+BI!AG113+AR!AG113+LR!AG113+LL!AG113+AY!AG113+MG!AG113+RM!AG113</f>
        <v>102895</v>
      </c>
      <c r="AH113" s="14">
        <f>AP!AH113+TA!AH113+AN!AH113+AT!AH113+CO!AH113+VA!AH113+OH!AH113+MA!AH113+ÑU!AH113+BI!AH113+AR!AH113+LR!AH113+LL!AH113+AY!AH113+MG!AH113+RM!AH113</f>
        <v>44826</v>
      </c>
      <c r="AI113" s="14">
        <f>AP!AI113+TA!AI113+AN!AI113+AT!AI113+CO!AI113+VA!AI113+OH!AI113+MA!AI113+ÑU!AI113+BI!AI113+AR!AI113+LR!AI113+LL!AI113+AY!AI113+MG!AI113+RM!AI113</f>
        <v>47821</v>
      </c>
      <c r="AJ113" s="14">
        <f>AP!AJ113+TA!AJ113+AN!AJ113+AT!AJ113+CO!AJ113+VA!AJ113+OH!AJ113+MA!AJ113+ÑU!AJ113+BI!AJ113+AR!AJ113+LR!AJ113+LL!AJ113+AY!AJ113+MG!AJ113+RM!AJ113</f>
        <v>32879</v>
      </c>
      <c r="AK113" s="14">
        <f>AP!AK113+TA!AK113+AN!AK113+AT!AK113+CO!AK113+VA!AK113+OH!AK113+MA!AK113+ÑU!AK113+BI!AK113+AR!AK113+LR!AK113+LL!AK113+AY!AK113+MG!AK113+RM!AK113</f>
        <v>29422</v>
      </c>
      <c r="AL113" s="14">
        <f>AP!AL113+TA!AL113+AN!AL113+AT!AL113+CO!AL113+VA!AL113+OH!AL113+MA!AL113+ÑU!AL113+BI!AL113+AR!AL113+LR!AL113+LL!AL113+AY!AL113+MG!AL113+RM!AL113</f>
        <v>21338</v>
      </c>
      <c r="AM113" s="14">
        <f>AP!AM113+TA!AM113+AN!AM113+AT!AM113+CO!AM113+VA!AM113+OH!AM113+MA!AM113+ÑU!AM113+BI!AM113+AR!AM113+LR!AM113+LL!AM113+AY!AM113+MG!AM113+RM!AM113</f>
        <v>0</v>
      </c>
      <c r="AN113" s="14">
        <f>AP!AN113+TA!AN113+AN!AN113+AT!AN113+CO!AN113+VA!AN113+OH!AN113+MA!AN113+ÑU!AN113+BI!AN113+AR!AN113+LR!AN113+LL!AN113+AY!AN113+MG!AN113+RM!AN113</f>
        <v>0</v>
      </c>
      <c r="AO113" s="121">
        <f t="shared" si="64"/>
        <v>1377627</v>
      </c>
      <c r="AQ113" s="61"/>
    </row>
    <row r="114" spans="1:43" ht="12.75" customHeight="1" x14ac:dyDescent="0.25">
      <c r="A114" s="166"/>
      <c r="B114" s="157"/>
      <c r="C114" s="11" t="s">
        <v>3</v>
      </c>
      <c r="D114" s="15">
        <f>AP!D114+TA!D114+AN!D114+AT!D114+CO!D114+VA!D114+OH!D114+MA!D114+ÑU!D114+BI!D114+AR!D114+LR!D114+LL!D114+AY!D114+MG!D114+RM!D114</f>
        <v>0</v>
      </c>
      <c r="E114" s="15">
        <f>AP!E114+TA!E114+AN!E114+AT!E114+CO!E114+VA!E114+OH!E114+MA!E114+ÑU!E114+BI!E114+AR!E114+LR!E114+LL!E114+AY!E114+MG!E114+RM!E114</f>
        <v>0</v>
      </c>
      <c r="F114" s="15">
        <f>AP!F114+TA!F114+AN!F114+AT!F114+CO!F114+VA!F114+OH!F114+MA!F114+ÑU!F114+BI!F114+AR!F114+LR!F114+LL!F114+AY!F114+MG!F114+RM!F114</f>
        <v>0</v>
      </c>
      <c r="G114" s="15">
        <f>AP!G114+TA!G114+AN!G114+AT!G114+CO!G114+VA!G114+OH!G114+MA!G114+ÑU!G114+BI!G114+AR!G114+LR!G114+LL!G114+AY!G114+MG!G114+RM!G114</f>
        <v>0</v>
      </c>
      <c r="H114" s="15">
        <f>AP!H114+TA!H114+AN!H114+AT!H114+CO!H114+VA!H114+OH!H114+MA!H114+ÑU!H114+BI!H114+AR!H114+LR!H114+LL!H114+AY!H114+MG!H114+RM!H114</f>
        <v>0</v>
      </c>
      <c r="I114" s="15">
        <f>AP!I114+TA!I114+AN!I114+AT!I114+CO!I114+VA!I114+OH!I114+MA!I114+ÑU!I114+BI!I114+AR!I114+LR!I114+LL!I114+AY!I114+MG!I114+RM!I114</f>
        <v>0</v>
      </c>
      <c r="J114" s="15">
        <f>AP!J114+TA!J114+AN!J114+AT!J114+CO!J114+VA!J114+OH!J114+MA!J114+ÑU!J114+BI!J114+AR!J114+LR!J114+LL!J114+AY!J114+MG!J114+RM!J114</f>
        <v>0</v>
      </c>
      <c r="K114" s="15">
        <f>AP!K114+TA!K114+AN!K114+AT!K114+CO!K114+VA!K114+OH!K114+MA!K114+ÑU!K114+BI!K114+AR!K114+LR!K114+LL!K114+AY!K114+MG!K114+RM!K114</f>
        <v>0</v>
      </c>
      <c r="L114" s="15">
        <f>AP!L114+TA!L114+AN!L114+AT!L114+CO!L114+VA!L114+OH!L114+MA!L114+ÑU!L114+BI!L114+AR!L114+LR!L114+LL!L114+AY!L114+MG!L114+RM!L114</f>
        <v>0</v>
      </c>
      <c r="M114" s="15">
        <f>AP!M114+TA!M114+AN!M114+AT!M114+CO!M114+VA!M114+OH!M114+MA!M114+ÑU!M114+BI!M114+AR!M114+LR!M114+LL!M114+AY!M114+MG!M114+RM!M114</f>
        <v>0</v>
      </c>
      <c r="N114" s="15">
        <f>AP!N114+TA!N114+AN!N114+AT!N114+CO!N114+VA!N114+OH!N114+MA!N114+ÑU!N114+BI!N114+AR!N114+LR!N114+LL!N114+AY!N114+MG!N114+RM!N114</f>
        <v>0</v>
      </c>
      <c r="O114" s="15">
        <f>AP!O114+TA!O114+AN!O114+AT!O114+CO!O114+VA!O114+OH!O114+MA!O114+ÑU!O114+BI!O114+AR!O114+LR!O114+LL!O114+AY!O114+MG!O114+RM!O114</f>
        <v>0</v>
      </c>
      <c r="P114" s="15">
        <f>AP!P114+TA!P114+AN!P114+AT!P114+CO!P114+VA!P114+OH!P114+MA!P114+ÑU!P114+BI!P114+AR!P114+LR!P114+LL!P114+AY!P114+MG!P114+RM!P114</f>
        <v>0</v>
      </c>
      <c r="Q114" s="15">
        <f>AP!Q114+TA!Q114+AN!Q114+AT!Q114+CO!Q114+VA!Q114+OH!Q114+MA!Q114+ÑU!Q114+BI!Q114+AR!Q114+LR!Q114+LL!Q114+AY!Q114+MG!Q114+RM!Q114</f>
        <v>0</v>
      </c>
      <c r="R114" s="15">
        <f>AP!R114+TA!R114+AN!R114+AT!R114+CO!R114+VA!R114+OH!R114+MA!R114+ÑU!R114+BI!R114+AR!R114+LR!R114+LL!R114+AY!R114+MG!R114+RM!R114</f>
        <v>10328</v>
      </c>
      <c r="S114" s="15">
        <f>AP!S114+TA!S114+AN!S114+AT!S114+CO!S114+VA!S114+OH!S114+MA!S114+ÑU!S114+BI!S114+AR!S114+LR!S114+LL!S114+AY!S114+MG!S114+RM!S114</f>
        <v>258023</v>
      </c>
      <c r="T114" s="15">
        <f>AP!T114+TA!T114+AN!T114+AT!T114+CO!T114+VA!T114+OH!T114+MA!T114+ÑU!T114+BI!T114+AR!T114+LR!T114+LL!T114+AY!T114+MG!T114+RM!T114</f>
        <v>34752</v>
      </c>
      <c r="U114" s="15">
        <f>AP!U114+TA!U114+AN!U114+AT!U114+CO!U114+VA!U114+OH!U114+MA!U114+ÑU!U114+BI!U114+AR!U114+LR!U114+LL!U114+AY!U114+MG!U114+RM!U114</f>
        <v>5417222</v>
      </c>
      <c r="V114" s="15">
        <f>AP!V114+TA!V114+AN!V114+AT!V114+CO!V114+VA!V114+OH!V114+MA!V114+ÑU!V114+BI!V114+AR!V114+LR!V114+LL!V114+AY!V114+MG!V114+RM!V114</f>
        <v>4871201</v>
      </c>
      <c r="W114" s="15">
        <f>AP!W114+TA!W114+AN!W114+AT!W114+CO!W114+VA!W114+OH!W114+MA!W114+ÑU!W114+BI!W114+AR!W114+LR!W114+LL!W114+AY!W114+MG!W114+RM!W114</f>
        <v>5499042.6399999997</v>
      </c>
      <c r="X114" s="15">
        <f>AP!X114+TA!X114+AN!X114+AT!X114+CO!X114+VA!X114+OH!X114+MA!X114+ÑU!X114+BI!X114+AR!X114+LR!X114+LL!X114+AY!X114+MG!X114+RM!X114</f>
        <v>1894283</v>
      </c>
      <c r="Y114" s="15">
        <f>AP!Y114+TA!Y114+AN!Y114+AT!Y114+CO!Y114+VA!Y114+OH!Y114+MA!Y114+ÑU!Y114+BI!Y114+AR!Y114+LR!Y114+LL!Y114+AY!Y114+MG!Y114+RM!Y114</f>
        <v>2768494</v>
      </c>
      <c r="Z114" s="15">
        <f>AP!Z114+TA!Z114+AN!Z114+AT!Z114+CO!Z114+VA!Z114+OH!Z114+MA!Z114+ÑU!Z114+BI!Z114+AR!Z114+LR!Z114+LL!Z114+AY!Z114+MG!Z114+RM!Z114</f>
        <v>3642840.15</v>
      </c>
      <c r="AA114" s="15">
        <f>AP!AA114+TA!AA114+AN!AA114+AT!AA114+CO!AA114+VA!AA114+OH!AA114+MA!AA114+ÑU!AA114+BI!AA114+AR!AA114+LR!AA114+LL!AA114+AY!AA114+MG!AA114+RM!AA114</f>
        <v>7782564.6899999995</v>
      </c>
      <c r="AB114" s="15">
        <f>AP!AB114+TA!AB114+AN!AB114+AT!AB114+CO!AB114+VA!AB114+OH!AB114+MA!AB114+ÑU!AB114+BI!AB114+AR!AB114+LR!AB114+LL!AB114+AY!AB114+MG!AB114+RM!AB114</f>
        <v>8279011.919999999</v>
      </c>
      <c r="AC114" s="15">
        <f>AP!AC114+TA!AC114+AN!AC114+AT!AC114+CO!AC114+VA!AC114+OH!AC114+MA!AC114+ÑU!AC114+BI!AC114+AR!AC114+LR!AC114+LL!AC114+AY!AC114+MG!AC114+RM!AC114</f>
        <v>9460900.8300000001</v>
      </c>
      <c r="AD114" s="15">
        <f>AP!AD114+TA!AD114+AN!AD114+AT!AD114+CO!AD114+VA!AD114+OH!AD114+MA!AD114+ÑU!AD114+BI!AD114+AR!AD114+LR!AD114+LL!AD114+AY!AD114+MG!AD114+RM!AD114</f>
        <v>13394805.018000001</v>
      </c>
      <c r="AE114" s="15">
        <f>AP!AE114+TA!AE114+AN!AE114+AT!AE114+CO!AE114+VA!AE114+OH!AE114+MA!AE114+ÑU!AE114+BI!AE114+AR!AE114+LR!AE114+LL!AE114+AY!AE114+MG!AE114+RM!AE114</f>
        <v>13458518.244000003</v>
      </c>
      <c r="AF114" s="15">
        <f>AP!AF114+TA!AF114+AN!AF114+AT!AF114+CO!AF114+VA!AF114+OH!AF114+MA!AF114+ÑU!AF114+BI!AF114+AR!AF114+LR!AF114+LL!AF114+AY!AF114+MG!AF114+RM!AF114</f>
        <v>10108991.129999999</v>
      </c>
      <c r="AG114" s="15">
        <f>AP!AG114+TA!AG114+AN!AG114+AT!AG114+CO!AG114+VA!AG114+OH!AG114+MA!AG114+ÑU!AG114+BI!AG114+AR!AG114+LR!AG114+LL!AG114+AY!AG114+MG!AG114+RM!AG114</f>
        <v>11208042.550000001</v>
      </c>
      <c r="AH114" s="15">
        <f>AP!AH114+TA!AH114+AN!AH114+AT!AH114+CO!AH114+VA!AH114+OH!AH114+MA!AH114+ÑU!AH114+BI!AH114+AR!AH114+LR!AH114+LL!AH114+AY!AH114+MG!AH114+RM!AH114</f>
        <v>4603832.12</v>
      </c>
      <c r="AI114" s="15">
        <f>AP!AI114+TA!AI114+AN!AI114+AT!AI114+CO!AI114+VA!AI114+OH!AI114+MA!AI114+ÑU!AI114+BI!AI114+AR!AI114+LR!AI114+LL!AI114+AY!AI114+MG!AI114+RM!AI114</f>
        <v>5179057.3305999991</v>
      </c>
      <c r="AJ114" s="15">
        <f>AP!AJ114+TA!AJ114+AN!AJ114+AT!AJ114+CO!AJ114+VA!AJ114+OH!AJ114+MA!AJ114+ÑU!AJ114+BI!AJ114+AR!AJ114+LR!AJ114+LL!AJ114+AY!AJ114+MG!AJ114+RM!AJ114</f>
        <v>5688960.881000001</v>
      </c>
      <c r="AK114" s="15">
        <f>AP!AK114+TA!AK114+AN!AK114+AT!AK114+CO!AK114+VA!AK114+OH!AK114+MA!AK114+ÑU!AK114+BI!AK114+AR!AK114+LR!AK114+LL!AK114+AY!AK114+MG!AK114+RM!AK114</f>
        <v>5241286.54</v>
      </c>
      <c r="AL114" s="15">
        <f>AP!AL114+TA!AL114+AN!AL114+AT!AL114+CO!AL114+VA!AL114+OH!AL114+MA!AL114+ÑU!AL114+BI!AL114+AR!AL114+LR!AL114+LL!AL114+AY!AL114+MG!AL114+RM!AL114</f>
        <v>5340272.3569999998</v>
      </c>
      <c r="AM114" s="15">
        <f>AP!AM114+TA!AM114+AN!AM114+AT!AM114+CO!AM114+VA!AM114+OH!AM114+MA!AM114+ÑU!AM114+BI!AM114+AR!AM114+LR!AM114+LL!AM114+AY!AM114+MG!AM114+RM!AM114</f>
        <v>0</v>
      </c>
      <c r="AN114" s="15">
        <f>AP!AN114+TA!AN114+AN!AN114+AT!AN114+CO!AN114+VA!AN114+OH!AN114+MA!AN114+ÑU!AN114+BI!AN114+AR!AN114+LR!AN114+LL!AN114+AY!AN114+MG!AN114+RM!AN114</f>
        <v>0</v>
      </c>
      <c r="AO114" s="122">
        <f t="shared" si="64"/>
        <v>124142429.40059999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14">
        <f>AP!D115+TA!D115+AN!D115+AT!D115+CO!D115+VA!D115+OH!D115+MA!D115+ÑU!D115+BI!D115+AR!D115+LR!D115+LL!D115+AY!D115+MG!D115+RM!D115</f>
        <v>0</v>
      </c>
      <c r="E115" s="14">
        <f>AP!E115+TA!E115+AN!E115+AT!E115+CO!E115+VA!E115+OH!E115+MA!E115+ÑU!E115+BI!E115+AR!E115+LR!E115+LL!E115+AY!E115+MG!E115+RM!E115</f>
        <v>0</v>
      </c>
      <c r="F115" s="14">
        <f>AP!F115+TA!F115+AN!F115+AT!F115+CO!F115+VA!F115+OH!F115+MA!F115+ÑU!F115+BI!F115+AR!F115+LR!F115+LL!F115+AY!F115+MG!F115+RM!F115</f>
        <v>0</v>
      </c>
      <c r="G115" s="14">
        <f>AP!G115+TA!G115+AN!G115+AT!G115+CO!G115+VA!G115+OH!G115+MA!G115+ÑU!G115+BI!G115+AR!G115+LR!G115+LL!G115+AY!G115+MG!G115+RM!G115</f>
        <v>0</v>
      </c>
      <c r="H115" s="14">
        <f>AP!H115+TA!H115+AN!H115+AT!H115+CO!H115+VA!H115+OH!H115+MA!H115+ÑU!H115+BI!H115+AR!H115+LR!H115+LL!H115+AY!H115+MG!H115+RM!H115</f>
        <v>0</v>
      </c>
      <c r="I115" s="14">
        <f>AP!I115+TA!I115+AN!I115+AT!I115+CO!I115+VA!I115+OH!I115+MA!I115+ÑU!I115+BI!I115+AR!I115+LR!I115+LL!I115+AY!I115+MG!I115+RM!I115</f>
        <v>0</v>
      </c>
      <c r="J115" s="14">
        <f>AP!J115+TA!J115+AN!J115+AT!J115+CO!J115+VA!J115+OH!J115+MA!J115+ÑU!J115+BI!J115+AR!J115+LR!J115+LL!J115+AY!J115+MG!J115+RM!J115</f>
        <v>0</v>
      </c>
      <c r="K115" s="14">
        <f>AP!K115+TA!K115+AN!K115+AT!K115+CO!K115+VA!K115+OH!K115+MA!K115+ÑU!K115+BI!K115+AR!K115+LR!K115+LL!K115+AY!K115+MG!K115+RM!K115</f>
        <v>0</v>
      </c>
      <c r="L115" s="14">
        <f>AP!L115+TA!L115+AN!L115+AT!L115+CO!L115+VA!L115+OH!L115+MA!L115+ÑU!L115+BI!L115+AR!L115+LR!L115+LL!L115+AY!L115+MG!L115+RM!L115</f>
        <v>0</v>
      </c>
      <c r="M115" s="14">
        <f>AP!M115+TA!M115+AN!M115+AT!M115+CO!M115+VA!M115+OH!M115+MA!M115+ÑU!M115+BI!M115+AR!M115+LR!M115+LL!M115+AY!M115+MG!M115+RM!M115</f>
        <v>0</v>
      </c>
      <c r="N115" s="14">
        <f>AP!N115+TA!N115+AN!N115+AT!N115+CO!N115+VA!N115+OH!N115+MA!N115+ÑU!N115+BI!N115+AR!N115+LR!N115+LL!N115+AY!N115+MG!N115+RM!N115</f>
        <v>0</v>
      </c>
      <c r="O115" s="14">
        <f>AP!O115+TA!O115+AN!O115+AT!O115+CO!O115+VA!O115+OH!O115+MA!O115+ÑU!O115+BI!O115+AR!O115+LR!O115+LL!O115+AY!O115+MG!O115+RM!O115</f>
        <v>0</v>
      </c>
      <c r="P115" s="14">
        <f>AP!P115+TA!P115+AN!P115+AT!P115+CO!P115+VA!P115+OH!P115+MA!P115+ÑU!P115+BI!P115+AR!P115+LR!P115+LL!P115+AY!P115+MG!P115+RM!P115</f>
        <v>0</v>
      </c>
      <c r="Q115" s="14">
        <f>AP!Q115+TA!Q115+AN!Q115+AT!Q115+CO!Q115+VA!Q115+OH!Q115+MA!Q115+ÑU!Q115+BI!Q115+AR!Q115+LR!Q115+LL!Q115+AY!Q115+MG!Q115+RM!Q115</f>
        <v>0</v>
      </c>
      <c r="R115" s="14">
        <f>AP!R115+TA!R115+AN!R115+AT!R115+CO!R115+VA!R115+OH!R115+MA!R115+ÑU!R115+BI!R115+AR!R115+LR!R115+LL!R115+AY!R115+MG!R115+RM!R115</f>
        <v>0</v>
      </c>
      <c r="S115" s="14">
        <f>AP!S115+TA!S115+AN!S115+AT!S115+CO!S115+VA!S115+OH!S115+MA!S115+ÑU!S115+BI!S115+AR!S115+LR!S115+LL!S115+AY!S115+MG!S115+RM!S115</f>
        <v>3324</v>
      </c>
      <c r="T115" s="14">
        <f>AP!T115+TA!T115+AN!T115+AT!T115+CO!T115+VA!T115+OH!T115+MA!T115+ÑU!T115+BI!T115+AR!T115+LR!T115+LL!T115+AY!T115+MG!T115+RM!T115</f>
        <v>15664</v>
      </c>
      <c r="U115" s="14">
        <f>AP!U115+TA!U115+AN!U115+AT!U115+CO!U115+VA!U115+OH!U115+MA!U115+ÑU!U115+BI!U115+AR!U115+LR!U115+LL!U115+AY!U115+MG!U115+RM!U115</f>
        <v>21398</v>
      </c>
      <c r="V115" s="14">
        <f>AP!V115+TA!V115+AN!V115+AT!V115+CO!V115+VA!V115+OH!V115+MA!V115+ÑU!V115+BI!V115+AR!V115+LR!V115+LL!V115+AY!V115+MG!V115+RM!V115</f>
        <v>0</v>
      </c>
      <c r="W115" s="14">
        <f>AP!W115+TA!W115+AN!W115+AT!W115+CO!W115+VA!W115+OH!W115+MA!W115+ÑU!W115+BI!W115+AR!W115+LR!W115+LL!W115+AY!W115+MG!W115+RM!W115</f>
        <v>0</v>
      </c>
      <c r="X115" s="14">
        <f>AP!X115+TA!X115+AN!X115+AT!X115+CO!X115+VA!X115+OH!X115+MA!X115+ÑU!X115+BI!X115+AR!X115+LR!X115+LL!X115+AY!X115+MG!X115+RM!X115</f>
        <v>0</v>
      </c>
      <c r="Y115" s="14">
        <f>AP!Y115+TA!Y115+AN!Y115+AT!Y115+CO!Y115+VA!Y115+OH!Y115+MA!Y115+ÑU!Y115+BI!Y115+AR!Y115+LR!Y115+LL!Y115+AY!Y115+MG!Y115+RM!Y115</f>
        <v>0</v>
      </c>
      <c r="Z115" s="14">
        <f>AP!Z115+TA!Z115+AN!Z115+AT!Z115+CO!Z115+VA!Z115+OH!Z115+MA!Z115+ÑU!Z115+BI!Z115+AR!Z115+LR!Z115+LL!Z115+AY!Z115+MG!Z115+RM!Z115</f>
        <v>0</v>
      </c>
      <c r="AA115" s="14">
        <f>AP!AA115+TA!AA115+AN!AA115+AT!AA115+CO!AA115+VA!AA115+OH!AA115+MA!AA115+ÑU!AA115+BI!AA115+AR!AA115+LR!AA115+LL!AA115+AY!AA115+MG!AA115+RM!AA115</f>
        <v>0</v>
      </c>
      <c r="AB115" s="14">
        <f>AP!AB115+TA!AB115+AN!AB115+AT!AB115+CO!AB115+VA!AB115+OH!AB115+MA!AB115+ÑU!AB115+BI!AB115+AR!AB115+LR!AB115+LL!AB115+AY!AB115+MG!AB115+RM!AB115</f>
        <v>0</v>
      </c>
      <c r="AC115" s="14">
        <f>AP!AC115+TA!AC115+AN!AC115+AT!AC115+CO!AC115+VA!AC115+OH!AC115+MA!AC115+ÑU!AC115+BI!AC115+AR!AC115+LR!AC115+LL!AC115+AY!AC115+MG!AC115+RM!AC115</f>
        <v>0</v>
      </c>
      <c r="AD115" s="14">
        <f>AP!AD115+TA!AD115+AN!AD115+AT!AD115+CO!AD115+VA!AD115+OH!AD115+MA!AD115+ÑU!AD115+BI!AD115+AR!AD115+LR!AD115+LL!AD115+AY!AD115+MG!AD115+RM!AD115</f>
        <v>0</v>
      </c>
      <c r="AE115" s="14">
        <f>AP!AE115+TA!AE115+AN!AE115+AT!AE115+CO!AE115+VA!AE115+OH!AE115+MA!AE115+ÑU!AE115+BI!AE115+AR!AE115+LR!AE115+LL!AE115+AY!AE115+MG!AE115+RM!AE115</f>
        <v>0</v>
      </c>
      <c r="AF115" s="14">
        <f>AP!AF115+TA!AF115+AN!AF115+AT!AF115+CO!AF115+VA!AF115+OH!AF115+MA!AF115+ÑU!AF115+BI!AF115+AR!AF115+LR!AF115+LL!AF115+AY!AF115+MG!AF115+RM!AF115</f>
        <v>0</v>
      </c>
      <c r="AG115" s="14">
        <f>AP!AG115+TA!AG115+AN!AG115+AT!AG115+CO!AG115+VA!AG115+OH!AG115+MA!AG115+ÑU!AG115+BI!AG115+AR!AG115+LR!AG115+LL!AG115+AY!AG115+MG!AG115+RM!AG115</f>
        <v>0</v>
      </c>
      <c r="AH115" s="14">
        <f>AP!AH115+TA!AH115+AN!AH115+AT!AH115+CO!AH115+VA!AH115+OH!AH115+MA!AH115+ÑU!AH115+BI!AH115+AR!AH115+LR!AH115+LL!AH115+AY!AH115+MG!AH115+RM!AH115</f>
        <v>0</v>
      </c>
      <c r="AI115" s="14">
        <f>AP!AI115+TA!AI115+AN!AI115+AT!AI115+CO!AI115+VA!AI115+OH!AI115+MA!AI115+ÑU!AI115+BI!AI115+AR!AI115+LR!AI115+LL!AI115+AY!AI115+MG!AI115+RM!AI115</f>
        <v>0</v>
      </c>
      <c r="AJ115" s="14">
        <f>AP!AJ115+TA!AJ115+AN!AJ115+AT!AJ115+CO!AJ115+VA!AJ115+OH!AJ115+MA!AJ115+ÑU!AJ115+BI!AJ115+AR!AJ115+LR!AJ115+LL!AJ115+AY!AJ115+MG!AJ115+RM!AJ115</f>
        <v>0</v>
      </c>
      <c r="AK115" s="14">
        <f>AP!AK115+TA!AK115+AN!AK115+AT!AK115+CO!AK115+VA!AK115+OH!AK115+MA!AK115+ÑU!AK115+BI!AK115+AR!AK115+LR!AK115+LL!AK115+AY!AK115+MG!AK115+RM!AK115</f>
        <v>0</v>
      </c>
      <c r="AL115" s="14">
        <f>AP!AL115+TA!AL115+AN!AL115+AT!AL115+CO!AL115+VA!AL115+OH!AL115+MA!AL115+ÑU!AL115+BI!AL115+AR!AL115+LR!AL115+LL!AL115+AY!AL115+MG!AL115+RM!AL115</f>
        <v>0</v>
      </c>
      <c r="AM115" s="14">
        <f>AP!AM115+TA!AM115+AN!AM115+AT!AM115+CO!AM115+VA!AM115+OH!AM115+MA!AM115+ÑU!AM115+BI!AM115+AR!AM115+LR!AM115+LL!AM115+AY!AM115+MG!AM115+RM!AM115</f>
        <v>0</v>
      </c>
      <c r="AN115" s="14">
        <f>AP!AN115+TA!AN115+AN!AN115+AT!AN115+CO!AN115+VA!AN115+OH!AN115+MA!AN115+ÑU!AN115+BI!AN115+AR!AN115+LR!AN115+LL!AN115+AY!AN115+MG!AN115+RM!AN115</f>
        <v>0</v>
      </c>
      <c r="AO115" s="121">
        <f t="shared" si="64"/>
        <v>40386</v>
      </c>
      <c r="AQ115" s="61"/>
    </row>
    <row r="116" spans="1:43" ht="21" customHeight="1" x14ac:dyDescent="0.25">
      <c r="A116" s="166"/>
      <c r="B116" s="157"/>
      <c r="C116" s="11" t="s">
        <v>3</v>
      </c>
      <c r="D116" s="15">
        <f>AP!D116+TA!D116+AN!D116+AT!D116+CO!D116+VA!D116+OH!D116+MA!D116+ÑU!D116+BI!D116+AR!D116+LR!D116+LL!D116+AY!D116+MG!D116+RM!D116</f>
        <v>0</v>
      </c>
      <c r="E116" s="15">
        <f>AP!E116+TA!E116+AN!E116+AT!E116+CO!E116+VA!E116+OH!E116+MA!E116+ÑU!E116+BI!E116+AR!E116+LR!E116+LL!E116+AY!E116+MG!E116+RM!E116</f>
        <v>0</v>
      </c>
      <c r="F116" s="15">
        <f>AP!F116+TA!F116+AN!F116+AT!F116+CO!F116+VA!F116+OH!F116+MA!F116+ÑU!F116+BI!F116+AR!F116+LR!F116+LL!F116+AY!F116+MG!F116+RM!F116</f>
        <v>0</v>
      </c>
      <c r="G116" s="15">
        <f>AP!G116+TA!G116+AN!G116+AT!G116+CO!G116+VA!G116+OH!G116+MA!G116+ÑU!G116+BI!G116+AR!G116+LR!G116+LL!G116+AY!G116+MG!G116+RM!G116</f>
        <v>0</v>
      </c>
      <c r="H116" s="15">
        <f>AP!H116+TA!H116+AN!H116+AT!H116+CO!H116+VA!H116+OH!H116+MA!H116+ÑU!H116+BI!H116+AR!H116+LR!H116+LL!H116+AY!H116+MG!H116+RM!H116</f>
        <v>0</v>
      </c>
      <c r="I116" s="15">
        <f>AP!I116+TA!I116+AN!I116+AT!I116+CO!I116+VA!I116+OH!I116+MA!I116+ÑU!I116+BI!I116+AR!I116+LR!I116+LL!I116+AY!I116+MG!I116+RM!I116</f>
        <v>0</v>
      </c>
      <c r="J116" s="15">
        <f>AP!J116+TA!J116+AN!J116+AT!J116+CO!J116+VA!J116+OH!J116+MA!J116+ÑU!J116+BI!J116+AR!J116+LR!J116+LL!J116+AY!J116+MG!J116+RM!J116</f>
        <v>0</v>
      </c>
      <c r="K116" s="15">
        <f>AP!K116+TA!K116+AN!K116+AT!K116+CO!K116+VA!K116+OH!K116+MA!K116+ÑU!K116+BI!K116+AR!K116+LR!K116+LL!K116+AY!K116+MG!K116+RM!K116</f>
        <v>0</v>
      </c>
      <c r="L116" s="15">
        <f>AP!L116+TA!L116+AN!L116+AT!L116+CO!L116+VA!L116+OH!L116+MA!L116+ÑU!L116+BI!L116+AR!L116+LR!L116+LL!L116+AY!L116+MG!L116+RM!L116</f>
        <v>0</v>
      </c>
      <c r="M116" s="15">
        <f>AP!M116+TA!M116+AN!M116+AT!M116+CO!M116+VA!M116+OH!M116+MA!M116+ÑU!M116+BI!M116+AR!M116+LR!M116+LL!M116+AY!M116+MG!M116+RM!M116</f>
        <v>0</v>
      </c>
      <c r="N116" s="15">
        <f>AP!N116+TA!N116+AN!N116+AT!N116+CO!N116+VA!N116+OH!N116+MA!N116+ÑU!N116+BI!N116+AR!N116+LR!N116+LL!N116+AY!N116+MG!N116+RM!N116</f>
        <v>0</v>
      </c>
      <c r="O116" s="15">
        <f>AP!O116+TA!O116+AN!O116+AT!O116+CO!O116+VA!O116+OH!O116+MA!O116+ÑU!O116+BI!O116+AR!O116+LR!O116+LL!O116+AY!O116+MG!O116+RM!O116</f>
        <v>0</v>
      </c>
      <c r="P116" s="15">
        <f>AP!P116+TA!P116+AN!P116+AT!P116+CO!P116+VA!P116+OH!P116+MA!P116+ÑU!P116+BI!P116+AR!P116+LR!P116+LL!P116+AY!P116+MG!P116+RM!P116</f>
        <v>0</v>
      </c>
      <c r="Q116" s="15">
        <f>AP!Q116+TA!Q116+AN!Q116+AT!Q116+CO!Q116+VA!Q116+OH!Q116+MA!Q116+ÑU!Q116+BI!Q116+AR!Q116+LR!Q116+LL!Q116+AY!Q116+MG!Q116+RM!Q116</f>
        <v>0</v>
      </c>
      <c r="R116" s="15">
        <f>AP!R116+TA!R116+AN!R116+AT!R116+CO!R116+VA!R116+OH!R116+MA!R116+ÑU!R116+BI!R116+AR!R116+LR!R116+LL!R116+AY!R116+MG!R116+RM!R116</f>
        <v>0</v>
      </c>
      <c r="S116" s="15">
        <f>AP!S116+TA!S116+AN!S116+AT!S116+CO!S116+VA!S116+OH!S116+MA!S116+ÑU!S116+BI!S116+AR!S116+LR!S116+LL!S116+AY!S116+MG!S116+RM!S116</f>
        <v>168406</v>
      </c>
      <c r="T116" s="15">
        <f>AP!T116+TA!T116+AN!T116+AT!T116+CO!T116+VA!T116+OH!T116+MA!T116+ÑU!T116+BI!T116+AR!T116+LR!T116+LL!T116+AY!T116+MG!T116+RM!T116</f>
        <v>919958</v>
      </c>
      <c r="U116" s="15">
        <f>AP!U116+TA!U116+AN!U116+AT!U116+CO!U116+VA!U116+OH!U116+MA!U116+ÑU!U116+BI!U116+AR!U116+LR!U116+LL!U116+AY!U116+MG!U116+RM!U116</f>
        <v>1298258</v>
      </c>
      <c r="V116" s="15">
        <f>AP!V116+TA!V116+AN!V116+AT!V116+CO!V116+VA!V116+OH!V116+MA!V116+ÑU!V116+BI!V116+AR!V116+LR!V116+LL!V116+AY!V116+MG!V116+RM!V116</f>
        <v>0</v>
      </c>
      <c r="W116" s="15">
        <f>AP!W116+TA!W116+AN!W116+AT!W116+CO!W116+VA!W116+OH!W116+MA!W116+ÑU!W116+BI!W116+AR!W116+LR!W116+LL!W116+AY!W116+MG!W116+RM!W116</f>
        <v>0</v>
      </c>
      <c r="X116" s="15">
        <f>AP!X116+TA!X116+AN!X116+AT!X116+CO!X116+VA!X116+OH!X116+MA!X116+ÑU!X116+BI!X116+AR!X116+LR!X116+LL!X116+AY!X116+MG!X116+RM!X116</f>
        <v>0</v>
      </c>
      <c r="Y116" s="15">
        <f>AP!Y116+TA!Y116+AN!Y116+AT!Y116+CO!Y116+VA!Y116+OH!Y116+MA!Y116+ÑU!Y116+BI!Y116+AR!Y116+LR!Y116+LL!Y116+AY!Y116+MG!Y116+RM!Y116</f>
        <v>0</v>
      </c>
      <c r="Z116" s="15">
        <f>AP!Z116+TA!Z116+AN!Z116+AT!Z116+CO!Z116+VA!Z116+OH!Z116+MA!Z116+ÑU!Z116+BI!Z116+AR!Z116+LR!Z116+LL!Z116+AY!Z116+MG!Z116+RM!Z116</f>
        <v>0</v>
      </c>
      <c r="AA116" s="15">
        <f>AP!AA116+TA!AA116+AN!AA116+AT!AA116+CO!AA116+VA!AA116+OH!AA116+MA!AA116+ÑU!AA116+BI!AA116+AR!AA116+LR!AA116+LL!AA116+AY!AA116+MG!AA116+RM!AA116</f>
        <v>0</v>
      </c>
      <c r="AB116" s="15">
        <f>AP!AB116+TA!AB116+AN!AB116+AT!AB116+CO!AB116+VA!AB116+OH!AB116+MA!AB116+ÑU!AB116+BI!AB116+AR!AB116+LR!AB116+LL!AB116+AY!AB116+MG!AB116+RM!AB116</f>
        <v>0</v>
      </c>
      <c r="AC116" s="15">
        <f>AP!AC116+TA!AC116+AN!AC116+AT!AC116+CO!AC116+VA!AC116+OH!AC116+MA!AC116+ÑU!AC116+BI!AC116+AR!AC116+LR!AC116+LL!AC116+AY!AC116+MG!AC116+RM!AC116</f>
        <v>0</v>
      </c>
      <c r="AD116" s="15">
        <f>AP!AD116+TA!AD116+AN!AD116+AT!AD116+CO!AD116+VA!AD116+OH!AD116+MA!AD116+ÑU!AD116+BI!AD116+AR!AD116+LR!AD116+LL!AD116+AY!AD116+MG!AD116+RM!AD116</f>
        <v>0</v>
      </c>
      <c r="AE116" s="15">
        <f>AP!AE116+TA!AE116+AN!AE116+AT!AE116+CO!AE116+VA!AE116+OH!AE116+MA!AE116+ÑU!AE116+BI!AE116+AR!AE116+LR!AE116+LL!AE116+AY!AE116+MG!AE116+RM!AE116</f>
        <v>0</v>
      </c>
      <c r="AF116" s="15">
        <f>AP!AF116+TA!AF116+AN!AF116+AT!AF116+CO!AF116+VA!AF116+OH!AF116+MA!AF116+ÑU!AF116+BI!AF116+AR!AF116+LR!AF116+LL!AF116+AY!AF116+MG!AF116+RM!AF116</f>
        <v>0</v>
      </c>
      <c r="AG116" s="15">
        <f>AP!AG116+TA!AG116+AN!AG116+AT!AG116+CO!AG116+VA!AG116+OH!AG116+MA!AG116+ÑU!AG116+BI!AG116+AR!AG116+LR!AG116+LL!AG116+AY!AG116+MG!AG116+RM!AG116</f>
        <v>0</v>
      </c>
      <c r="AH116" s="15">
        <f>AP!AH116+TA!AH116+AN!AH116+AT!AH116+CO!AH116+VA!AH116+OH!AH116+MA!AH116+ÑU!AH116+BI!AH116+AR!AH116+LR!AH116+LL!AH116+AY!AH116+MG!AH116+RM!AH116</f>
        <v>0</v>
      </c>
      <c r="AI116" s="15">
        <f>AP!AI116+TA!AI116+AN!AI116+AT!AI116+CO!AI116+VA!AI116+OH!AI116+MA!AI116+ÑU!AI116+BI!AI116+AR!AI116+LR!AI116+LL!AI116+AY!AI116+MG!AI116+RM!AI116</f>
        <v>0</v>
      </c>
      <c r="AJ116" s="15">
        <f>AP!AJ116+TA!AJ116+AN!AJ116+AT!AJ116+CO!AJ116+VA!AJ116+OH!AJ116+MA!AJ116+ÑU!AJ116+BI!AJ116+AR!AJ116+LR!AJ116+LL!AJ116+AY!AJ116+MG!AJ116+RM!AJ116</f>
        <v>0</v>
      </c>
      <c r="AK116" s="15">
        <f>AP!AK116+TA!AK116+AN!AK116+AT!AK116+CO!AK116+VA!AK116+OH!AK116+MA!AK116+ÑU!AK116+BI!AK116+AR!AK116+LR!AK116+LL!AK116+AY!AK116+MG!AK116+RM!AK116</f>
        <v>0</v>
      </c>
      <c r="AL116" s="15">
        <f>AP!AL116+TA!AL116+AN!AL116+AT!AL116+CO!AL116+VA!AL116+OH!AL116+MA!AL116+ÑU!AL116+BI!AL116+AR!AL116+LR!AL116+LL!AL116+AY!AL116+MG!AL116+RM!AL116</f>
        <v>0</v>
      </c>
      <c r="AM116" s="15">
        <f>AP!AM116+TA!AM116+AN!AM116+AT!AM116+CO!AM116+VA!AM116+OH!AM116+MA!AM116+ÑU!AM116+BI!AM116+AR!AM116+LR!AM116+LL!AM116+AY!AM116+MG!AM116+RM!AM116</f>
        <v>0</v>
      </c>
      <c r="AN116" s="15">
        <f>AP!AN116+TA!AN116+AN!AN116+AT!AN116+CO!AN116+VA!AN116+OH!AN116+MA!AN116+ÑU!AN116+BI!AN116+AR!AN116+LR!AN116+LL!AN116+AY!AN116+MG!AN116+RM!AN116</f>
        <v>0</v>
      </c>
      <c r="AO116" s="122">
        <f t="shared" si="64"/>
        <v>2386622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14">
        <f>AP!D117+TA!D117+AN!D117+AT!D117+CO!D117+VA!D117+OH!D117+MA!D117+ÑU!D117+BI!D117+AR!D117+LR!D117+LL!D117+AY!D117+MG!D117+RM!D117</f>
        <v>0</v>
      </c>
      <c r="E117" s="14">
        <f>AP!E117+TA!E117+AN!E117+AT!E117+CO!E117+VA!E117+OH!E117+MA!E117+ÑU!E117+BI!E117+AR!E117+LR!E117+LL!E117+AY!E117+MG!E117+RM!E117</f>
        <v>0</v>
      </c>
      <c r="F117" s="14">
        <f>AP!F117+TA!F117+AN!F117+AT!F117+CO!F117+VA!F117+OH!F117+MA!F117+ÑU!F117+BI!F117+AR!F117+LR!F117+LL!F117+AY!F117+MG!F117+RM!F117</f>
        <v>0</v>
      </c>
      <c r="G117" s="14">
        <f>AP!G117+TA!G117+AN!G117+AT!G117+CO!G117+VA!G117+OH!G117+MA!G117+ÑU!G117+BI!G117+AR!G117+LR!G117+LL!G117+AY!G117+MG!G117+RM!G117</f>
        <v>0</v>
      </c>
      <c r="H117" s="14">
        <f>AP!H117+TA!H117+AN!H117+AT!H117+CO!H117+VA!H117+OH!H117+MA!H117+ÑU!H117+BI!H117+AR!H117+LR!H117+LL!H117+AY!H117+MG!H117+RM!H117</f>
        <v>0</v>
      </c>
      <c r="I117" s="14">
        <f>AP!I117+TA!I117+AN!I117+AT!I117+CO!I117+VA!I117+OH!I117+MA!I117+ÑU!I117+BI!I117+AR!I117+LR!I117+LL!I117+AY!I117+MG!I117+RM!I117</f>
        <v>0</v>
      </c>
      <c r="J117" s="14">
        <f>AP!J117+TA!J117+AN!J117+AT!J117+CO!J117+VA!J117+OH!J117+MA!J117+ÑU!J117+BI!J117+AR!J117+LR!J117+LL!J117+AY!J117+MG!J117+RM!J117</f>
        <v>0</v>
      </c>
      <c r="K117" s="14">
        <f>AP!K117+TA!K117+AN!K117+AT!K117+CO!K117+VA!K117+OH!K117+MA!K117+ÑU!K117+BI!K117+AR!K117+LR!K117+LL!K117+AY!K117+MG!K117+RM!K117</f>
        <v>0</v>
      </c>
      <c r="L117" s="14">
        <f>AP!L117+TA!L117+AN!L117+AT!L117+CO!L117+VA!L117+OH!L117+MA!L117+ÑU!L117+BI!L117+AR!L117+LR!L117+LL!L117+AY!L117+MG!L117+RM!L117</f>
        <v>0</v>
      </c>
      <c r="M117" s="14">
        <f>AP!M117+TA!M117+AN!M117+AT!M117+CO!M117+VA!M117+OH!M117+MA!M117+ÑU!M117+BI!M117+AR!M117+LR!M117+LL!M117+AY!M117+MG!M117+RM!M117</f>
        <v>0</v>
      </c>
      <c r="N117" s="14">
        <f>AP!N117+TA!N117+AN!N117+AT!N117+CO!N117+VA!N117+OH!N117+MA!N117+ÑU!N117+BI!N117+AR!N117+LR!N117+LL!N117+AY!N117+MG!N117+RM!N117</f>
        <v>0</v>
      </c>
      <c r="O117" s="14">
        <f>AP!O117+TA!O117+AN!O117+AT!O117+CO!O117+VA!O117+OH!O117+MA!O117+ÑU!O117+BI!O117+AR!O117+LR!O117+LL!O117+AY!O117+MG!O117+RM!O117</f>
        <v>0</v>
      </c>
      <c r="P117" s="14">
        <f>AP!P117+TA!P117+AN!P117+AT!P117+CO!P117+VA!P117+OH!P117+MA!P117+ÑU!P117+BI!P117+AR!P117+LR!P117+LL!P117+AY!P117+MG!P117+RM!P117</f>
        <v>0</v>
      </c>
      <c r="Q117" s="14">
        <f>AP!Q117+TA!Q117+AN!Q117+AT!Q117+CO!Q117+VA!Q117+OH!Q117+MA!Q117+ÑU!Q117+BI!Q117+AR!Q117+LR!Q117+LL!Q117+AY!Q117+MG!Q117+RM!Q117</f>
        <v>0</v>
      </c>
      <c r="R117" s="14">
        <f>AP!R117+TA!R117+AN!R117+AT!R117+CO!R117+VA!R117+OH!R117+MA!R117+ÑU!R117+BI!R117+AR!R117+LR!R117+LL!R117+AY!R117+MG!R117+RM!R117</f>
        <v>0</v>
      </c>
      <c r="S117" s="14">
        <f>AP!S117+TA!S117+AN!S117+AT!S117+CO!S117+VA!S117+OH!S117+MA!S117+ÑU!S117+BI!S117+AR!S117+LR!S117+LL!S117+AY!S117+MG!S117+RM!S117</f>
        <v>0</v>
      </c>
      <c r="T117" s="14">
        <f>AP!T117+TA!T117+AN!T117+AT!T117+CO!T117+VA!T117+OH!T117+MA!T117+ÑU!T117+BI!T117+AR!T117+LR!T117+LL!T117+AY!T117+MG!T117+RM!T117</f>
        <v>0</v>
      </c>
      <c r="U117" s="14">
        <f>AP!U117+TA!U117+AN!U117+AT!U117+CO!U117+VA!U117+OH!U117+MA!U117+ÑU!U117+BI!U117+AR!U117+LR!U117+LL!U117+AY!U117+MG!U117+RM!U117</f>
        <v>0</v>
      </c>
      <c r="V117" s="14">
        <f>AP!V117+TA!V117+AN!V117+AT!V117+CO!V117+VA!V117+OH!V117+MA!V117+ÑU!V117+BI!V117+AR!V117+LR!V117+LL!V117+AY!V117+MG!V117+RM!V117</f>
        <v>0</v>
      </c>
      <c r="W117" s="14">
        <f>AP!W117+TA!W117+AN!W117+AT!W117+CO!W117+VA!W117+OH!W117+MA!W117+ÑU!W117+BI!W117+AR!W117+LR!W117+LL!W117+AY!W117+MG!W117+RM!W117</f>
        <v>8991</v>
      </c>
      <c r="X117" s="14">
        <f>AP!X117+TA!X117+AN!X117+AT!X117+CO!X117+VA!X117+OH!X117+MA!X117+ÑU!X117+BI!X117+AR!X117+LR!X117+LL!X117+AY!X117+MG!X117+RM!X117</f>
        <v>6547</v>
      </c>
      <c r="Y117" s="14">
        <f>AP!Y117+TA!Y117+AN!Y117+AT!Y117+CO!Y117+VA!Y117+OH!Y117+MA!Y117+ÑU!Y117+BI!Y117+AR!Y117+LR!Y117+LL!Y117+AY!Y117+MG!Y117+RM!Y117</f>
        <v>7946</v>
      </c>
      <c r="Z117" s="14">
        <f>AP!Z117+TA!Z117+AN!Z117+AT!Z117+CO!Z117+VA!Z117+OH!Z117+MA!Z117+ÑU!Z117+BI!Z117+AR!Z117+LR!Z117+LL!Z117+AY!Z117+MG!Z117+RM!Z117</f>
        <v>9768</v>
      </c>
      <c r="AA117" s="14">
        <f>AP!AA117+TA!AA117+AN!AA117+AT!AA117+CO!AA117+VA!AA117+OH!AA117+MA!AA117+ÑU!AA117+BI!AA117+AR!AA117+LR!AA117+LL!AA117+AY!AA117+MG!AA117+RM!AA117</f>
        <v>10018</v>
      </c>
      <c r="AB117" s="14">
        <f>AP!AB117+TA!AB117+AN!AB117+AT!AB117+CO!AB117+VA!AB117+OH!AB117+MA!AB117+ÑU!AB117+BI!AB117+AR!AB117+LR!AB117+LL!AB117+AY!AB117+MG!AB117+RM!AB117</f>
        <v>0</v>
      </c>
      <c r="AC117" s="14">
        <f>AP!AC117+TA!AC117+AN!AC117+AT!AC117+CO!AC117+VA!AC117+OH!AC117+MA!AC117+ÑU!AC117+BI!AC117+AR!AC117+LR!AC117+LL!AC117+AY!AC117+MG!AC117+RM!AC117</f>
        <v>0</v>
      </c>
      <c r="AD117" s="14">
        <f>AP!AD117+TA!AD117+AN!AD117+AT!AD117+CO!AD117+VA!AD117+OH!AD117+MA!AD117+ÑU!AD117+BI!AD117+AR!AD117+LR!AD117+LL!AD117+AY!AD117+MG!AD117+RM!AD117</f>
        <v>0</v>
      </c>
      <c r="AE117" s="14">
        <f>AP!AE117+TA!AE117+AN!AE117+AT!AE117+CO!AE117+VA!AE117+OH!AE117+MA!AE117+ÑU!AE117+BI!AE117+AR!AE117+LR!AE117+LL!AE117+AY!AE117+MG!AE117+RM!AE117</f>
        <v>0</v>
      </c>
      <c r="AF117" s="14">
        <f>AP!AF117+TA!AF117+AN!AF117+AT!AF117+CO!AF117+VA!AF117+OH!AF117+MA!AF117+ÑU!AF117+BI!AF117+AR!AF117+LR!AF117+LL!AF117+AY!AF117+MG!AF117+RM!AF117</f>
        <v>0</v>
      </c>
      <c r="AG117" s="14">
        <f>AP!AG117+TA!AG117+AN!AG117+AT!AG117+CO!AG117+VA!AG117+OH!AG117+MA!AG117+ÑU!AG117+BI!AG117+AR!AG117+LR!AG117+LL!AG117+AY!AG117+MG!AG117+RM!AG117</f>
        <v>0</v>
      </c>
      <c r="AH117" s="14">
        <f>AP!AH117+TA!AH117+AN!AH117+AT!AH117+CO!AH117+VA!AH117+OH!AH117+MA!AH117+ÑU!AH117+BI!AH117+AR!AH117+LR!AH117+LL!AH117+AY!AH117+MG!AH117+RM!AH117</f>
        <v>0</v>
      </c>
      <c r="AI117" s="14">
        <f>AP!AI117+TA!AI117+AN!AI117+AT!AI117+CO!AI117+VA!AI117+OH!AI117+MA!AI117+ÑU!AI117+BI!AI117+AR!AI117+LR!AI117+LL!AI117+AY!AI117+MG!AI117+RM!AI117</f>
        <v>0</v>
      </c>
      <c r="AJ117" s="14">
        <f>AP!AJ117+TA!AJ117+AN!AJ117+AT!AJ117+CO!AJ117+VA!AJ117+OH!AJ117+MA!AJ117+ÑU!AJ117+BI!AJ117+AR!AJ117+LR!AJ117+LL!AJ117+AY!AJ117+MG!AJ117+RM!AJ117</f>
        <v>0</v>
      </c>
      <c r="AK117" s="14">
        <f>AP!AK117+TA!AK117+AN!AK117+AT!AK117+CO!AK117+VA!AK117+OH!AK117+MA!AK117+ÑU!AK117+BI!AK117+AR!AK117+LR!AK117+LL!AK117+AY!AK117+MG!AK117+RM!AK117</f>
        <v>0</v>
      </c>
      <c r="AL117" s="14">
        <f>AP!AL117+TA!AL117+AN!AL117+AT!AL117+CO!AL117+VA!AL117+OH!AL117+MA!AL117+ÑU!AL117+BI!AL117+AR!AL117+LR!AL117+LL!AL117+AY!AL117+MG!AL117+RM!AL117</f>
        <v>0</v>
      </c>
      <c r="AM117" s="14">
        <f>AP!AM117+TA!AM117+AN!AM117+AT!AM117+CO!AM117+VA!AM117+OH!AM117+MA!AM117+ÑU!AM117+BI!AM117+AR!AM117+LR!AM117+LL!AM117+AY!AM117+MG!AM117+RM!AM117</f>
        <v>0</v>
      </c>
      <c r="AN117" s="14">
        <f>AP!AN117+TA!AN117+AN!AN117+AT!AN117+CO!AN117+VA!AN117+OH!AN117+MA!AN117+ÑU!AN117+BI!AN117+AR!AN117+LR!AN117+LL!AN117+AY!AN117+MG!AN117+RM!AN117</f>
        <v>0</v>
      </c>
      <c r="AO117" s="121">
        <f t="shared" si="64"/>
        <v>43270</v>
      </c>
      <c r="AQ117" s="61"/>
    </row>
    <row r="118" spans="1:43" ht="12.75" customHeight="1" x14ac:dyDescent="0.25">
      <c r="A118" s="166"/>
      <c r="B118" s="157"/>
      <c r="C118" s="11" t="s">
        <v>3</v>
      </c>
      <c r="D118" s="15">
        <f>AP!D118+TA!D118+AN!D118+AT!D118+CO!D118+VA!D118+OH!D118+MA!D118+ÑU!D118+BI!D118+AR!D118+LR!D118+LL!D118+AY!D118+MG!D118+RM!D118</f>
        <v>0</v>
      </c>
      <c r="E118" s="15">
        <f>AP!E118+TA!E118+AN!E118+AT!E118+CO!E118+VA!E118+OH!E118+MA!E118+ÑU!E118+BI!E118+AR!E118+LR!E118+LL!E118+AY!E118+MG!E118+RM!E118</f>
        <v>0</v>
      </c>
      <c r="F118" s="15">
        <f>AP!F118+TA!F118+AN!F118+AT!F118+CO!F118+VA!F118+OH!F118+MA!F118+ÑU!F118+BI!F118+AR!F118+LR!F118+LL!F118+AY!F118+MG!F118+RM!F118</f>
        <v>0</v>
      </c>
      <c r="G118" s="15">
        <f>AP!G118+TA!G118+AN!G118+AT!G118+CO!G118+VA!G118+OH!G118+MA!G118+ÑU!G118+BI!G118+AR!G118+LR!G118+LL!G118+AY!G118+MG!G118+RM!G118</f>
        <v>0</v>
      </c>
      <c r="H118" s="15">
        <f>AP!H118+TA!H118+AN!H118+AT!H118+CO!H118+VA!H118+OH!H118+MA!H118+ÑU!H118+BI!H118+AR!H118+LR!H118+LL!H118+AY!H118+MG!H118+RM!H118</f>
        <v>0</v>
      </c>
      <c r="I118" s="15">
        <f>AP!I118+TA!I118+AN!I118+AT!I118+CO!I118+VA!I118+OH!I118+MA!I118+ÑU!I118+BI!I118+AR!I118+LR!I118+LL!I118+AY!I118+MG!I118+RM!I118</f>
        <v>0</v>
      </c>
      <c r="J118" s="15">
        <f>AP!J118+TA!J118+AN!J118+AT!J118+CO!J118+VA!J118+OH!J118+MA!J118+ÑU!J118+BI!J118+AR!J118+LR!J118+LL!J118+AY!J118+MG!J118+RM!J118</f>
        <v>0</v>
      </c>
      <c r="K118" s="15">
        <f>AP!K118+TA!K118+AN!K118+AT!K118+CO!K118+VA!K118+OH!K118+MA!K118+ÑU!K118+BI!K118+AR!K118+LR!K118+LL!K118+AY!K118+MG!K118+RM!K118</f>
        <v>0</v>
      </c>
      <c r="L118" s="15">
        <f>AP!L118+TA!L118+AN!L118+AT!L118+CO!L118+VA!L118+OH!L118+MA!L118+ÑU!L118+BI!L118+AR!L118+LR!L118+LL!L118+AY!L118+MG!L118+RM!L118</f>
        <v>0</v>
      </c>
      <c r="M118" s="15">
        <f>AP!M118+TA!M118+AN!M118+AT!M118+CO!M118+VA!M118+OH!M118+MA!M118+ÑU!M118+BI!M118+AR!M118+LR!M118+LL!M118+AY!M118+MG!M118+RM!M118</f>
        <v>0</v>
      </c>
      <c r="N118" s="15">
        <f>AP!N118+TA!N118+AN!N118+AT!N118+CO!N118+VA!N118+OH!N118+MA!N118+ÑU!N118+BI!N118+AR!N118+LR!N118+LL!N118+AY!N118+MG!N118+RM!N118</f>
        <v>0</v>
      </c>
      <c r="O118" s="15">
        <f>AP!O118+TA!O118+AN!O118+AT!O118+CO!O118+VA!O118+OH!O118+MA!O118+ÑU!O118+BI!O118+AR!O118+LR!O118+LL!O118+AY!O118+MG!O118+RM!O118</f>
        <v>0</v>
      </c>
      <c r="P118" s="15">
        <f>AP!P118+TA!P118+AN!P118+AT!P118+CO!P118+VA!P118+OH!P118+MA!P118+ÑU!P118+BI!P118+AR!P118+LR!P118+LL!P118+AY!P118+MG!P118+RM!P118</f>
        <v>0</v>
      </c>
      <c r="Q118" s="15">
        <f>AP!Q118+TA!Q118+AN!Q118+AT!Q118+CO!Q118+VA!Q118+OH!Q118+MA!Q118+ÑU!Q118+BI!Q118+AR!Q118+LR!Q118+LL!Q118+AY!Q118+MG!Q118+RM!Q118</f>
        <v>0</v>
      </c>
      <c r="R118" s="15">
        <f>AP!R118+TA!R118+AN!R118+AT!R118+CO!R118+VA!R118+OH!R118+MA!R118+ÑU!R118+BI!R118+AR!R118+LR!R118+LL!R118+AY!R118+MG!R118+RM!R118</f>
        <v>0</v>
      </c>
      <c r="S118" s="15">
        <f>AP!S118+TA!S118+AN!S118+AT!S118+CO!S118+VA!S118+OH!S118+MA!S118+ÑU!S118+BI!S118+AR!S118+LR!S118+LL!S118+AY!S118+MG!S118+RM!S118</f>
        <v>0</v>
      </c>
      <c r="T118" s="15">
        <f>AP!T118+TA!T118+AN!T118+AT!T118+CO!T118+VA!T118+OH!T118+MA!T118+ÑU!T118+BI!T118+AR!T118+LR!T118+LL!T118+AY!T118+MG!T118+RM!T118</f>
        <v>0</v>
      </c>
      <c r="U118" s="15">
        <f>AP!U118+TA!U118+AN!U118+AT!U118+CO!U118+VA!U118+OH!U118+MA!U118+ÑU!U118+BI!U118+AR!U118+LR!U118+LL!U118+AY!U118+MG!U118+RM!U118</f>
        <v>0</v>
      </c>
      <c r="V118" s="15">
        <f>AP!V118+TA!V118+AN!V118+AT!V118+CO!V118+VA!V118+OH!V118+MA!V118+ÑU!V118+BI!V118+AR!V118+LR!V118+LL!V118+AY!V118+MG!V118+RM!V118</f>
        <v>0</v>
      </c>
      <c r="W118" s="15">
        <f>AP!W118+TA!W118+AN!W118+AT!W118+CO!W118+VA!W118+OH!W118+MA!W118+ÑU!W118+BI!W118+AR!W118+LR!W118+LL!W118+AY!W118+MG!W118+RM!W118</f>
        <v>999657.70000000007</v>
      </c>
      <c r="X118" s="15">
        <f>AP!X118+TA!X118+AN!X118+AT!X118+CO!X118+VA!X118+OH!X118+MA!X118+ÑU!X118+BI!X118+AR!X118+LR!X118+LL!X118+AY!X118+MG!X118+RM!X118</f>
        <v>723124</v>
      </c>
      <c r="Y118" s="15">
        <f>AP!Y118+TA!Y118+AN!Y118+AT!Y118+CO!Y118+VA!Y118+OH!Y118+MA!Y118+ÑU!Y118+BI!Y118+AR!Y118+LR!Y118+LL!Y118+AY!Y118+MG!Y118+RM!Y118</f>
        <v>898848</v>
      </c>
      <c r="Z118" s="15">
        <f>AP!Z118+TA!Z118+AN!Z118+AT!Z118+CO!Z118+VA!Z118+OH!Z118+MA!Z118+ÑU!Z118+BI!Z118+AR!Z118+LR!Z118+LL!Z118+AY!Z118+MG!Z118+RM!Z118</f>
        <v>1094971.46</v>
      </c>
      <c r="AA118" s="15">
        <f>AP!AA118+TA!AA118+AN!AA118+AT!AA118+CO!AA118+VA!AA118+OH!AA118+MA!AA118+ÑU!AA118+BI!AA118+AR!AA118+LR!AA118+LL!AA118+AY!AA118+MG!AA118+RM!AA118</f>
        <v>1137660.17</v>
      </c>
      <c r="AB118" s="15">
        <f>AP!AB118+TA!AB118+AN!AB118+AT!AB118+CO!AB118+VA!AB118+OH!AB118+MA!AB118+ÑU!AB118+BI!AB118+AR!AB118+LR!AB118+LL!AB118+AY!AB118+MG!AB118+RM!AB118</f>
        <v>0</v>
      </c>
      <c r="AC118" s="15">
        <f>AP!AC118+TA!AC118+AN!AC118+AT!AC118+CO!AC118+VA!AC118+OH!AC118+MA!AC118+ÑU!AC118+BI!AC118+AR!AC118+LR!AC118+LL!AC118+AY!AC118+MG!AC118+RM!AC118</f>
        <v>0</v>
      </c>
      <c r="AD118" s="15">
        <f>AP!AD118+TA!AD118+AN!AD118+AT!AD118+CO!AD118+VA!AD118+OH!AD118+MA!AD118+ÑU!AD118+BI!AD118+AR!AD118+LR!AD118+LL!AD118+AY!AD118+MG!AD118+RM!AD118</f>
        <v>0</v>
      </c>
      <c r="AE118" s="15">
        <f>AP!AE118+TA!AE118+AN!AE118+AT!AE118+CO!AE118+VA!AE118+OH!AE118+MA!AE118+ÑU!AE118+BI!AE118+AR!AE118+LR!AE118+LL!AE118+AY!AE118+MG!AE118+RM!AE118</f>
        <v>0</v>
      </c>
      <c r="AF118" s="15">
        <f>AP!AF118+TA!AF118+AN!AF118+AT!AF118+CO!AF118+VA!AF118+OH!AF118+MA!AF118+ÑU!AF118+BI!AF118+AR!AF118+LR!AF118+LL!AF118+AY!AF118+MG!AF118+RM!AF118</f>
        <v>0</v>
      </c>
      <c r="AG118" s="15">
        <f>AP!AG118+TA!AG118+AN!AG118+AT!AG118+CO!AG118+VA!AG118+OH!AG118+MA!AG118+ÑU!AG118+BI!AG118+AR!AG118+LR!AG118+LL!AG118+AY!AG118+MG!AG118+RM!AG118</f>
        <v>0</v>
      </c>
      <c r="AH118" s="15">
        <f>AP!AH118+TA!AH118+AN!AH118+AT!AH118+CO!AH118+VA!AH118+OH!AH118+MA!AH118+ÑU!AH118+BI!AH118+AR!AH118+LR!AH118+LL!AH118+AY!AH118+MG!AH118+RM!AH118</f>
        <v>0</v>
      </c>
      <c r="AI118" s="15">
        <f>AP!AI118+TA!AI118+AN!AI118+AT!AI118+CO!AI118+VA!AI118+OH!AI118+MA!AI118+ÑU!AI118+BI!AI118+AR!AI118+LR!AI118+LL!AI118+AY!AI118+MG!AI118+RM!AI118</f>
        <v>0</v>
      </c>
      <c r="AJ118" s="15">
        <f>AP!AJ118+TA!AJ118+AN!AJ118+AT!AJ118+CO!AJ118+VA!AJ118+OH!AJ118+MA!AJ118+ÑU!AJ118+BI!AJ118+AR!AJ118+LR!AJ118+LL!AJ118+AY!AJ118+MG!AJ118+RM!AJ118</f>
        <v>0</v>
      </c>
      <c r="AK118" s="15">
        <f>AP!AK118+TA!AK118+AN!AK118+AT!AK118+CO!AK118+VA!AK118+OH!AK118+MA!AK118+ÑU!AK118+BI!AK118+AR!AK118+LR!AK118+LL!AK118+AY!AK118+MG!AK118+RM!AK118</f>
        <v>0</v>
      </c>
      <c r="AL118" s="15">
        <f>AP!AL118+TA!AL118+AN!AL118+AT!AL118+CO!AL118+VA!AL118+OH!AL118+MA!AL118+ÑU!AL118+BI!AL118+AR!AL118+LR!AL118+LL!AL118+AY!AL118+MG!AL118+RM!AL118</f>
        <v>0</v>
      </c>
      <c r="AM118" s="15">
        <f>AP!AM118+TA!AM118+AN!AM118+AT!AM118+CO!AM118+VA!AM118+OH!AM118+MA!AM118+ÑU!AM118+BI!AM118+AR!AM118+LR!AM118+LL!AM118+AY!AM118+MG!AM118+RM!AM118</f>
        <v>0</v>
      </c>
      <c r="AN118" s="15">
        <f>AP!AN118+TA!AN118+AN!AN118+AT!AN118+CO!AN118+VA!AN118+OH!AN118+MA!AN118+ÑU!AN118+BI!AN118+AR!AN118+LR!AN118+LL!AN118+AY!AN118+MG!AN118+RM!AN118</f>
        <v>0</v>
      </c>
      <c r="AO118" s="122">
        <f t="shared" si="64"/>
        <v>4854261.33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14">
        <f>AP!D119+TA!D119+AN!D119+AT!D119+CO!D119+VA!D119+OH!D119+MA!D119+ÑU!D119+BI!D119+AR!D119+LR!D119+LL!D119+AY!D119+MG!D119+RM!D119</f>
        <v>0</v>
      </c>
      <c r="E119" s="14">
        <f>AP!E119+TA!E119+AN!E119+AT!E119+CO!E119+VA!E119+OH!E119+MA!E119+ÑU!E119+BI!E119+AR!E119+LR!E119+LL!E119+AY!E119+MG!E119+RM!E119</f>
        <v>0</v>
      </c>
      <c r="F119" s="14">
        <f>AP!F119+TA!F119+AN!F119+AT!F119+CO!F119+VA!F119+OH!F119+MA!F119+ÑU!F119+BI!F119+AR!F119+LR!F119+LL!F119+AY!F119+MG!F119+RM!F119</f>
        <v>0</v>
      </c>
      <c r="G119" s="14">
        <f>AP!G119+TA!G119+AN!G119+AT!G119+CO!G119+VA!G119+OH!G119+MA!G119+ÑU!G119+BI!G119+AR!G119+LR!G119+LL!G119+AY!G119+MG!G119+RM!G119</f>
        <v>0</v>
      </c>
      <c r="H119" s="14">
        <f>AP!H119+TA!H119+AN!H119+AT!H119+CO!H119+VA!H119+OH!H119+MA!H119+ÑU!H119+BI!H119+AR!H119+LR!H119+LL!H119+AY!H119+MG!H119+RM!H119</f>
        <v>0</v>
      </c>
      <c r="I119" s="14">
        <f>AP!I119+TA!I119+AN!I119+AT!I119+CO!I119+VA!I119+OH!I119+MA!I119+ÑU!I119+BI!I119+AR!I119+LR!I119+LL!I119+AY!I119+MG!I119+RM!I119</f>
        <v>0</v>
      </c>
      <c r="J119" s="14">
        <f>AP!J119+TA!J119+AN!J119+AT!J119+CO!J119+VA!J119+OH!J119+MA!J119+ÑU!J119+BI!J119+AR!J119+LR!J119+LL!J119+AY!J119+MG!J119+RM!J119</f>
        <v>0</v>
      </c>
      <c r="K119" s="14">
        <f>AP!K119+TA!K119+AN!K119+AT!K119+CO!K119+VA!K119+OH!K119+MA!K119+ÑU!K119+BI!K119+AR!K119+LR!K119+LL!K119+AY!K119+MG!K119+RM!K119</f>
        <v>0</v>
      </c>
      <c r="L119" s="14">
        <f>AP!L119+TA!L119+AN!L119+AT!L119+CO!L119+VA!L119+OH!L119+MA!L119+ÑU!L119+BI!L119+AR!L119+LR!L119+LL!L119+AY!L119+MG!L119+RM!L119</f>
        <v>0</v>
      </c>
      <c r="M119" s="14">
        <f>AP!M119+TA!M119+AN!M119+AT!M119+CO!M119+VA!M119+OH!M119+MA!M119+ÑU!M119+BI!M119+AR!M119+LR!M119+LL!M119+AY!M119+MG!M119+RM!M119</f>
        <v>0</v>
      </c>
      <c r="N119" s="14">
        <f>AP!N119+TA!N119+AN!N119+AT!N119+CO!N119+VA!N119+OH!N119+MA!N119+ÑU!N119+BI!N119+AR!N119+LR!N119+LL!N119+AY!N119+MG!N119+RM!N119</f>
        <v>0</v>
      </c>
      <c r="O119" s="14">
        <f>AP!O119+TA!O119+AN!O119+AT!O119+CO!O119+VA!O119+OH!O119+MA!O119+ÑU!O119+BI!O119+AR!O119+LR!O119+LL!O119+AY!O119+MG!O119+RM!O119</f>
        <v>0</v>
      </c>
      <c r="P119" s="14">
        <f>AP!P119+TA!P119+AN!P119+AT!P119+CO!P119+VA!P119+OH!P119+MA!P119+ÑU!P119+BI!P119+AR!P119+LR!P119+LL!P119+AY!P119+MG!P119+RM!P119</f>
        <v>0</v>
      </c>
      <c r="Q119" s="14">
        <f>AP!Q119+TA!Q119+AN!Q119+AT!Q119+CO!Q119+VA!Q119+OH!Q119+MA!Q119+ÑU!Q119+BI!Q119+AR!Q119+LR!Q119+LL!Q119+AY!Q119+MG!Q119+RM!Q119</f>
        <v>0</v>
      </c>
      <c r="R119" s="14">
        <f>AP!R119+TA!R119+AN!R119+AT!R119+CO!R119+VA!R119+OH!R119+MA!R119+ÑU!R119+BI!R119+AR!R119+LR!R119+LL!R119+AY!R119+MG!R119+RM!R119</f>
        <v>0</v>
      </c>
      <c r="S119" s="14">
        <f>AP!S119+TA!S119+AN!S119+AT!S119+CO!S119+VA!S119+OH!S119+MA!S119+ÑU!S119+BI!S119+AR!S119+LR!S119+LL!S119+AY!S119+MG!S119+RM!S119</f>
        <v>0</v>
      </c>
      <c r="T119" s="14">
        <f>AP!T119+TA!T119+AN!T119+AT!T119+CO!T119+VA!T119+OH!T119+MA!T119+ÑU!T119+BI!T119+AR!T119+LR!T119+LL!T119+AY!T119+MG!T119+RM!T119</f>
        <v>0</v>
      </c>
      <c r="U119" s="14">
        <f>AP!U119+TA!U119+AN!U119+AT!U119+CO!U119+VA!U119+OH!U119+MA!U119+ÑU!U119+BI!U119+AR!U119+LR!U119+LL!U119+AY!U119+MG!U119+RM!U119</f>
        <v>0</v>
      </c>
      <c r="V119" s="14">
        <f>AP!V119+TA!V119+AN!V119+AT!V119+CO!V119+VA!V119+OH!V119+MA!V119+ÑU!V119+BI!V119+AR!V119+LR!V119+LL!V119+AY!V119+MG!V119+RM!V119</f>
        <v>0</v>
      </c>
      <c r="W119" s="14">
        <f>AP!W119+TA!W119+AN!W119+AT!W119+CO!W119+VA!W119+OH!W119+MA!W119+ÑU!W119+BI!W119+AR!W119+LR!W119+LL!W119+AY!W119+MG!W119+RM!W119</f>
        <v>0</v>
      </c>
      <c r="X119" s="14">
        <f>AP!X119+TA!X119+AN!X119+AT!X119+CO!X119+VA!X119+OH!X119+MA!X119+ÑU!X119+BI!X119+AR!X119+LR!X119+LL!X119+AY!X119+MG!X119+RM!X119</f>
        <v>0</v>
      </c>
      <c r="Y119" s="14">
        <f>AP!Y119+TA!Y119+AN!Y119+AT!Y119+CO!Y119+VA!Y119+OH!Y119+MA!Y119+ÑU!Y119+BI!Y119+AR!Y119+LR!Y119+LL!Y119+AY!Y119+MG!Y119+RM!Y119</f>
        <v>609</v>
      </c>
      <c r="Z119" s="14">
        <f>AP!Z119+TA!Z119+AN!Z119+AT!Z119+CO!Z119+VA!Z119+OH!Z119+MA!Z119+ÑU!Z119+BI!Z119+AR!Z119+LR!Z119+LL!Z119+AY!Z119+MG!Z119+RM!Z119</f>
        <v>977</v>
      </c>
      <c r="AA119" s="14">
        <f>AP!AA119+TA!AA119+AN!AA119+AT!AA119+CO!AA119+VA!AA119+OH!AA119+MA!AA119+ÑU!AA119+BI!AA119+AR!AA119+LR!AA119+LL!AA119+AY!AA119+MG!AA119+RM!AA119</f>
        <v>0</v>
      </c>
      <c r="AB119" s="14">
        <f>AP!AB119+TA!AB119+AN!AB119+AT!AB119+CO!AB119+VA!AB119+OH!AB119+MA!AB119+ÑU!AB119+BI!AB119+AR!AB119+LR!AB119+LL!AB119+AY!AB119+MG!AB119+RM!AB119</f>
        <v>0</v>
      </c>
      <c r="AC119" s="14">
        <f>AP!AC119+TA!AC119+AN!AC119+AT!AC119+CO!AC119+VA!AC119+OH!AC119+MA!AC119+ÑU!AC119+BI!AC119+AR!AC119+LR!AC119+LL!AC119+AY!AC119+MG!AC119+RM!AC119</f>
        <v>0</v>
      </c>
      <c r="AD119" s="14">
        <f>AP!AD119+TA!AD119+AN!AD119+AT!AD119+CO!AD119+VA!AD119+OH!AD119+MA!AD119+ÑU!AD119+BI!AD119+AR!AD119+LR!AD119+LL!AD119+AY!AD119+MG!AD119+RM!AD119</f>
        <v>0</v>
      </c>
      <c r="AE119" s="14">
        <f>AP!AE119+TA!AE119+AN!AE119+AT!AE119+CO!AE119+VA!AE119+OH!AE119+MA!AE119+ÑU!AE119+BI!AE119+AR!AE119+LR!AE119+LL!AE119+AY!AE119+MG!AE119+RM!AE119</f>
        <v>0</v>
      </c>
      <c r="AF119" s="14">
        <f>AP!AF119+TA!AF119+AN!AF119+AT!AF119+CO!AF119+VA!AF119+OH!AF119+MA!AF119+ÑU!AF119+BI!AF119+AR!AF119+LR!AF119+LL!AF119+AY!AF119+MG!AF119+RM!AF119</f>
        <v>0</v>
      </c>
      <c r="AG119" s="14">
        <f>AP!AG119+TA!AG119+AN!AG119+AT!AG119+CO!AG119+VA!AG119+OH!AG119+MA!AG119+ÑU!AG119+BI!AG119+AR!AG119+LR!AG119+LL!AG119+AY!AG119+MG!AG119+RM!AG119</f>
        <v>0</v>
      </c>
      <c r="AH119" s="14">
        <f>AP!AH119+TA!AH119+AN!AH119+AT!AH119+CO!AH119+VA!AH119+OH!AH119+MA!AH119+ÑU!AH119+BI!AH119+AR!AH119+LR!AH119+LL!AH119+AY!AH119+MG!AH119+RM!AH119</f>
        <v>0</v>
      </c>
      <c r="AI119" s="14">
        <f>AP!AI119+TA!AI119+AN!AI119+AT!AI119+CO!AI119+VA!AI119+OH!AI119+MA!AI119+ÑU!AI119+BI!AI119+AR!AI119+LR!AI119+LL!AI119+AY!AI119+MG!AI119+RM!AI119</f>
        <v>0</v>
      </c>
      <c r="AJ119" s="14">
        <f>AP!AJ119+TA!AJ119+AN!AJ119+AT!AJ119+CO!AJ119+VA!AJ119+OH!AJ119+MA!AJ119+ÑU!AJ119+BI!AJ119+AR!AJ119+LR!AJ119+LL!AJ119+AY!AJ119+MG!AJ119+RM!AJ119</f>
        <v>0</v>
      </c>
      <c r="AK119" s="14">
        <f>AP!AK119+TA!AK119+AN!AK119+AT!AK119+CO!AK119+VA!AK119+OH!AK119+MA!AK119+ÑU!AK119+BI!AK119+AR!AK119+LR!AK119+LL!AK119+AY!AK119+MG!AK119+RM!AK119</f>
        <v>0</v>
      </c>
      <c r="AL119" s="14">
        <f>AP!AL119+TA!AL119+AN!AL119+AT!AL119+CO!AL119+VA!AL119+OH!AL119+MA!AL119+ÑU!AL119+BI!AL119+AR!AL119+LR!AL119+LL!AL119+AY!AL119+MG!AL119+RM!AL119</f>
        <v>0</v>
      </c>
      <c r="AM119" s="14">
        <f>AP!AM119+TA!AM119+AN!AM119+AT!AM119+CO!AM119+VA!AM119+OH!AM119+MA!AM119+ÑU!AM119+BI!AM119+AR!AM119+LR!AM119+LL!AM119+AY!AM119+MG!AM119+RM!AM119</f>
        <v>0</v>
      </c>
      <c r="AN119" s="14">
        <f>AP!AN119+TA!AN119+AN!AN119+AT!AN119+CO!AN119+VA!AN119+OH!AN119+MA!AN119+ÑU!AN119+BI!AN119+AR!AN119+LR!AN119+LL!AN119+AY!AN119+MG!AN119+RM!AN119</f>
        <v>0</v>
      </c>
      <c r="AO119" s="121">
        <f t="shared" si="64"/>
        <v>1586</v>
      </c>
      <c r="AQ119" s="61"/>
    </row>
    <row r="120" spans="1:43" ht="12.75" customHeight="1" x14ac:dyDescent="0.25">
      <c r="A120" s="166"/>
      <c r="B120" s="157"/>
      <c r="C120" s="11" t="s">
        <v>3</v>
      </c>
      <c r="D120" s="15">
        <f>AP!D120+TA!D120+AN!D120+AT!D120+CO!D120+VA!D120+OH!D120+MA!D120+ÑU!D120+BI!D120+AR!D120+LR!D120+LL!D120+AY!D120+MG!D120+RM!D120</f>
        <v>0</v>
      </c>
      <c r="E120" s="15">
        <f>AP!E120+TA!E120+AN!E120+AT!E120+CO!E120+VA!E120+OH!E120+MA!E120+ÑU!E120+BI!E120+AR!E120+LR!E120+LL!E120+AY!E120+MG!E120+RM!E120</f>
        <v>0</v>
      </c>
      <c r="F120" s="15">
        <f>AP!F120+TA!F120+AN!F120+AT!F120+CO!F120+VA!F120+OH!F120+MA!F120+ÑU!F120+BI!F120+AR!F120+LR!F120+LL!F120+AY!F120+MG!F120+RM!F120</f>
        <v>0</v>
      </c>
      <c r="G120" s="15">
        <f>AP!G120+TA!G120+AN!G120+AT!G120+CO!G120+VA!G120+OH!G120+MA!G120+ÑU!G120+BI!G120+AR!G120+LR!G120+LL!G120+AY!G120+MG!G120+RM!G120</f>
        <v>0</v>
      </c>
      <c r="H120" s="15">
        <f>AP!H120+TA!H120+AN!H120+AT!H120+CO!H120+VA!H120+OH!H120+MA!H120+ÑU!H120+BI!H120+AR!H120+LR!H120+LL!H120+AY!H120+MG!H120+RM!H120</f>
        <v>0</v>
      </c>
      <c r="I120" s="15">
        <f>AP!I120+TA!I120+AN!I120+AT!I120+CO!I120+VA!I120+OH!I120+MA!I120+ÑU!I120+BI!I120+AR!I120+LR!I120+LL!I120+AY!I120+MG!I120+RM!I120</f>
        <v>0</v>
      </c>
      <c r="J120" s="15">
        <f>AP!J120+TA!J120+AN!J120+AT!J120+CO!J120+VA!J120+OH!J120+MA!J120+ÑU!J120+BI!J120+AR!J120+LR!J120+LL!J120+AY!J120+MG!J120+RM!J120</f>
        <v>0</v>
      </c>
      <c r="K120" s="15">
        <f>AP!K120+TA!K120+AN!K120+AT!K120+CO!K120+VA!K120+OH!K120+MA!K120+ÑU!K120+BI!K120+AR!K120+LR!K120+LL!K120+AY!K120+MG!K120+RM!K120</f>
        <v>0</v>
      </c>
      <c r="L120" s="15">
        <f>AP!L120+TA!L120+AN!L120+AT!L120+CO!L120+VA!L120+OH!L120+MA!L120+ÑU!L120+BI!L120+AR!L120+LR!L120+LL!L120+AY!L120+MG!L120+RM!L120</f>
        <v>0</v>
      </c>
      <c r="M120" s="15">
        <f>AP!M120+TA!M120+AN!M120+AT!M120+CO!M120+VA!M120+OH!M120+MA!M120+ÑU!M120+BI!M120+AR!M120+LR!M120+LL!M120+AY!M120+MG!M120+RM!M120</f>
        <v>0</v>
      </c>
      <c r="N120" s="15">
        <f>AP!N120+TA!N120+AN!N120+AT!N120+CO!N120+VA!N120+OH!N120+MA!N120+ÑU!N120+BI!N120+AR!N120+LR!N120+LL!N120+AY!N120+MG!N120+RM!N120</f>
        <v>0</v>
      </c>
      <c r="O120" s="15">
        <f>AP!O120+TA!O120+AN!O120+AT!O120+CO!O120+VA!O120+OH!O120+MA!O120+ÑU!O120+BI!O120+AR!O120+LR!O120+LL!O120+AY!O120+MG!O120+RM!O120</f>
        <v>0</v>
      </c>
      <c r="P120" s="15">
        <f>AP!P120+TA!P120+AN!P120+AT!P120+CO!P120+VA!P120+OH!P120+MA!P120+ÑU!P120+BI!P120+AR!P120+LR!P120+LL!P120+AY!P120+MG!P120+RM!P120</f>
        <v>0</v>
      </c>
      <c r="Q120" s="15">
        <f>AP!Q120+TA!Q120+AN!Q120+AT!Q120+CO!Q120+VA!Q120+OH!Q120+MA!Q120+ÑU!Q120+BI!Q120+AR!Q120+LR!Q120+LL!Q120+AY!Q120+MG!Q120+RM!Q120</f>
        <v>0</v>
      </c>
      <c r="R120" s="15">
        <f>AP!R120+TA!R120+AN!R120+AT!R120+CO!R120+VA!R120+OH!R120+MA!R120+ÑU!R120+BI!R120+AR!R120+LR!R120+LL!R120+AY!R120+MG!R120+RM!R120</f>
        <v>0</v>
      </c>
      <c r="S120" s="15">
        <f>AP!S120+TA!S120+AN!S120+AT!S120+CO!S120+VA!S120+OH!S120+MA!S120+ÑU!S120+BI!S120+AR!S120+LR!S120+LL!S120+AY!S120+MG!S120+RM!S120</f>
        <v>0</v>
      </c>
      <c r="T120" s="15">
        <f>AP!T120+TA!T120+AN!T120+AT!T120+CO!T120+VA!T120+OH!T120+MA!T120+ÑU!T120+BI!T120+AR!T120+LR!T120+LL!T120+AY!T120+MG!T120+RM!T120</f>
        <v>0</v>
      </c>
      <c r="U120" s="15">
        <f>AP!U120+TA!U120+AN!U120+AT!U120+CO!U120+VA!U120+OH!U120+MA!U120+ÑU!U120+BI!U120+AR!U120+LR!U120+LL!U120+AY!U120+MG!U120+RM!U120</f>
        <v>0</v>
      </c>
      <c r="V120" s="15">
        <f>AP!V120+TA!V120+AN!V120+AT!V120+CO!V120+VA!V120+OH!V120+MA!V120+ÑU!V120+BI!V120+AR!V120+LR!V120+LL!V120+AY!V120+MG!V120+RM!V120</f>
        <v>0</v>
      </c>
      <c r="W120" s="15">
        <f>AP!W120+TA!W120+AN!W120+AT!W120+CO!W120+VA!W120+OH!W120+MA!W120+ÑU!W120+BI!W120+AR!W120+LR!W120+LL!W120+AY!W120+MG!W120+RM!W120</f>
        <v>0</v>
      </c>
      <c r="X120" s="15">
        <f>AP!X120+TA!X120+AN!X120+AT!X120+CO!X120+VA!X120+OH!X120+MA!X120+ÑU!X120+BI!X120+AR!X120+LR!X120+LL!X120+AY!X120+MG!X120+RM!X120</f>
        <v>0</v>
      </c>
      <c r="Y120" s="15">
        <f>AP!Y120+TA!Y120+AN!Y120+AT!Y120+CO!Y120+VA!Y120+OH!Y120+MA!Y120+ÑU!Y120+BI!Y120+AR!Y120+LR!Y120+LL!Y120+AY!Y120+MG!Y120+RM!Y120</f>
        <v>35032.259999999995</v>
      </c>
      <c r="Z120" s="15">
        <f>AP!Z120+TA!Z120+AN!Z120+AT!Z120+CO!Z120+VA!Z120+OH!Z120+MA!Z120+ÑU!Z120+BI!Z120+AR!Z120+LR!Z120+LL!Z120+AY!Z120+MG!Z120+RM!Z120</f>
        <v>56960.549999999996</v>
      </c>
      <c r="AA120" s="15">
        <f>AP!AA120+TA!AA120+AN!AA120+AT!AA120+CO!AA120+VA!AA120+OH!AA120+MA!AA120+ÑU!AA120+BI!AA120+AR!AA120+LR!AA120+LL!AA120+AY!AA120+MG!AA120+RM!AA120</f>
        <v>0</v>
      </c>
      <c r="AB120" s="15">
        <f>AP!AB120+TA!AB120+AN!AB120+AT!AB120+CO!AB120+VA!AB120+OH!AB120+MA!AB120+ÑU!AB120+BI!AB120+AR!AB120+LR!AB120+LL!AB120+AY!AB120+MG!AB120+RM!AB120</f>
        <v>0</v>
      </c>
      <c r="AC120" s="15">
        <f>AP!AC120+TA!AC120+AN!AC120+AT!AC120+CO!AC120+VA!AC120+OH!AC120+MA!AC120+ÑU!AC120+BI!AC120+AR!AC120+LR!AC120+LL!AC120+AY!AC120+MG!AC120+RM!AC120</f>
        <v>0</v>
      </c>
      <c r="AD120" s="15">
        <f>AP!AD120+TA!AD120+AN!AD120+AT!AD120+CO!AD120+VA!AD120+OH!AD120+MA!AD120+ÑU!AD120+BI!AD120+AR!AD120+LR!AD120+LL!AD120+AY!AD120+MG!AD120+RM!AD120</f>
        <v>0</v>
      </c>
      <c r="AE120" s="15">
        <f>AP!AE120+TA!AE120+AN!AE120+AT!AE120+CO!AE120+VA!AE120+OH!AE120+MA!AE120+ÑU!AE120+BI!AE120+AR!AE120+LR!AE120+LL!AE120+AY!AE120+MG!AE120+RM!AE120</f>
        <v>0</v>
      </c>
      <c r="AF120" s="15">
        <f>AP!AF120+TA!AF120+AN!AF120+AT!AF120+CO!AF120+VA!AF120+OH!AF120+MA!AF120+ÑU!AF120+BI!AF120+AR!AF120+LR!AF120+LL!AF120+AY!AF120+MG!AF120+RM!AF120</f>
        <v>0</v>
      </c>
      <c r="AG120" s="15">
        <f>AP!AG120+TA!AG120+AN!AG120+AT!AG120+CO!AG120+VA!AG120+OH!AG120+MA!AG120+ÑU!AG120+BI!AG120+AR!AG120+LR!AG120+LL!AG120+AY!AG120+MG!AG120+RM!AG120</f>
        <v>0</v>
      </c>
      <c r="AH120" s="15">
        <f>AP!AH120+TA!AH120+AN!AH120+AT!AH120+CO!AH120+VA!AH120+OH!AH120+MA!AH120+ÑU!AH120+BI!AH120+AR!AH120+LR!AH120+LL!AH120+AY!AH120+MG!AH120+RM!AH120</f>
        <v>0</v>
      </c>
      <c r="AI120" s="15">
        <f>AP!AI120+TA!AI120+AN!AI120+AT!AI120+CO!AI120+VA!AI120+OH!AI120+MA!AI120+ÑU!AI120+BI!AI120+AR!AI120+LR!AI120+LL!AI120+AY!AI120+MG!AI120+RM!AI120</f>
        <v>0</v>
      </c>
      <c r="AJ120" s="15">
        <f>AP!AJ120+TA!AJ120+AN!AJ120+AT!AJ120+CO!AJ120+VA!AJ120+OH!AJ120+MA!AJ120+ÑU!AJ120+BI!AJ120+AR!AJ120+LR!AJ120+LL!AJ120+AY!AJ120+MG!AJ120+RM!AJ120</f>
        <v>0</v>
      </c>
      <c r="AK120" s="15">
        <f>AP!AK120+TA!AK120+AN!AK120+AT!AK120+CO!AK120+VA!AK120+OH!AK120+MA!AK120+ÑU!AK120+BI!AK120+AR!AK120+LR!AK120+LL!AK120+AY!AK120+MG!AK120+RM!AK120</f>
        <v>0</v>
      </c>
      <c r="AL120" s="15">
        <f>AP!AL120+TA!AL120+AN!AL120+AT!AL120+CO!AL120+VA!AL120+OH!AL120+MA!AL120+ÑU!AL120+BI!AL120+AR!AL120+LR!AL120+LL!AL120+AY!AL120+MG!AL120+RM!AL120</f>
        <v>0</v>
      </c>
      <c r="AM120" s="15">
        <f>AP!AM120+TA!AM120+AN!AM120+AT!AM120+CO!AM120+VA!AM120+OH!AM120+MA!AM120+ÑU!AM120+BI!AM120+AR!AM120+LR!AM120+LL!AM120+AY!AM120+MG!AM120+RM!AM120</f>
        <v>0</v>
      </c>
      <c r="AN120" s="15">
        <f>AP!AN120+TA!AN120+AN!AN120+AT!AN120+CO!AN120+VA!AN120+OH!AN120+MA!AN120+ÑU!AN120+BI!AN120+AR!AN120+LR!AN120+LL!AN120+AY!AN120+MG!AN120+RM!AN120</f>
        <v>0</v>
      </c>
      <c r="AO120" s="122">
        <f t="shared" si="64"/>
        <v>91992.81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14">
        <f>AP!D121+TA!D121+AN!D121+AT!D121+CO!D121+VA!D121+OH!D121+MA!D121+ÑU!D121+BI!D121+AR!D121+LR!D121+LL!D121+AY!D121+MG!D121+RM!D121</f>
        <v>0</v>
      </c>
      <c r="E121" s="14">
        <f>AP!E121+TA!E121+AN!E121+AT!E121+CO!E121+VA!E121+OH!E121+MA!E121+ÑU!E121+BI!E121+AR!E121+LR!E121+LL!E121+AY!E121+MG!E121+RM!E121</f>
        <v>0</v>
      </c>
      <c r="F121" s="14">
        <f>AP!F121+TA!F121+AN!F121+AT!F121+CO!F121+VA!F121+OH!F121+MA!F121+ÑU!F121+BI!F121+AR!F121+LR!F121+LL!F121+AY!F121+MG!F121+RM!F121</f>
        <v>0</v>
      </c>
      <c r="G121" s="14">
        <f>AP!G121+TA!G121+AN!G121+AT!G121+CO!G121+VA!G121+OH!G121+MA!G121+ÑU!G121+BI!G121+AR!G121+LR!G121+LL!G121+AY!G121+MG!G121+RM!G121</f>
        <v>0</v>
      </c>
      <c r="H121" s="14">
        <f>AP!H121+TA!H121+AN!H121+AT!H121+CO!H121+VA!H121+OH!H121+MA!H121+ÑU!H121+BI!H121+AR!H121+LR!H121+LL!H121+AY!H121+MG!H121+RM!H121</f>
        <v>0</v>
      </c>
      <c r="I121" s="14">
        <f>AP!I121+TA!I121+AN!I121+AT!I121+CO!I121+VA!I121+OH!I121+MA!I121+ÑU!I121+BI!I121+AR!I121+LR!I121+LL!I121+AY!I121+MG!I121+RM!I121</f>
        <v>0</v>
      </c>
      <c r="J121" s="14">
        <f>AP!J121+TA!J121+AN!J121+AT!J121+CO!J121+VA!J121+OH!J121+MA!J121+ÑU!J121+BI!J121+AR!J121+LR!J121+LL!J121+AY!J121+MG!J121+RM!J121</f>
        <v>0</v>
      </c>
      <c r="K121" s="14">
        <f>AP!K121+TA!K121+AN!K121+AT!K121+CO!K121+VA!K121+OH!K121+MA!K121+ÑU!K121+BI!K121+AR!K121+LR!K121+LL!K121+AY!K121+MG!K121+RM!K121</f>
        <v>0</v>
      </c>
      <c r="L121" s="14">
        <f>AP!L121+TA!L121+AN!L121+AT!L121+CO!L121+VA!L121+OH!L121+MA!L121+ÑU!L121+BI!L121+AR!L121+LR!L121+LL!L121+AY!L121+MG!L121+RM!L121</f>
        <v>0</v>
      </c>
      <c r="M121" s="14">
        <f>AP!M121+TA!M121+AN!M121+AT!M121+CO!M121+VA!M121+OH!M121+MA!M121+ÑU!M121+BI!M121+AR!M121+LR!M121+LL!M121+AY!M121+MG!M121+RM!M121</f>
        <v>0</v>
      </c>
      <c r="N121" s="14">
        <f>AP!N121+TA!N121+AN!N121+AT!N121+CO!N121+VA!N121+OH!N121+MA!N121+ÑU!N121+BI!N121+AR!N121+LR!N121+LL!N121+AY!N121+MG!N121+RM!N121</f>
        <v>0</v>
      </c>
      <c r="O121" s="14">
        <f>AP!O121+TA!O121+AN!O121+AT!O121+CO!O121+VA!O121+OH!O121+MA!O121+ÑU!O121+BI!O121+AR!O121+LR!O121+LL!O121+AY!O121+MG!O121+RM!O121</f>
        <v>0</v>
      </c>
      <c r="P121" s="14">
        <f>AP!P121+TA!P121+AN!P121+AT!P121+CO!P121+VA!P121+OH!P121+MA!P121+ÑU!P121+BI!P121+AR!P121+LR!P121+LL!P121+AY!P121+MG!P121+RM!P121</f>
        <v>0</v>
      </c>
      <c r="Q121" s="14">
        <f>AP!Q121+TA!Q121+AN!Q121+AT!Q121+CO!Q121+VA!Q121+OH!Q121+MA!Q121+ÑU!Q121+BI!Q121+AR!Q121+LR!Q121+LL!Q121+AY!Q121+MG!Q121+RM!Q121</f>
        <v>0</v>
      </c>
      <c r="R121" s="14">
        <f>AP!R121+TA!R121+AN!R121+AT!R121+CO!R121+VA!R121+OH!R121+MA!R121+ÑU!R121+BI!R121+AR!R121+LR!R121+LL!R121+AY!R121+MG!R121+RM!R121</f>
        <v>0</v>
      </c>
      <c r="S121" s="14">
        <f>AP!S121+TA!S121+AN!S121+AT!S121+CO!S121+VA!S121+OH!S121+MA!S121+ÑU!S121+BI!S121+AR!S121+LR!S121+LL!S121+AY!S121+MG!S121+RM!S121</f>
        <v>0</v>
      </c>
      <c r="T121" s="14">
        <f>AP!T121+TA!T121+AN!T121+AT!T121+CO!T121+VA!T121+OH!T121+MA!T121+ÑU!T121+BI!T121+AR!T121+LR!T121+LL!T121+AY!T121+MG!T121+RM!T121</f>
        <v>0</v>
      </c>
      <c r="U121" s="14">
        <f>AP!U121+TA!U121+AN!U121+AT!U121+CO!U121+VA!U121+OH!U121+MA!U121+ÑU!U121+BI!U121+AR!U121+LR!U121+LL!U121+AY!U121+MG!U121+RM!U121</f>
        <v>0</v>
      </c>
      <c r="V121" s="14">
        <f>AP!V121+TA!V121+AN!V121+AT!V121+CO!V121+VA!V121+OH!V121+MA!V121+ÑU!V121+BI!V121+AR!V121+LR!V121+LL!V121+AY!V121+MG!V121+RM!V121</f>
        <v>0</v>
      </c>
      <c r="W121" s="14">
        <f>AP!W121+TA!W121+AN!W121+AT!W121+CO!W121+VA!W121+OH!W121+MA!W121+ÑU!W121+BI!W121+AR!W121+LR!W121+LL!W121+AY!W121+MG!W121+RM!W121</f>
        <v>0</v>
      </c>
      <c r="X121" s="14">
        <f>AP!X121+TA!X121+AN!X121+AT!X121+CO!X121+VA!X121+OH!X121+MA!X121+ÑU!X121+BI!X121+AR!X121+LR!X121+LL!X121+AY!X121+MG!X121+RM!X121</f>
        <v>0</v>
      </c>
      <c r="Y121" s="14">
        <f>AP!Y121+TA!Y121+AN!Y121+AT!Y121+CO!Y121+VA!Y121+OH!Y121+MA!Y121+ÑU!Y121+BI!Y121+AR!Y121+LR!Y121+LL!Y121+AY!Y121+MG!Y121+RM!Y121</f>
        <v>0</v>
      </c>
      <c r="Z121" s="14">
        <f>AP!Z121+TA!Z121+AN!Z121+AT!Z121+CO!Z121+VA!Z121+OH!Z121+MA!Z121+ÑU!Z121+BI!Z121+AR!Z121+LR!Z121+LL!Z121+AY!Z121+MG!Z121+RM!Z121</f>
        <v>0</v>
      </c>
      <c r="AA121" s="14">
        <f>AP!AA121+TA!AA121+AN!AA121+AT!AA121+CO!AA121+VA!AA121+OH!AA121+MA!AA121+ÑU!AA121+BI!AA121+AR!AA121+LR!AA121+LL!AA121+AY!AA121+MG!AA121+RM!AA121</f>
        <v>0</v>
      </c>
      <c r="AB121" s="14">
        <f>AP!AB121+TA!AB121+AN!AB121+AT!AB121+CO!AB121+VA!AB121+OH!AB121+MA!AB121+ÑU!AB121+BI!AB121+AR!AB121+LR!AB121+LL!AB121+AY!AB121+MG!AB121+RM!AB121</f>
        <v>0</v>
      </c>
      <c r="AC121" s="14">
        <f>AP!AC121+TA!AC121+AN!AC121+AT!AC121+CO!AC121+VA!AC121+OH!AC121+MA!AC121+ÑU!AC121+BI!AC121+AR!AC121+LR!AC121+LL!AC121+AY!AC121+MG!AC121+RM!AC121</f>
        <v>0</v>
      </c>
      <c r="AD121" s="14">
        <f>AP!AD121+TA!AD121+AN!AD121+AT!AD121+CO!AD121+VA!AD121+OH!AD121+MA!AD121+ÑU!AD121+BI!AD121+AR!AD121+LR!AD121+LL!AD121+AY!AD121+MG!AD121+RM!AD121</f>
        <v>0</v>
      </c>
      <c r="AE121" s="14">
        <f>AP!AE121+TA!AE121+AN!AE121+AT!AE121+CO!AE121+VA!AE121+OH!AE121+MA!AE121+ÑU!AE121+BI!AE121+AR!AE121+LR!AE121+LL!AE121+AY!AE121+MG!AE121+RM!AE121</f>
        <v>0</v>
      </c>
      <c r="AF121" s="14">
        <f>AP!AF121+TA!AF121+AN!AF121+AT!AF121+CO!AF121+VA!AF121+OH!AF121+MA!AF121+ÑU!AF121+BI!AF121+AR!AF121+LR!AF121+LL!AF121+AY!AF121+MG!AF121+RM!AF121</f>
        <v>0</v>
      </c>
      <c r="AG121" s="14">
        <f>AP!AG121+TA!AG121+AN!AG121+AT!AG121+CO!AG121+VA!AG121+OH!AG121+MA!AG121+ÑU!AG121+BI!AG121+AR!AG121+LR!AG121+LL!AG121+AY!AG121+MG!AG121+RM!AG121</f>
        <v>5029</v>
      </c>
      <c r="AH121" s="14">
        <v>45953</v>
      </c>
      <c r="AI121" s="14">
        <f>AP!AI121+TA!AI121+AN!AI121+AT!AI121+CO!AI121+VA!AI121+OH!AI121+MA!AI121+ÑU!AI121+BI!AI121+AR!AI121+LR!AI121+LL!AI121+AY!AI121+MG!AI121+RM!AI121</f>
        <v>38645</v>
      </c>
      <c r="AJ121" s="14">
        <f>AP!AJ121+TA!AJ121+AN!AJ121+AT!AJ121+CO!AJ121+VA!AJ121+OH!AJ121+MA!AJ121+ÑU!AJ121+BI!AJ121+AR!AJ121+LR!AJ121+LL!AJ121+AY!AJ121+MG!AJ121+RM!AJ121</f>
        <v>32813</v>
      </c>
      <c r="AK121" s="14">
        <f>AP!AK121+TA!AK121+AN!AK121+AT!AK121+CO!AK121+VA!AK121+OH!AK121+MA!AK121+ÑU!AK121+BI!AK121+AR!AK121+LR!AK121+LL!AK121+AY!AK121+MG!AK121+RM!AK121</f>
        <v>34686</v>
      </c>
      <c r="AL121" s="14">
        <f>AP!AL121+TA!AL121+AN!AL121+AT!AL121+CO!AL121+VA!AL121+OH!AL121+MA!AL121+ÑU!AL121+BI!AL121+AR!AL121+LR!AL121+LL!AL121+AY!AL121+MG!AL121+RM!AL121</f>
        <v>34663</v>
      </c>
      <c r="AM121" s="14">
        <f>AP!AM121+TA!AM121+AN!AM121+AT!AM121+CO!AM121+VA!AM121+OH!AM121+MA!AM121+ÑU!AM121+BI!AM121+AR!AM121+LR!AM121+LL!AM121+AY!AM121+MG!AM121+RM!AM121</f>
        <v>46160</v>
      </c>
      <c r="AN121" s="14">
        <f>AP!AN121+TA!AN121+AN!AN121+AT!AN121+CO!AN121+VA!AN121+OH!AN121+MA!AN121+ÑU!AN121+BI!AN121+AR!AN121+LR!AN121+LL!AN121+AY!AN121+MG!AN121+RM!AN121</f>
        <v>152</v>
      </c>
      <c r="AO121" s="121">
        <f t="shared" si="64"/>
        <v>238101</v>
      </c>
      <c r="AQ121" s="61"/>
    </row>
    <row r="122" spans="1:43" ht="12.75" customHeight="1" x14ac:dyDescent="0.25">
      <c r="A122" s="166"/>
      <c r="B122" s="157"/>
      <c r="C122" s="11" t="s">
        <v>3</v>
      </c>
      <c r="D122" s="15">
        <f>AP!D122+TA!D122+AN!D122+AT!D122+CO!D122+VA!D122+OH!D122+MA!D122+ÑU!D122+BI!D122+AR!D122+LR!D122+LL!D122+AY!D122+MG!D122+RM!D122</f>
        <v>0</v>
      </c>
      <c r="E122" s="15">
        <f>AP!E122+TA!E122+AN!E122+AT!E122+CO!E122+VA!E122+OH!E122+MA!E122+ÑU!E122+BI!E122+AR!E122+LR!E122+LL!E122+AY!E122+MG!E122+RM!E122</f>
        <v>0</v>
      </c>
      <c r="F122" s="15">
        <f>AP!F122+TA!F122+AN!F122+AT!F122+CO!F122+VA!F122+OH!F122+MA!F122+ÑU!F122+BI!F122+AR!F122+LR!F122+LL!F122+AY!F122+MG!F122+RM!F122</f>
        <v>0</v>
      </c>
      <c r="G122" s="15">
        <f>AP!G122+TA!G122+AN!G122+AT!G122+CO!G122+VA!G122+OH!G122+MA!G122+ÑU!G122+BI!G122+AR!G122+LR!G122+LL!G122+AY!G122+MG!G122+RM!G122</f>
        <v>0</v>
      </c>
      <c r="H122" s="15">
        <f>AP!H122+TA!H122+AN!H122+AT!H122+CO!H122+VA!H122+OH!H122+MA!H122+ÑU!H122+BI!H122+AR!H122+LR!H122+LL!H122+AY!H122+MG!H122+RM!H122</f>
        <v>0</v>
      </c>
      <c r="I122" s="15">
        <f>AP!I122+TA!I122+AN!I122+AT!I122+CO!I122+VA!I122+OH!I122+MA!I122+ÑU!I122+BI!I122+AR!I122+LR!I122+LL!I122+AY!I122+MG!I122+RM!I122</f>
        <v>0</v>
      </c>
      <c r="J122" s="15">
        <f>AP!J122+TA!J122+AN!J122+AT!J122+CO!J122+VA!J122+OH!J122+MA!J122+ÑU!J122+BI!J122+AR!J122+LR!J122+LL!J122+AY!J122+MG!J122+RM!J122</f>
        <v>0</v>
      </c>
      <c r="K122" s="15">
        <f>AP!K122+TA!K122+AN!K122+AT!K122+CO!K122+VA!K122+OH!K122+MA!K122+ÑU!K122+BI!K122+AR!K122+LR!K122+LL!K122+AY!K122+MG!K122+RM!K122</f>
        <v>0</v>
      </c>
      <c r="L122" s="15">
        <f>AP!L122+TA!L122+AN!L122+AT!L122+CO!L122+VA!L122+OH!L122+MA!L122+ÑU!L122+BI!L122+AR!L122+LR!L122+LL!L122+AY!L122+MG!L122+RM!L122</f>
        <v>0</v>
      </c>
      <c r="M122" s="15">
        <f>AP!M122+TA!M122+AN!M122+AT!M122+CO!M122+VA!M122+OH!M122+MA!M122+ÑU!M122+BI!M122+AR!M122+LR!M122+LL!M122+AY!M122+MG!M122+RM!M122</f>
        <v>0</v>
      </c>
      <c r="N122" s="15">
        <f>AP!N122+TA!N122+AN!N122+AT!N122+CO!N122+VA!N122+OH!N122+MA!N122+ÑU!N122+BI!N122+AR!N122+LR!N122+LL!N122+AY!N122+MG!N122+RM!N122</f>
        <v>0</v>
      </c>
      <c r="O122" s="15">
        <f>AP!O122+TA!O122+AN!O122+AT!O122+CO!O122+VA!O122+OH!O122+MA!O122+ÑU!O122+BI!O122+AR!O122+LR!O122+LL!O122+AY!O122+MG!O122+RM!O122</f>
        <v>0</v>
      </c>
      <c r="P122" s="15">
        <f>AP!P122+TA!P122+AN!P122+AT!P122+CO!P122+VA!P122+OH!P122+MA!P122+ÑU!P122+BI!P122+AR!P122+LR!P122+LL!P122+AY!P122+MG!P122+RM!P122</f>
        <v>0</v>
      </c>
      <c r="Q122" s="15">
        <f>AP!Q122+TA!Q122+AN!Q122+AT!Q122+CO!Q122+VA!Q122+OH!Q122+MA!Q122+ÑU!Q122+BI!Q122+AR!Q122+LR!Q122+LL!Q122+AY!Q122+MG!Q122+RM!Q122</f>
        <v>0</v>
      </c>
      <c r="R122" s="15">
        <f>AP!R122+TA!R122+AN!R122+AT!R122+CO!R122+VA!R122+OH!R122+MA!R122+ÑU!R122+BI!R122+AR!R122+LR!R122+LL!R122+AY!R122+MG!R122+RM!R122</f>
        <v>0</v>
      </c>
      <c r="S122" s="15">
        <f>AP!S122+TA!S122+AN!S122+AT!S122+CO!S122+VA!S122+OH!S122+MA!S122+ÑU!S122+BI!S122+AR!S122+LR!S122+LL!S122+AY!S122+MG!S122+RM!S122</f>
        <v>0</v>
      </c>
      <c r="T122" s="15">
        <f>AP!T122+TA!T122+AN!T122+AT!T122+CO!T122+VA!T122+OH!T122+MA!T122+ÑU!T122+BI!T122+AR!T122+LR!T122+LL!T122+AY!T122+MG!T122+RM!T122</f>
        <v>0</v>
      </c>
      <c r="U122" s="15">
        <f>AP!U122+TA!U122+AN!U122+AT!U122+CO!U122+VA!U122+OH!U122+MA!U122+ÑU!U122+BI!U122+AR!U122+LR!U122+LL!U122+AY!U122+MG!U122+RM!U122</f>
        <v>0</v>
      </c>
      <c r="V122" s="15">
        <f>AP!V122+TA!V122+AN!V122+AT!V122+CO!V122+VA!V122+OH!V122+MA!V122+ÑU!V122+BI!V122+AR!V122+LR!V122+LL!V122+AY!V122+MG!V122+RM!V122</f>
        <v>0</v>
      </c>
      <c r="W122" s="15">
        <f>AP!W122+TA!W122+AN!W122+AT!W122+CO!W122+VA!W122+OH!W122+MA!W122+ÑU!W122+BI!W122+AR!W122+LR!W122+LL!W122+AY!W122+MG!W122+RM!W122</f>
        <v>0</v>
      </c>
      <c r="X122" s="15">
        <f>AP!X122+TA!X122+AN!X122+AT!X122+CO!X122+VA!X122+OH!X122+MA!X122+ÑU!X122+BI!X122+AR!X122+LR!X122+LL!X122+AY!X122+MG!X122+RM!X122</f>
        <v>0</v>
      </c>
      <c r="Y122" s="15">
        <f>AP!Y122+TA!Y122+AN!Y122+AT!Y122+CO!Y122+VA!Y122+OH!Y122+MA!Y122+ÑU!Y122+BI!Y122+AR!Y122+LR!Y122+LL!Y122+AY!Y122+MG!Y122+RM!Y122</f>
        <v>0</v>
      </c>
      <c r="Z122" s="15">
        <f>AP!Z122+TA!Z122+AN!Z122+AT!Z122+CO!Z122+VA!Z122+OH!Z122+MA!Z122+ÑU!Z122+BI!Z122+AR!Z122+LR!Z122+LL!Z122+AY!Z122+MG!Z122+RM!Z122</f>
        <v>0</v>
      </c>
      <c r="AA122" s="15">
        <f>AP!AA122+TA!AA122+AN!AA122+AT!AA122+CO!AA122+VA!AA122+OH!AA122+MA!AA122+ÑU!AA122+BI!AA122+AR!AA122+LR!AA122+LL!AA122+AY!AA122+MG!AA122+RM!AA122</f>
        <v>0</v>
      </c>
      <c r="AB122" s="15">
        <f>AP!AB122+TA!AB122+AN!AB122+AT!AB122+CO!AB122+VA!AB122+OH!AB122+MA!AB122+ÑU!AB122+BI!AB122+AR!AB122+LR!AB122+LL!AB122+AY!AB122+MG!AB122+RM!AB122</f>
        <v>0</v>
      </c>
      <c r="AC122" s="15">
        <f>AP!AC122+TA!AC122+AN!AC122+AT!AC122+CO!AC122+VA!AC122+OH!AC122+MA!AC122+ÑU!AC122+BI!AC122+AR!AC122+LR!AC122+LL!AC122+AY!AC122+MG!AC122+RM!AC122</f>
        <v>0</v>
      </c>
      <c r="AD122" s="15">
        <f>AP!AD122+TA!AD122+AN!AD122+AT!AD122+CO!AD122+VA!AD122+OH!AD122+MA!AD122+ÑU!AD122+BI!AD122+AR!AD122+LR!AD122+LL!AD122+AY!AD122+MG!AD122+RM!AD122</f>
        <v>0</v>
      </c>
      <c r="AE122" s="15">
        <f>AP!AE122+TA!AE122+AN!AE122+AT!AE122+CO!AE122+VA!AE122+OH!AE122+MA!AE122+ÑU!AE122+BI!AE122+AR!AE122+LR!AE122+LL!AE122+AY!AE122+MG!AE122+RM!AE122</f>
        <v>0</v>
      </c>
      <c r="AF122" s="15">
        <f>AP!AF122+TA!AF122+AN!AF122+AT!AF122+CO!AF122+VA!AF122+OH!AF122+MA!AF122+ÑU!AF122+BI!AF122+AR!AF122+LR!AF122+LL!AF122+AY!AF122+MG!AF122+RM!AF122</f>
        <v>0</v>
      </c>
      <c r="AG122" s="15">
        <f>AP!AG122+TA!AG122+AN!AG122+AT!AG122+CO!AG122+VA!AG122+OH!AG122+MA!AG122+ÑU!AG122+BI!AG122+AR!AG122+LR!AG122+LL!AG122+AY!AG122+MG!AG122+RM!AG122</f>
        <v>898983.99</v>
      </c>
      <c r="AH122" s="15">
        <f>AP!AH122+TA!AH122+AN!AH122+AT!AH122+CO!AH122+VA!AH122+OH!AH122+MA!AH122+ÑU!AH122+BI!AH122+AR!AH122+LR!AH122+LL!AH122+AY!AH122+MG!AH122+RM!AH122</f>
        <v>7133370.6585600004</v>
      </c>
      <c r="AI122" s="15">
        <f>AP!AI122+TA!AI122+AN!AI122+AT!AI122+CO!AI122+VA!AI122+OH!AI122+MA!AI122+ÑU!AI122+BI!AI122+AR!AI122+LR!AI122+LL!AI122+AY!AI122+MG!AI122+RM!AI122</f>
        <v>10097747.9889</v>
      </c>
      <c r="AJ122" s="15">
        <f>AP!AJ122+TA!AJ122+AN!AJ122+AT!AJ122+CO!AJ122+VA!AJ122+OH!AJ122+MA!AJ122+ÑU!AJ122+BI!AJ122+AR!AJ122+LR!AJ122+LL!AJ122+AY!AJ122+MG!AJ122+RM!AJ122</f>
        <v>7557598.0730000008</v>
      </c>
      <c r="AK122" s="15">
        <f>AP!AK122+TA!AK122+AN!AK122+AT!AK122+CO!AK122+VA!AK122+OH!AK122+MA!AK122+ÑU!AK122+BI!AK122+AR!AK122+LR!AK122+LL!AK122+AY!AK122+MG!AK122+RM!AK122</f>
        <v>7241157.8255999992</v>
      </c>
      <c r="AL122" s="15">
        <f>AP!AL122+TA!AL122+AN!AL122+AT!AL122+CO!AL122+VA!AL122+OH!AL122+MA!AL122+ÑU!AL122+BI!AL122+AR!AL122+LR!AL122+LL!AL122+AY!AL122+MG!AL122+RM!AL122</f>
        <v>6942726.5959999999</v>
      </c>
      <c r="AM122" s="15">
        <f>AP!AM122+TA!AM122+AN!AM122+AT!AM122+CO!AM122+VA!AM122+OH!AM122+MA!AM122+ÑU!AM122+BI!AM122+AR!AM122+LR!AM122+LL!AM122+AY!AM122+MG!AM122+RM!AM122</f>
        <v>10190808.565099999</v>
      </c>
      <c r="AN122" s="15">
        <f>AP!AN122+TA!AN122+AN!AN122+AT!AN122+CO!AN122+VA!AN122+OH!AN122+MA!AN122+ÑU!AN122+BI!AN122+AR!AN122+LR!AN122+LL!AN122+AY!AN122+MG!AN122+RM!AN122</f>
        <v>40129.199999999997</v>
      </c>
      <c r="AO122" s="122">
        <f t="shared" si="64"/>
        <v>50102522.897160001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14">
        <f>AP!D123+TA!D123+AN!D123+AT!D123+CO!D123+VA!D123+OH!D123+MA!D123+ÑU!D123+BI!D123+AR!D123+LR!D123+LL!D123+AY!D123+MG!D123+RM!D123</f>
        <v>0</v>
      </c>
      <c r="E123" s="14">
        <f>AP!E123+TA!E123+AN!E123+AT!E123+CO!E123+VA!E123+OH!E123+MA!E123+ÑU!E123+BI!E123+AR!E123+LR!E123+LL!E123+AY!E123+MG!E123+RM!E123</f>
        <v>0</v>
      </c>
      <c r="F123" s="14">
        <f>AP!F123+TA!F123+AN!F123+AT!F123+CO!F123+VA!F123+OH!F123+MA!F123+ÑU!F123+BI!F123+AR!F123+LR!F123+LL!F123+AY!F123+MG!F123+RM!F123</f>
        <v>0</v>
      </c>
      <c r="G123" s="14">
        <f>AP!G123+TA!G123+AN!G123+AT!G123+CO!G123+VA!G123+OH!G123+MA!G123+ÑU!G123+BI!G123+AR!G123+LR!G123+LL!G123+AY!G123+MG!G123+RM!G123</f>
        <v>0</v>
      </c>
      <c r="H123" s="14">
        <f>AP!H123+TA!H123+AN!H123+AT!H123+CO!H123+VA!H123+OH!H123+MA!H123+ÑU!H123+BI!H123+AR!H123+LR!H123+LL!H123+AY!H123+MG!H123+RM!H123</f>
        <v>0</v>
      </c>
      <c r="I123" s="14">
        <f>AP!I123+TA!I123+AN!I123+AT!I123+CO!I123+VA!I123+OH!I123+MA!I123+ÑU!I123+BI!I123+AR!I123+LR!I123+LL!I123+AY!I123+MG!I123+RM!I123</f>
        <v>0</v>
      </c>
      <c r="J123" s="14">
        <f>AP!J123+TA!J123+AN!J123+AT!J123+CO!J123+VA!J123+OH!J123+MA!J123+ÑU!J123+BI!J123+AR!J123+LR!J123+LL!J123+AY!J123+MG!J123+RM!J123</f>
        <v>0</v>
      </c>
      <c r="K123" s="14">
        <f>AP!K123+TA!K123+AN!K123+AT!K123+CO!K123+VA!K123+OH!K123+MA!K123+ÑU!K123+BI!K123+AR!K123+LR!K123+LL!K123+AY!K123+MG!K123+RM!K123</f>
        <v>0</v>
      </c>
      <c r="L123" s="14">
        <f>AP!L123+TA!L123+AN!L123+AT!L123+CO!L123+VA!L123+OH!L123+MA!L123+ÑU!L123+BI!L123+AR!L123+LR!L123+LL!L123+AY!L123+MG!L123+RM!L123</f>
        <v>0</v>
      </c>
      <c r="M123" s="14">
        <f>AP!M123+TA!M123+AN!M123+AT!M123+CO!M123+VA!M123+OH!M123+MA!M123+ÑU!M123+BI!M123+AR!M123+LR!M123+LL!M123+AY!M123+MG!M123+RM!M123</f>
        <v>0</v>
      </c>
      <c r="N123" s="14">
        <f>AP!N123+TA!N123+AN!N123+AT!N123+CO!N123+VA!N123+OH!N123+MA!N123+ÑU!N123+BI!N123+AR!N123+LR!N123+LL!N123+AY!N123+MG!N123+RM!N123</f>
        <v>0</v>
      </c>
      <c r="O123" s="14">
        <f>AP!O123+TA!O123+AN!O123+AT!O123+CO!O123+VA!O123+OH!O123+MA!O123+ÑU!O123+BI!O123+AR!O123+LR!O123+LL!O123+AY!O123+MG!O123+RM!O123</f>
        <v>0</v>
      </c>
      <c r="P123" s="14">
        <f>AP!P123+TA!P123+AN!P123+AT!P123+CO!P123+VA!P123+OH!P123+MA!P123+ÑU!P123+BI!P123+AR!P123+LR!P123+LL!P123+AY!P123+MG!P123+RM!P123</f>
        <v>0</v>
      </c>
      <c r="Q123" s="14">
        <f>AP!Q123+TA!Q123+AN!Q123+AT!Q123+CO!Q123+VA!Q123+OH!Q123+MA!Q123+ÑU!Q123+BI!Q123+AR!Q123+LR!Q123+LL!Q123+AY!Q123+MG!Q123+RM!Q123</f>
        <v>0</v>
      </c>
      <c r="R123" s="14">
        <f>AP!R123+TA!R123+AN!R123+AT!R123+CO!R123+VA!R123+OH!R123+MA!R123+ÑU!R123+BI!R123+AR!R123+LR!R123+LL!R123+AY!R123+MG!R123+RM!R123</f>
        <v>0</v>
      </c>
      <c r="S123" s="14">
        <f>AP!S123+TA!S123+AN!S123+AT!S123+CO!S123+VA!S123+OH!S123+MA!S123+ÑU!S123+BI!S123+AR!S123+LR!S123+LL!S123+AY!S123+MG!S123+RM!S123</f>
        <v>0</v>
      </c>
      <c r="T123" s="14">
        <f>AP!T123+TA!T123+AN!T123+AT!T123+CO!T123+VA!T123+OH!T123+MA!T123+ÑU!T123+BI!T123+AR!T123+LR!T123+LL!T123+AY!T123+MG!T123+RM!T123</f>
        <v>0</v>
      </c>
      <c r="U123" s="14">
        <f>AP!U123+TA!U123+AN!U123+AT!U123+CO!U123+VA!U123+OH!U123+MA!U123+ÑU!U123+BI!U123+AR!U123+LR!U123+LL!U123+AY!U123+MG!U123+RM!U123</f>
        <v>0</v>
      </c>
      <c r="V123" s="14">
        <f>AP!V123+TA!V123+AN!V123+AT!V123+CO!V123+VA!V123+OH!V123+MA!V123+ÑU!V123+BI!V123+AR!V123+LR!V123+LL!V123+AY!V123+MG!V123+RM!V123</f>
        <v>0</v>
      </c>
      <c r="W123" s="14">
        <f>AP!W123+TA!W123+AN!W123+AT!W123+CO!W123+VA!W123+OH!W123+MA!W123+ÑU!W123+BI!W123+AR!W123+LR!W123+LL!W123+AY!W123+MG!W123+RM!W123</f>
        <v>0</v>
      </c>
      <c r="X123" s="14">
        <f>AP!X123+TA!X123+AN!X123+AT!X123+CO!X123+VA!X123+OH!X123+MA!X123+ÑU!X123+BI!X123+AR!X123+LR!X123+LL!X123+AY!X123+MG!X123+RM!X123</f>
        <v>0</v>
      </c>
      <c r="Y123" s="14">
        <f>AP!Y123+TA!Y123+AN!Y123+AT!Y123+CO!Y123+VA!Y123+OH!Y123+MA!Y123+ÑU!Y123+BI!Y123+AR!Y123+LR!Y123+LL!Y123+AY!Y123+MG!Y123+RM!Y123</f>
        <v>0</v>
      </c>
      <c r="Z123" s="14">
        <f>AP!Z123+TA!Z123+AN!Z123+AT!Z123+CO!Z123+VA!Z123+OH!Z123+MA!Z123+ÑU!Z123+BI!Z123+AR!Z123+LR!Z123+LL!Z123+AY!Z123+MG!Z123+RM!Z123</f>
        <v>0</v>
      </c>
      <c r="AA123" s="14">
        <f>AP!AA123+TA!AA123+AN!AA123+AT!AA123+CO!AA123+VA!AA123+OH!AA123+MA!AA123+ÑU!AA123+BI!AA123+AR!AA123+LR!AA123+LL!AA123+AY!AA123+MG!AA123+RM!AA123</f>
        <v>0</v>
      </c>
      <c r="AB123" s="14">
        <f>AP!AB123+TA!AB123+AN!AB123+AT!AB123+CO!AB123+VA!AB123+OH!AB123+MA!AB123+ÑU!AB123+BI!AB123+AR!AB123+LR!AB123+LL!AB123+AY!AB123+MG!AB123+RM!AB123</f>
        <v>0</v>
      </c>
      <c r="AC123" s="14">
        <f>AP!AC123+TA!AC123+AN!AC123+AT!AC123+CO!AC123+VA!AC123+OH!AC123+MA!AC123+ÑU!AC123+BI!AC123+AR!AC123+LR!AC123+LL!AC123+AY!AC123+MG!AC123+RM!AC123</f>
        <v>0</v>
      </c>
      <c r="AD123" s="14">
        <f>AP!AD123+TA!AD123+AN!AD123+AT!AD123+CO!AD123+VA!AD123+OH!AD123+MA!AD123+ÑU!AD123+BI!AD123+AR!AD123+LR!AD123+LL!AD123+AY!AD123+MG!AD123+RM!AD123</f>
        <v>1247</v>
      </c>
      <c r="AE123" s="14">
        <f>AP!AE123+TA!AE123+AN!AE123+AT!AE123+CO!AE123+VA!AE123+OH!AE123+MA!AE123+ÑU!AE123+BI!AE123+AR!AE123+LR!AE123+LL!AE123+AY!AE123+MG!AE123+RM!AE123</f>
        <v>3583</v>
      </c>
      <c r="AF123" s="14">
        <f>AP!AF123+TA!AF123+AN!AF123+AT!AF123+CO!AF123+VA!AF123+OH!AF123+MA!AF123+ÑU!AF123+BI!AF123+AR!AF123+LR!AF123+LL!AF123+AY!AF123+MG!AF123+RM!AF123</f>
        <v>3616</v>
      </c>
      <c r="AG123" s="14">
        <f>AP!AG123+TA!AG123+AN!AG123+AT!AG123+CO!AG123+VA!AG123+OH!AG123+MA!AG123+ÑU!AG123+BI!AG123+AR!AG123+LR!AG123+LL!AG123+AY!AG123+MG!AG123+RM!AG123</f>
        <v>5480</v>
      </c>
      <c r="AH123" s="14">
        <f>AP!AH123+TA!AH123+AN!AH123+AT!AH123+CO!AH123+VA!AH123+OH!AH123+MA!AH123+ÑU!AH123+BI!AH123+AR!AH123+LR!AH123+LL!AH123+AY!AH123+MG!AH123+RM!AH123</f>
        <v>3015</v>
      </c>
      <c r="AI123" s="14">
        <f>AP!AI123+TA!AI123+AN!AI123+AT!AI123+CO!AI123+VA!AI123+OH!AI123+MA!AI123+ÑU!AI123+BI!AI123+AR!AI123+LR!AI123+LL!AI123+AY!AI123+MG!AI123+RM!AI123</f>
        <v>1414</v>
      </c>
      <c r="AJ123" s="14">
        <f>AP!AJ123+TA!AJ123+AN!AJ123+AT!AJ123+CO!AJ123+VA!AJ123+OH!AJ123+MA!AJ123+ÑU!AJ123+BI!AJ123+AR!AJ123+LR!AJ123+LL!AJ123+AY!AJ123+MG!AJ123+RM!AJ123</f>
        <v>2120</v>
      </c>
      <c r="AK123" s="14">
        <f>AP!AK123+TA!AK123+AN!AK123+AT!AK123+CO!AK123+VA!AK123+OH!AK123+MA!AK123+ÑU!AK123+BI!AK123+AR!AK123+LR!AK123+LL!AK123+AY!AK123+MG!AK123+RM!AK123</f>
        <v>716</v>
      </c>
      <c r="AL123" s="14">
        <f>AP!AL123+TA!AL123+AN!AL123+AT!AL123+CO!AL123+VA!AL123+OH!AL123+MA!AL123+ÑU!AL123+BI!AL123+AR!AL123+LR!AL123+LL!AL123+AY!AL123+MG!AL123+RM!AL123</f>
        <v>3842</v>
      </c>
      <c r="AM123" s="14">
        <f>AP!AM123+TA!AM123+AN!AM123+AT!AM123+CO!AM123+VA!AM123+OH!AM123+MA!AM123+ÑU!AM123+BI!AM123+AR!AM123+LR!AM123+LL!AM123+AY!AM123+MG!AM123+RM!AM123</f>
        <v>1</v>
      </c>
      <c r="AN123" s="14">
        <f>AP!AN123+TA!AN123+AN!AN123+AT!AN123+CO!AN123+VA!AN123+OH!AN123+MA!AN123+ÑU!AN123+BI!AN123+AR!AN123+LR!AN123+LL!AN123+AY!AN123+MG!AN123+RM!AN123</f>
        <v>0</v>
      </c>
      <c r="AO123" s="121">
        <f t="shared" si="64"/>
        <v>25034</v>
      </c>
      <c r="AQ123" s="61"/>
    </row>
    <row r="124" spans="1:43" ht="12.75" customHeight="1" x14ac:dyDescent="0.25">
      <c r="A124" s="167"/>
      <c r="B124" s="157"/>
      <c r="C124" s="11" t="s">
        <v>3</v>
      </c>
      <c r="D124" s="15">
        <f>AP!D124+TA!D124+AN!D124+AT!D124+CO!D124+VA!D124+OH!D124+MA!D124+ÑU!D124+BI!D124+AR!D124+LR!D124+LL!D124+AY!D124+MG!D124+RM!D124</f>
        <v>0</v>
      </c>
      <c r="E124" s="15">
        <f>AP!E124+TA!E124+AN!E124+AT!E124+CO!E124+VA!E124+OH!E124+MA!E124+ÑU!E124+BI!E124+AR!E124+LR!E124+LL!E124+AY!E124+MG!E124+RM!E124</f>
        <v>0</v>
      </c>
      <c r="F124" s="15">
        <f>AP!F124+TA!F124+AN!F124+AT!F124+CO!F124+VA!F124+OH!F124+MA!F124+ÑU!F124+BI!F124+AR!F124+LR!F124+LL!F124+AY!F124+MG!F124+RM!F124</f>
        <v>0</v>
      </c>
      <c r="G124" s="15">
        <f>AP!G124+TA!G124+AN!G124+AT!G124+CO!G124+VA!G124+OH!G124+MA!G124+ÑU!G124+BI!G124+AR!G124+LR!G124+LL!G124+AY!G124+MG!G124+RM!G124</f>
        <v>0</v>
      </c>
      <c r="H124" s="15">
        <f>AP!H124+TA!H124+AN!H124+AT!H124+CO!H124+VA!H124+OH!H124+MA!H124+ÑU!H124+BI!H124+AR!H124+LR!H124+LL!H124+AY!H124+MG!H124+RM!H124</f>
        <v>0</v>
      </c>
      <c r="I124" s="15">
        <f>AP!I124+TA!I124+AN!I124+AT!I124+CO!I124+VA!I124+OH!I124+MA!I124+ÑU!I124+BI!I124+AR!I124+LR!I124+LL!I124+AY!I124+MG!I124+RM!I124</f>
        <v>0</v>
      </c>
      <c r="J124" s="15">
        <f>AP!J124+TA!J124+AN!J124+AT!J124+CO!J124+VA!J124+OH!J124+MA!J124+ÑU!J124+BI!J124+AR!J124+LR!J124+LL!J124+AY!J124+MG!J124+RM!J124</f>
        <v>0</v>
      </c>
      <c r="K124" s="15">
        <f>AP!K124+TA!K124+AN!K124+AT!K124+CO!K124+VA!K124+OH!K124+MA!K124+ÑU!K124+BI!K124+AR!K124+LR!K124+LL!K124+AY!K124+MG!K124+RM!K124</f>
        <v>0</v>
      </c>
      <c r="L124" s="15">
        <f>AP!L124+TA!L124+AN!L124+AT!L124+CO!L124+VA!L124+OH!L124+MA!L124+ÑU!L124+BI!L124+AR!L124+LR!L124+LL!L124+AY!L124+MG!L124+RM!L124</f>
        <v>0</v>
      </c>
      <c r="M124" s="15">
        <f>AP!M124+TA!M124+AN!M124+AT!M124+CO!M124+VA!M124+OH!M124+MA!M124+ÑU!M124+BI!M124+AR!M124+LR!M124+LL!M124+AY!M124+MG!M124+RM!M124</f>
        <v>0</v>
      </c>
      <c r="N124" s="15">
        <f>AP!N124+TA!N124+AN!N124+AT!N124+CO!N124+VA!N124+OH!N124+MA!N124+ÑU!N124+BI!N124+AR!N124+LR!N124+LL!N124+AY!N124+MG!N124+RM!N124</f>
        <v>0</v>
      </c>
      <c r="O124" s="15">
        <f>AP!O124+TA!O124+AN!O124+AT!O124+CO!O124+VA!O124+OH!O124+MA!O124+ÑU!O124+BI!O124+AR!O124+LR!O124+LL!O124+AY!O124+MG!O124+RM!O124</f>
        <v>0</v>
      </c>
      <c r="P124" s="15">
        <f>AP!P124+TA!P124+AN!P124+AT!P124+CO!P124+VA!P124+OH!P124+MA!P124+ÑU!P124+BI!P124+AR!P124+LR!P124+LL!P124+AY!P124+MG!P124+RM!P124</f>
        <v>0</v>
      </c>
      <c r="Q124" s="15">
        <f>AP!Q124+TA!Q124+AN!Q124+AT!Q124+CO!Q124+VA!Q124+OH!Q124+MA!Q124+ÑU!Q124+BI!Q124+AR!Q124+LR!Q124+LL!Q124+AY!Q124+MG!Q124+RM!Q124</f>
        <v>0</v>
      </c>
      <c r="R124" s="15">
        <f>AP!R124+TA!R124+AN!R124+AT!R124+CO!R124+VA!R124+OH!R124+MA!R124+ÑU!R124+BI!R124+AR!R124+LR!R124+LL!R124+AY!R124+MG!R124+RM!R124</f>
        <v>0</v>
      </c>
      <c r="S124" s="15">
        <f>AP!S124+TA!S124+AN!S124+AT!S124+CO!S124+VA!S124+OH!S124+MA!S124+ÑU!S124+BI!S124+AR!S124+LR!S124+LL!S124+AY!S124+MG!S124+RM!S124</f>
        <v>0</v>
      </c>
      <c r="T124" s="15">
        <f>AP!T124+TA!T124+AN!T124+AT!T124+CO!T124+VA!T124+OH!T124+MA!T124+ÑU!T124+BI!T124+AR!T124+LR!T124+LL!T124+AY!T124+MG!T124+RM!T124</f>
        <v>0</v>
      </c>
      <c r="U124" s="15">
        <f>AP!U124+TA!U124+AN!U124+AT!U124+CO!U124+VA!U124+OH!U124+MA!U124+ÑU!U124+BI!U124+AR!U124+LR!U124+LL!U124+AY!U124+MG!U124+RM!U124</f>
        <v>0</v>
      </c>
      <c r="V124" s="15">
        <f>AP!V124+TA!V124+AN!V124+AT!V124+CO!V124+VA!V124+OH!V124+MA!V124+ÑU!V124+BI!V124+AR!V124+LR!V124+LL!V124+AY!V124+MG!V124+RM!V124</f>
        <v>0</v>
      </c>
      <c r="W124" s="15">
        <f>AP!W124+TA!W124+AN!W124+AT!W124+CO!W124+VA!W124+OH!W124+MA!W124+ÑU!W124+BI!W124+AR!W124+LR!W124+LL!W124+AY!W124+MG!W124+RM!W124</f>
        <v>0</v>
      </c>
      <c r="X124" s="15">
        <f>AP!X124+TA!X124+AN!X124+AT!X124+CO!X124+VA!X124+OH!X124+MA!X124+ÑU!X124+BI!X124+AR!X124+LR!X124+LL!X124+AY!X124+MG!X124+RM!X124</f>
        <v>0</v>
      </c>
      <c r="Y124" s="15">
        <f>AP!Y124+TA!Y124+AN!Y124+AT!Y124+CO!Y124+VA!Y124+OH!Y124+MA!Y124+ÑU!Y124+BI!Y124+AR!Y124+LR!Y124+LL!Y124+AY!Y124+MG!Y124+RM!Y124</f>
        <v>0</v>
      </c>
      <c r="Z124" s="15">
        <f>AP!Z124+TA!Z124+AN!Z124+AT!Z124+CO!Z124+VA!Z124+OH!Z124+MA!Z124+ÑU!Z124+BI!Z124+AR!Z124+LR!Z124+LL!Z124+AY!Z124+MG!Z124+RM!Z124</f>
        <v>0</v>
      </c>
      <c r="AA124" s="15">
        <f>AP!AA124+TA!AA124+AN!AA124+AT!AA124+CO!AA124+VA!AA124+OH!AA124+MA!AA124+ÑU!AA124+BI!AA124+AR!AA124+LR!AA124+LL!AA124+AY!AA124+MG!AA124+RM!AA124</f>
        <v>0</v>
      </c>
      <c r="AB124" s="15">
        <f>AP!AB124+TA!AB124+AN!AB124+AT!AB124+CO!AB124+VA!AB124+OH!AB124+MA!AB124+ÑU!AB124+BI!AB124+AR!AB124+LR!AB124+LL!AB124+AY!AB124+MG!AB124+RM!AB124</f>
        <v>0</v>
      </c>
      <c r="AC124" s="15">
        <f>AP!AC124+TA!AC124+AN!AC124+AT!AC124+CO!AC124+VA!AC124+OH!AC124+MA!AC124+ÑU!AC124+BI!AC124+AR!AC124+LR!AC124+LL!AC124+AY!AC124+MG!AC124+RM!AC124</f>
        <v>0</v>
      </c>
      <c r="AD124" s="15">
        <f>AP!AD124+TA!AD124+AN!AD124+AT!AD124+CO!AD124+VA!AD124+OH!AD124+MA!AD124+ÑU!AD124+BI!AD124+AR!AD124+LR!AD124+LL!AD124+AY!AD124+MG!AD124+RM!AD124</f>
        <v>339434.58</v>
      </c>
      <c r="AE124" s="15">
        <f>AP!AE124+TA!AE124+AN!AE124+AT!AE124+CO!AE124+VA!AE124+OH!AE124+MA!AE124+ÑU!AE124+BI!AE124+AR!AE124+LR!AE124+LL!AE124+AY!AE124+MG!AE124+RM!AE124</f>
        <v>1009213.42</v>
      </c>
      <c r="AF124" s="15">
        <f>AP!AF124+TA!AF124+AN!AF124+AT!AF124+CO!AF124+VA!AF124+OH!AF124+MA!AF124+ÑU!AF124+BI!AF124+AR!AF124+LR!AF124+LL!AF124+AY!AF124+MG!AF124+RM!AF124</f>
        <v>957714.20399999991</v>
      </c>
      <c r="AG124" s="15">
        <f>AP!AG124+TA!AG124+AN!AG124+AT!AG124+CO!AG124+VA!AG124+OH!AG124+MA!AG124+ÑU!AG124+BI!AG124+AR!AG124+LR!AG124+LL!AG124+AY!AG124+MG!AG124+RM!AG124</f>
        <v>1503802.7750000001</v>
      </c>
      <c r="AH124" s="15">
        <f>AP!AH124+TA!AH124+AN!AH124+AT!AH124+CO!AH124+VA!AH124+OH!AH124+MA!AH124+ÑU!AH124+BI!AH124+AR!AH124+LR!AH124+LL!AH124+AY!AH124+MG!AH124+RM!AH124</f>
        <v>794523.88</v>
      </c>
      <c r="AI124" s="15">
        <f>AP!AI124+TA!AI124+AN!AI124+AT!AI124+CO!AI124+VA!AI124+OH!AI124+MA!AI124+ÑU!AI124+BI!AI124+AR!AI124+LR!AI124+LL!AI124+AY!AI124+MG!AI124+RM!AI124</f>
        <v>409719.28660000005</v>
      </c>
      <c r="AJ124" s="15">
        <f>AP!AJ124+TA!AJ124+AN!AJ124+AT!AJ124+CO!AJ124+VA!AJ124+OH!AJ124+MA!AJ124+ÑU!AJ124+BI!AJ124+AR!AJ124+LR!AJ124+LL!AJ124+AY!AJ124+MG!AJ124+RM!AJ124</f>
        <v>813167.8189999999</v>
      </c>
      <c r="AK124" s="15">
        <f>AP!AK124+TA!AK124+AN!AK124+AT!AK124+CO!AK124+VA!AK124+OH!AK124+MA!AK124+ÑU!AK124+BI!AK124+AR!AK124+LR!AK124+LL!AK124+AY!AK124+MG!AK124+RM!AK124</f>
        <v>218569.946</v>
      </c>
      <c r="AL124" s="15">
        <f>AP!AL124+TA!AL124+AN!AL124+AT!AL124+CO!AL124+VA!AL124+OH!AL124+MA!AL124+ÑU!AL124+BI!AL124+AR!AL124+LR!AL124+LL!AL124+AY!AL124+MG!AL124+RM!AL124</f>
        <v>1066106.81</v>
      </c>
      <c r="AM124" s="15">
        <f>AP!AM124+TA!AM124+AN!AM124+AT!AM124+CO!AM124+VA!AM124+OH!AM124+MA!AM124+ÑU!AM124+BI!AM124+AR!AM124+LR!AM124+LL!AM124+AY!AM124+MG!AM124+RM!AM124</f>
        <v>9331.5</v>
      </c>
      <c r="AN124" s="15">
        <f>AP!AN124+TA!AN124+AN!AN124+AT!AN124+CO!AN124+VA!AN124+OH!AN124+MA!AN124+ÑU!AN124+BI!AN124+AR!AN124+LR!AN124+LL!AN124+AY!AN124+MG!AN124+RM!AN124</f>
        <v>0</v>
      </c>
      <c r="AO124" s="122">
        <f t="shared" si="64"/>
        <v>7121584.2206000015</v>
      </c>
      <c r="AQ124" s="61"/>
    </row>
    <row r="125" spans="1:43" ht="37.5" customHeight="1" x14ac:dyDescent="0.25">
      <c r="A125" s="174" t="s">
        <v>30</v>
      </c>
      <c r="B125" s="177" t="s">
        <v>63</v>
      </c>
      <c r="C125" s="10" t="s">
        <v>0</v>
      </c>
      <c r="D125" s="14">
        <f>AP!D125+TA!D125+AN!D125+AT!D125+CO!D125+VA!D125+OH!D125+MA!D125+ÑU!D125+BI!D125+AR!D125+LR!D125+LL!D125+AY!D125+MG!D125+RM!D125</f>
        <v>0</v>
      </c>
      <c r="E125" s="14">
        <f>AP!E125+TA!E125+AN!E125+AT!E125+CO!E125+VA!E125+OH!E125+MA!E125+ÑU!E125+BI!E125+AR!E125+LR!E125+LL!E125+AY!E125+MG!E125+RM!E125</f>
        <v>0</v>
      </c>
      <c r="F125" s="14">
        <f>AP!F125+TA!F125+AN!F125+AT!F125+CO!F125+VA!F125+OH!F125+MA!F125+ÑU!F125+BI!F125+AR!F125+LR!F125+LL!F125+AY!F125+MG!F125+RM!F125</f>
        <v>0</v>
      </c>
      <c r="G125" s="14">
        <f>AP!G125+TA!G125+AN!G125+AT!G125+CO!G125+VA!G125+OH!G125+MA!G125+ÑU!G125+BI!G125+AR!G125+LR!G125+LL!G125+AY!G125+MG!G125+RM!G125</f>
        <v>0</v>
      </c>
      <c r="H125" s="14">
        <f>AP!H125+TA!H125+AN!H125+AT!H125+CO!H125+VA!H125+OH!H125+MA!H125+ÑU!H125+BI!H125+AR!H125+LR!H125+LL!H125+AY!H125+MG!H125+RM!H125</f>
        <v>0</v>
      </c>
      <c r="I125" s="14">
        <f>AP!I125+TA!I125+AN!I125+AT!I125+CO!I125+VA!I125+OH!I125+MA!I125+ÑU!I125+BI!I125+AR!I125+LR!I125+LL!I125+AY!I125+MG!I125+RM!I125</f>
        <v>0</v>
      </c>
      <c r="J125" s="14">
        <f>AP!J125+TA!J125+AN!J125+AT!J125+CO!J125+VA!J125+OH!J125+MA!J125+ÑU!J125+BI!J125+AR!J125+LR!J125+LL!J125+AY!J125+MG!J125+RM!J125</f>
        <v>0</v>
      </c>
      <c r="K125" s="14">
        <f>AP!K125+TA!K125+AN!K125+AT!K125+CO!K125+VA!K125+OH!K125+MA!K125+ÑU!K125+BI!K125+AR!K125+LR!K125+LL!K125+AY!K125+MG!K125+RM!K125</f>
        <v>0</v>
      </c>
      <c r="L125" s="14">
        <f>AP!L125+TA!L125+AN!L125+AT!L125+CO!L125+VA!L125+OH!L125+MA!L125+ÑU!L125+BI!L125+AR!L125+LR!L125+LL!L125+AY!L125+MG!L125+RM!L125</f>
        <v>0</v>
      </c>
      <c r="M125" s="14">
        <f>AP!M125+TA!M125+AN!M125+AT!M125+CO!M125+VA!M125+OH!M125+MA!M125+ÑU!M125+BI!M125+AR!M125+LR!M125+LL!M125+AY!M125+MG!M125+RM!M125</f>
        <v>0</v>
      </c>
      <c r="N125" s="14">
        <f>AP!N125+TA!N125+AN!N125+AT!N125+CO!N125+VA!N125+OH!N125+MA!N125+ÑU!N125+BI!N125+AR!N125+LR!N125+LL!N125+AY!N125+MG!N125+RM!N125</f>
        <v>0</v>
      </c>
      <c r="O125" s="14">
        <f>AP!O125+TA!O125+AN!O125+AT!O125+CO!O125+VA!O125+OH!O125+MA!O125+ÑU!O125+BI!O125+AR!O125+LR!O125+LL!O125+AY!O125+MG!O125+RM!O125</f>
        <v>0</v>
      </c>
      <c r="P125" s="14">
        <f>AP!P125+TA!P125+AN!P125+AT!P125+CO!P125+VA!P125+OH!P125+MA!P125+ÑU!P125+BI!P125+AR!P125+LR!P125+LL!P125+AY!P125+MG!P125+RM!P125</f>
        <v>0</v>
      </c>
      <c r="Q125" s="14">
        <f>AP!Q125+TA!Q125+AN!Q125+AT!Q125+CO!Q125+VA!Q125+OH!Q125+MA!Q125+ÑU!Q125+BI!Q125+AR!Q125+LR!Q125+LL!Q125+AY!Q125+MG!Q125+RM!Q125</f>
        <v>0</v>
      </c>
      <c r="R125" s="14">
        <f>AP!R125+TA!R125+AN!R125+AT!R125+CO!R125+VA!R125+OH!R125+MA!R125+ÑU!R125+BI!R125+AR!R125+LR!R125+LL!R125+AY!R125+MG!R125+RM!R125</f>
        <v>0</v>
      </c>
      <c r="S125" s="14">
        <f>AP!S125+TA!S125+AN!S125+AT!S125+CO!S125+VA!S125+OH!S125+MA!S125+ÑU!S125+BI!S125+AR!S125+LR!S125+LL!S125+AY!S125+MG!S125+RM!S125</f>
        <v>0</v>
      </c>
      <c r="T125" s="14">
        <f>AP!T125+TA!T125+AN!T125+AT!T125+CO!T125+VA!T125+OH!T125+MA!T125+ÑU!T125+BI!T125+AR!T125+LR!T125+LL!T125+AY!T125+MG!T125+RM!T125</f>
        <v>0</v>
      </c>
      <c r="U125" s="14">
        <f>AP!U125+TA!U125+AN!U125+AT!U125+CO!U125+VA!U125+OH!U125+MA!U125+ÑU!U125+BI!U125+AR!U125+LR!U125+LL!U125+AY!U125+MG!U125+RM!U125</f>
        <v>0</v>
      </c>
      <c r="V125" s="14">
        <f>AP!V125+TA!V125+AN!V125+AT!V125+CO!V125+VA!V125+OH!V125+MA!V125+ÑU!V125+BI!V125+AR!V125+LR!V125+LL!V125+AY!V125+MG!V125+RM!V125</f>
        <v>0</v>
      </c>
      <c r="W125" s="14">
        <f>AP!W125+TA!W125+AN!W125+AT!W125+CO!W125+VA!W125+OH!W125+MA!W125+ÑU!W125+BI!W125+AR!W125+LR!W125+LL!W125+AY!W125+MG!W125+RM!W125</f>
        <v>0</v>
      </c>
      <c r="X125" s="14">
        <f>AP!X125+TA!X125+AN!X125+AT!X125+CO!X125+VA!X125+OH!X125+MA!X125+ÑU!X125+BI!X125+AR!X125+LR!X125+LL!X125+AY!X125+MG!X125+RM!X125</f>
        <v>0</v>
      </c>
      <c r="Y125" s="14">
        <f>AP!Y125+TA!Y125+AN!Y125+AT!Y125+CO!Y125+VA!Y125+OH!Y125+MA!Y125+ÑU!Y125+BI!Y125+AR!Y125+LR!Y125+LL!Y125+AY!Y125+MG!Y125+RM!Y125</f>
        <v>0</v>
      </c>
      <c r="Z125" s="14">
        <f>AP!Z125+TA!Z125+AN!Z125+AT!Z125+CO!Z125+VA!Z125+OH!Z125+MA!Z125+ÑU!Z125+BI!Z125+AR!Z125+LR!Z125+LL!Z125+AY!Z125+MG!Z125+RM!Z125</f>
        <v>0</v>
      </c>
      <c r="AA125" s="14">
        <f>AP!AA125+TA!AA125+AN!AA125+AT!AA125+CO!AA125+VA!AA125+OH!AA125+MA!AA125+ÑU!AA125+BI!AA125+AR!AA125+LR!AA125+LL!AA125+AY!AA125+MG!AA125+RM!AA125</f>
        <v>0</v>
      </c>
      <c r="AB125" s="14">
        <f>AP!AB125+TA!AB125+AN!AB125+AT!AB125+CO!AB125+VA!AB125+OH!AB125+MA!AB125+ÑU!AB125+BI!AB125+AR!AB125+LR!AB125+LL!AB125+AY!AB125+MG!AB125+RM!AB125</f>
        <v>7103</v>
      </c>
      <c r="AC125" s="14">
        <f>AP!AC125+TA!AC125+AN!AC125+AT!AC125+CO!AC125+VA!AC125+OH!AC125+MA!AC125+ÑU!AC125+BI!AC125+AR!AC125+LR!AC125+LL!AC125+AY!AC125+MG!AC125+RM!AC125</f>
        <v>3211</v>
      </c>
      <c r="AD125" s="14">
        <f>AP!AD125+TA!AD125+AN!AD125+AT!AD125+CO!AD125+VA!AD125+OH!AD125+MA!AD125+ÑU!AD125+BI!AD125+AR!AD125+LR!AD125+LL!AD125+AY!AD125+MG!AD125+RM!AD125</f>
        <v>11407</v>
      </c>
      <c r="AE125" s="14">
        <f>AP!AE125+TA!AE125+AN!AE125+AT!AE125+CO!AE125+VA!AE125+OH!AE125+MA!AE125+ÑU!AE125+BI!AE125+AR!AE125+LR!AE125+LL!AE125+AY!AE125+MG!AE125+RM!AE125</f>
        <v>11809</v>
      </c>
      <c r="AF125" s="14">
        <f>AP!AF125+TA!AF125+AN!AF125+AT!AF125+CO!AF125+VA!AF125+OH!AF125+MA!AF125+ÑU!AF125+BI!AF125+AR!AF125+LR!AF125+LL!AF125+AY!AF125+MG!AF125+RM!AF125</f>
        <v>11342</v>
      </c>
      <c r="AG125" s="14">
        <f>AP!AG125+TA!AG125+AN!AG125+AT!AG125+CO!AG125+VA!AG125+OH!AG125+MA!AG125+ÑU!AG125+BI!AG125+AR!AG125+LR!AG125+LL!AG125+AY!AG125+MG!AG125+RM!AG125</f>
        <v>11884</v>
      </c>
      <c r="AH125" s="14">
        <f>AP!AH125+TA!AH125+AN!AH125+AT!AH125+CO!AH125+VA!AH125+OH!AH125+MA!AH125+ÑU!AH125+BI!AH125+AR!AH125+LR!AH125+LL!AH125+AY!AH125+MG!AH125+RM!AH125</f>
        <v>14093</v>
      </c>
      <c r="AI125" s="14">
        <f>AP!AI125+TA!AI125+AN!AI125+AT!AI125+CO!AI125+VA!AI125+OH!AI125+MA!AI125+ÑU!AI125+BI!AI125+AR!AI125+LR!AI125+LL!AI125+AY!AI125+MG!AI125+RM!AI125</f>
        <v>16437</v>
      </c>
      <c r="AJ125" s="14">
        <f>AP!AJ125+TA!AJ125+AN!AJ125+AT!AJ125+CO!AJ125+VA!AJ125+OH!AJ125+MA!AJ125+ÑU!AJ125+BI!AJ125+AR!AJ125+LR!AJ125+LL!AJ125+AY!AJ125+MG!AJ125+RM!AJ125</f>
        <v>16150</v>
      </c>
      <c r="AK125" s="14">
        <f>AP!AK125+TA!AK125+AN!AK125+AT!AK125+CO!AK125+VA!AK125+OH!AK125+MA!AK125+ÑU!AK125+BI!AK125+AR!AK125+LR!AK125+LL!AK125+AY!AK125+MG!AK125+RM!AK125</f>
        <v>24578</v>
      </c>
      <c r="AL125" s="14">
        <f>AP!AL125+TA!AL125+AN!AL125+AT!AL125+CO!AL125+VA!AL125+OH!AL125+MA!AL125+ÑU!AL125+BI!AL125+AR!AL125+LR!AL125+LL!AL125+AY!AL125+MG!AL125+RM!AL125</f>
        <v>19572</v>
      </c>
      <c r="AM125" s="14">
        <f>AP!AM125+TA!AM125+AN!AM125+AT!AM125+CO!AM125+VA!AM125+OH!AM125+MA!AM125+ÑU!AM125+BI!AM125+AR!AM125+LR!AM125+LL!AM125+AY!AM125+MG!AM125+RM!AM125</f>
        <v>20477</v>
      </c>
      <c r="AN125" s="14">
        <f>AP!AN125+TA!AN125+AN!AN125+AT!AN125+CO!AN125+VA!AN125+OH!AN125+MA!AN125+ÑU!AN125+BI!AN125+AR!AN125+LR!AN125+LL!AN125+AY!AN125+MG!AN125+RM!AN125</f>
        <v>749</v>
      </c>
      <c r="AO125" s="121">
        <f t="shared" si="64"/>
        <v>168812</v>
      </c>
      <c r="AQ125" s="61"/>
    </row>
    <row r="126" spans="1:43" ht="34.5" customHeight="1" x14ac:dyDescent="0.25">
      <c r="A126" s="174"/>
      <c r="B126" s="177"/>
      <c r="C126" s="11" t="s">
        <v>3</v>
      </c>
      <c r="D126" s="15">
        <f>AP!D126+TA!D126+AN!D126+AT!D126+CO!D126+VA!D126+OH!D126+MA!D126+ÑU!D126+BI!D126+AR!D126+LR!D126+LL!D126+AY!D126+MG!D126+RM!D126</f>
        <v>0</v>
      </c>
      <c r="E126" s="15">
        <f>AP!E126+TA!E126+AN!E126+AT!E126+CO!E126+VA!E126+OH!E126+MA!E126+ÑU!E126+BI!E126+AR!E126+LR!E126+LL!E126+AY!E126+MG!E126+RM!E126</f>
        <v>0</v>
      </c>
      <c r="F126" s="15">
        <f>AP!F126+TA!F126+AN!F126+AT!F126+CO!F126+VA!F126+OH!F126+MA!F126+ÑU!F126+BI!F126+AR!F126+LR!F126+LL!F126+AY!F126+MG!F126+RM!F126</f>
        <v>0</v>
      </c>
      <c r="G126" s="15">
        <f>AP!G126+TA!G126+AN!G126+AT!G126+CO!G126+VA!G126+OH!G126+MA!G126+ÑU!G126+BI!G126+AR!G126+LR!G126+LL!G126+AY!G126+MG!G126+RM!G126</f>
        <v>0</v>
      </c>
      <c r="H126" s="15">
        <f>AP!H126+TA!H126+AN!H126+AT!H126+CO!H126+VA!H126+OH!H126+MA!H126+ÑU!H126+BI!H126+AR!H126+LR!H126+LL!H126+AY!H126+MG!H126+RM!H126</f>
        <v>0</v>
      </c>
      <c r="I126" s="15">
        <f>AP!I126+TA!I126+AN!I126+AT!I126+CO!I126+VA!I126+OH!I126+MA!I126+ÑU!I126+BI!I126+AR!I126+LR!I126+LL!I126+AY!I126+MG!I126+RM!I126</f>
        <v>0</v>
      </c>
      <c r="J126" s="15">
        <f>AP!J126+TA!J126+AN!J126+AT!J126+CO!J126+VA!J126+OH!J126+MA!J126+ÑU!J126+BI!J126+AR!J126+LR!J126+LL!J126+AY!J126+MG!J126+RM!J126</f>
        <v>0</v>
      </c>
      <c r="K126" s="15">
        <f>AP!K126+TA!K126+AN!K126+AT!K126+CO!K126+VA!K126+OH!K126+MA!K126+ÑU!K126+BI!K126+AR!K126+LR!K126+LL!K126+AY!K126+MG!K126+RM!K126</f>
        <v>0</v>
      </c>
      <c r="L126" s="15">
        <f>AP!L126+TA!L126+AN!L126+AT!L126+CO!L126+VA!L126+OH!L126+MA!L126+ÑU!L126+BI!L126+AR!L126+LR!L126+LL!L126+AY!L126+MG!L126+RM!L126</f>
        <v>0</v>
      </c>
      <c r="M126" s="15">
        <f>AP!M126+TA!M126+AN!M126+AT!M126+CO!M126+VA!M126+OH!M126+MA!M126+ÑU!M126+BI!M126+AR!M126+LR!M126+LL!M126+AY!M126+MG!M126+RM!M126</f>
        <v>0</v>
      </c>
      <c r="N126" s="15">
        <f>AP!N126+TA!N126+AN!N126+AT!N126+CO!N126+VA!N126+OH!N126+MA!N126+ÑU!N126+BI!N126+AR!N126+LR!N126+LL!N126+AY!N126+MG!N126+RM!N126</f>
        <v>0</v>
      </c>
      <c r="O126" s="15">
        <f>AP!O126+TA!O126+AN!O126+AT!O126+CO!O126+VA!O126+OH!O126+MA!O126+ÑU!O126+BI!O126+AR!O126+LR!O126+LL!O126+AY!O126+MG!O126+RM!O126</f>
        <v>0</v>
      </c>
      <c r="P126" s="15">
        <f>AP!P126+TA!P126+AN!P126+AT!P126+CO!P126+VA!P126+OH!P126+MA!P126+ÑU!P126+BI!P126+AR!P126+LR!P126+LL!P126+AY!P126+MG!P126+RM!P126</f>
        <v>0</v>
      </c>
      <c r="Q126" s="15">
        <f>AP!Q126+TA!Q126+AN!Q126+AT!Q126+CO!Q126+VA!Q126+OH!Q126+MA!Q126+ÑU!Q126+BI!Q126+AR!Q126+LR!Q126+LL!Q126+AY!Q126+MG!Q126+RM!Q126</f>
        <v>0</v>
      </c>
      <c r="R126" s="15">
        <f>AP!R126+TA!R126+AN!R126+AT!R126+CO!R126+VA!R126+OH!R126+MA!R126+ÑU!R126+BI!R126+AR!R126+LR!R126+LL!R126+AY!R126+MG!R126+RM!R126</f>
        <v>0</v>
      </c>
      <c r="S126" s="15">
        <f>AP!S126+TA!S126+AN!S126+AT!S126+CO!S126+VA!S126+OH!S126+MA!S126+ÑU!S126+BI!S126+AR!S126+LR!S126+LL!S126+AY!S126+MG!S126+RM!S126</f>
        <v>0</v>
      </c>
      <c r="T126" s="15">
        <f>AP!T126+TA!T126+AN!T126+AT!T126+CO!T126+VA!T126+OH!T126+MA!T126+ÑU!T126+BI!T126+AR!T126+LR!T126+LL!T126+AY!T126+MG!T126+RM!T126</f>
        <v>0</v>
      </c>
      <c r="U126" s="15">
        <f>AP!U126+TA!U126+AN!U126+AT!U126+CO!U126+VA!U126+OH!U126+MA!U126+ÑU!U126+BI!U126+AR!U126+LR!U126+LL!U126+AY!U126+MG!U126+RM!U126</f>
        <v>0</v>
      </c>
      <c r="V126" s="15">
        <f>AP!V126+TA!V126+AN!V126+AT!V126+CO!V126+VA!V126+OH!V126+MA!V126+ÑU!V126+BI!V126+AR!V126+LR!V126+LL!V126+AY!V126+MG!V126+RM!V126</f>
        <v>0</v>
      </c>
      <c r="W126" s="15">
        <f>AP!W126+TA!W126+AN!W126+AT!W126+CO!W126+VA!W126+OH!W126+MA!W126+ÑU!W126+BI!W126+AR!W126+LR!W126+LL!W126+AY!W126+MG!W126+RM!W126</f>
        <v>0</v>
      </c>
      <c r="X126" s="15">
        <f>AP!X126+TA!X126+AN!X126+AT!X126+CO!X126+VA!X126+OH!X126+MA!X126+ÑU!X126+BI!X126+AR!X126+LR!X126+LL!X126+AY!X126+MG!X126+RM!X126</f>
        <v>0</v>
      </c>
      <c r="Y126" s="15">
        <f>AP!Y126+TA!Y126+AN!Y126+AT!Y126+CO!Y126+VA!Y126+OH!Y126+MA!Y126+ÑU!Y126+BI!Y126+AR!Y126+LR!Y126+LL!Y126+AY!Y126+MG!Y126+RM!Y126</f>
        <v>0</v>
      </c>
      <c r="Z126" s="15">
        <f>AP!Z126+TA!Z126+AN!Z126+AT!Z126+CO!Z126+VA!Z126+OH!Z126+MA!Z126+ÑU!Z126+BI!Z126+AR!Z126+LR!Z126+LL!Z126+AY!Z126+MG!Z126+RM!Z126</f>
        <v>0</v>
      </c>
      <c r="AA126" s="15">
        <f>AP!AA126+TA!AA126+AN!AA126+AT!AA126+CO!AA126+VA!AA126+OH!AA126+MA!AA126+ÑU!AA126+BI!AA126+AR!AA126+LR!AA126+LL!AA126+AY!AA126+MG!AA126+RM!AA126</f>
        <v>0</v>
      </c>
      <c r="AB126" s="15">
        <f>AP!AB126+TA!AB126+AN!AB126+AT!AB126+CO!AB126+VA!AB126+OH!AB126+MA!AB126+ÑU!AB126+BI!AB126+AR!AB126+LR!AB126+LL!AB126+AY!AB126+MG!AB126+RM!AB126</f>
        <v>1186753.2</v>
      </c>
      <c r="AC126" s="15">
        <f>AP!AC126+TA!AC126+AN!AC126+AT!AC126+CO!AC126+VA!AC126+OH!AC126+MA!AC126+ÑU!AC126+BI!AC126+AR!AC126+LR!AC126+LL!AC126+AY!AC126+MG!AC126+RM!AC126</f>
        <v>521677.60000000003</v>
      </c>
      <c r="AD126" s="15">
        <f>AP!AD126+TA!AD126+AN!AD126+AT!AD126+CO!AD126+VA!AD126+OH!AD126+MA!AD126+ÑU!AD126+BI!AD126+AR!AD126+LR!AD126+LL!AD126+AY!AD126+MG!AD126+RM!AD126</f>
        <v>1905902.4499999997</v>
      </c>
      <c r="AE126" s="15">
        <f>AP!AE126+TA!AE126+AN!AE126+AT!AE126+CO!AE126+VA!AE126+OH!AE126+MA!AE126+ÑU!AE126+BI!AE126+AR!AE126+LR!AE126+LL!AE126+AY!AE126+MG!AE126+RM!AE126</f>
        <v>2039957.08</v>
      </c>
      <c r="AF126" s="15">
        <f>AP!AF126+TA!AF126+AN!AF126+AT!AF126+CO!AF126+VA!AF126+OH!AF126+MA!AF126+ÑU!AF126+BI!AF126+AR!AF126+LR!AF126+LL!AF126+AY!AF126+MG!AF126+RM!AF126</f>
        <v>2027620.8199999998</v>
      </c>
      <c r="AG126" s="15">
        <f>AP!AG126+TA!AG126+AN!AG126+AT!AG126+CO!AG126+VA!AG126+OH!AG126+MA!AG126+ÑU!AG126+BI!AG126+AR!AG126+LR!AG126+LL!AG126+AY!AG126+MG!AG126+RM!AG126</f>
        <v>2039997.4</v>
      </c>
      <c r="AH126" s="15">
        <f>AP!AH126+TA!AH126+AN!AH126+AT!AH126+CO!AH126+VA!AH126+OH!AH126+MA!AH126+ÑU!AH126+BI!AH126+AR!AH126+LR!AH126+LL!AH126+AY!AH126+MG!AH126+RM!AH126</f>
        <v>2497450</v>
      </c>
      <c r="AI126" s="15">
        <f>AP!AI126+TA!AI126+AN!AI126+AT!AI126+CO!AI126+VA!AI126+OH!AI126+MA!AI126+ÑU!AI126+BI!AI126+AR!AI126+LR!AI126+LL!AI126+AY!AI126+MG!AI126+RM!AI126</f>
        <v>3052464.1100000003</v>
      </c>
      <c r="AJ126" s="15">
        <f>AP!AJ126+TA!AJ126+AN!AJ126+AT!AJ126+CO!AJ126+VA!AJ126+OH!AJ126+MA!AJ126+ÑU!AJ126+BI!AJ126+AR!AJ126+LR!AJ126+LL!AJ126+AY!AJ126+MG!AJ126+RM!AJ126</f>
        <v>3127915.9</v>
      </c>
      <c r="AK126" s="15">
        <f>AP!AK126+TA!AK126+AN!AK126+AT!AK126+CO!AK126+VA!AK126+OH!AK126+MA!AK126+ÑU!AK126+BI!AK126+AR!AK126+LR!AK126+LL!AK126+AY!AK126+MG!AK126+RM!AK126</f>
        <v>5054652.7</v>
      </c>
      <c r="AL126" s="15">
        <f>AP!AL126+TA!AL126+AN!AL126+AT!AL126+CO!AL126+VA!AL126+OH!AL126+MA!AL126+ÑU!AL126+BI!AL126+AR!AL126+LR!AL126+LL!AL126+AY!AL126+MG!AL126+RM!AL126</f>
        <v>3760012.98</v>
      </c>
      <c r="AM126" s="15">
        <f>AP!AM126+TA!AM126+AN!AM126+AT!AM126+CO!AM126+VA!AM126+OH!AM126+MA!AM126+ÑU!AM126+BI!AM126+AR!AM126+LR!AM126+LL!AM126+AY!AM126+MG!AM126+RM!AM126</f>
        <v>3696688.1</v>
      </c>
      <c r="AN126" s="15">
        <f>AP!AN126+TA!AN126+AN!AN126+AT!AN126+CO!AN126+VA!AN126+OH!AN126+MA!AN126+ÑU!AN126+BI!AN126+AR!AN126+LR!AN126+LL!AN126+AY!AN126+MG!AN126+RM!AN126</f>
        <v>126703.9</v>
      </c>
      <c r="AO126" s="122">
        <f t="shared" si="64"/>
        <v>31037796.239999998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61"/>
      <c r="AI128" s="61"/>
      <c r="AJ128" s="1"/>
      <c r="AK128" s="1"/>
      <c r="AL128" s="6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61"/>
      <c r="AM129" s="1"/>
      <c r="AN129" s="1"/>
      <c r="AO129" s="1"/>
    </row>
    <row r="130" spans="1:43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2">
        <v>2024</v>
      </c>
      <c r="AM134" s="114">
        <v>2025</v>
      </c>
      <c r="AN134" s="116">
        <v>2026</v>
      </c>
      <c r="AO134" s="183"/>
    </row>
    <row r="135" spans="1:43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124081</v>
      </c>
      <c r="Y135" s="50">
        <f t="shared" si="67"/>
        <v>88886</v>
      </c>
      <c r="Z135" s="50">
        <f t="shared" si="67"/>
        <v>27073</v>
      </c>
      <c r="AA135" s="50">
        <f t="shared" si="67"/>
        <v>0</v>
      </c>
      <c r="AB135" s="50">
        <f t="shared" si="67"/>
        <v>8706</v>
      </c>
      <c r="AC135" s="50">
        <f t="shared" si="67"/>
        <v>22206</v>
      </c>
      <c r="AD135" s="50">
        <f t="shared" si="67"/>
        <v>7624</v>
      </c>
      <c r="AE135" s="50">
        <f t="shared" si="67"/>
        <v>4274</v>
      </c>
      <c r="AF135" s="50">
        <f t="shared" si="67"/>
        <v>0</v>
      </c>
      <c r="AG135" s="50">
        <f t="shared" si="67"/>
        <v>0</v>
      </c>
      <c r="AH135" s="50">
        <f t="shared" si="67"/>
        <v>91720</v>
      </c>
      <c r="AI135" s="50">
        <f t="shared" si="67"/>
        <v>105617</v>
      </c>
      <c r="AJ135" s="50">
        <f t="shared" si="67"/>
        <v>0</v>
      </c>
      <c r="AK135" s="50">
        <f t="shared" si="67"/>
        <v>0</v>
      </c>
      <c r="AL135" s="50">
        <f t="shared" si="67"/>
        <v>3756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483943</v>
      </c>
    </row>
    <row r="136" spans="1:43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28478425</v>
      </c>
      <c r="Y136" s="51">
        <f t="shared" si="68"/>
        <v>31248112</v>
      </c>
      <c r="Z136" s="51">
        <f t="shared" si="68"/>
        <v>12602767.960000001</v>
      </c>
      <c r="AA136" s="51">
        <f t="shared" si="68"/>
        <v>0</v>
      </c>
      <c r="AB136" s="51">
        <f t="shared" si="68"/>
        <v>3359867.588</v>
      </c>
      <c r="AC136" s="51">
        <f t="shared" si="68"/>
        <v>8676638.3299999982</v>
      </c>
      <c r="AD136" s="51">
        <f t="shared" si="68"/>
        <v>3541903.9472581157</v>
      </c>
      <c r="AE136" s="51">
        <f t="shared" si="68"/>
        <v>2486213.23</v>
      </c>
      <c r="AF136" s="51">
        <f t="shared" si="68"/>
        <v>0</v>
      </c>
      <c r="AG136" s="51">
        <f t="shared" si="68"/>
        <v>0</v>
      </c>
      <c r="AH136" s="51">
        <f t="shared" si="68"/>
        <v>11978448.710000001</v>
      </c>
      <c r="AI136" s="51">
        <f t="shared" si="68"/>
        <v>7083838.5399999991</v>
      </c>
      <c r="AJ136" s="51">
        <f t="shared" si="68"/>
        <v>0</v>
      </c>
      <c r="AK136" s="51">
        <f t="shared" si="68"/>
        <v>0</v>
      </c>
      <c r="AL136" s="51">
        <f t="shared" si="68"/>
        <v>5861029.9499999993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115317245.25525813</v>
      </c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117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14">
        <f>AP!D138+TA!D138+AN!D138+AT!D138+CO!D138+VA!D138+OH!D138+MA!D138+ÑU!D138+BI!D138+AR!D138+LR!D138+LL!D138+AY!D138+MG!D138+RM!D138</f>
        <v>0</v>
      </c>
      <c r="E138" s="14">
        <f>AP!E138+TA!E138+AN!E138+AT!E138+CO!E138+VA!E138+OH!E138+MA!E138+ÑU!E138+BI!E138+AR!E138+LR!E138+LL!E138+AY!E138+MG!E138+RM!E138</f>
        <v>0</v>
      </c>
      <c r="F138" s="14">
        <f>AP!F138+TA!F138+AN!F138+AT!F138+CO!F138+VA!F138+OH!F138+MA!F138+ÑU!F138+BI!F138+AR!F138+LR!F138+LL!F138+AY!F138+MG!F138+RM!F138</f>
        <v>0</v>
      </c>
      <c r="G138" s="14">
        <f>AP!G138+TA!G138+AN!G138+AT!G138+CO!G138+VA!G138+OH!G138+MA!G138+ÑU!G138+BI!G138+AR!G138+LR!G138+LL!G138+AY!G138+MG!G138+RM!G138</f>
        <v>0</v>
      </c>
      <c r="H138" s="14">
        <f>AP!H138+TA!H138+AN!H138+AT!H138+CO!H138+VA!H138+OH!H138+MA!H138+ÑU!H138+BI!H138+AR!H138+LR!H138+LL!H138+AY!H138+MG!H138+RM!H138</f>
        <v>0</v>
      </c>
      <c r="I138" s="14">
        <f>AP!I138+TA!I138+AN!I138+AT!I138+CO!I138+VA!I138+OH!I138+MA!I138+ÑU!I138+BI!I138+AR!I138+LR!I138+LL!I138+AY!I138+MG!I138+RM!I138</f>
        <v>0</v>
      </c>
      <c r="J138" s="14">
        <f>AP!J138+TA!J138+AN!J138+AT!J138+CO!J138+VA!J138+OH!J138+MA!J138+ÑU!J138+BI!J138+AR!J138+LR!J138+LL!J138+AY!J138+MG!J138+RM!J138</f>
        <v>0</v>
      </c>
      <c r="K138" s="14">
        <f>AP!K138+TA!K138+AN!K138+AT!K138+CO!K138+VA!K138+OH!K138+MA!K138+ÑU!K138+BI!K138+AR!K138+LR!K138+LL!K138+AY!K138+MG!K138+RM!K138</f>
        <v>0</v>
      </c>
      <c r="L138" s="14">
        <f>AP!L138+TA!L138+AN!L138+AT!L138+CO!L138+VA!L138+OH!L138+MA!L138+ÑU!L138+BI!L138+AR!L138+LR!L138+LL!L138+AY!L138+MG!L138+RM!L138</f>
        <v>0</v>
      </c>
      <c r="M138" s="14">
        <f>AP!M138+TA!M138+AN!M138+AT!M138+CO!M138+VA!M138+OH!M138+MA!M138+ÑU!M138+BI!M138+AR!M138+LR!M138+LL!M138+AY!M138+MG!M138+RM!M138</f>
        <v>0</v>
      </c>
      <c r="N138" s="14">
        <f>AP!N138+TA!N138+AN!N138+AT!N138+CO!N138+VA!N138+OH!N138+MA!N138+ÑU!N138+BI!N138+AR!N138+LR!N138+LL!N138+AY!N138+MG!N138+RM!N138</f>
        <v>0</v>
      </c>
      <c r="O138" s="14">
        <f>AP!O138+TA!O138+AN!O138+AT!O138+CO!O138+VA!O138+OH!O138+MA!O138+ÑU!O138+BI!O138+AR!O138+LR!O138+LL!O138+AY!O138+MG!O138+RM!O138</f>
        <v>0</v>
      </c>
      <c r="P138" s="14">
        <f>AP!P138+TA!P138+AN!P138+AT!P138+CO!P138+VA!P138+OH!P138+MA!P138+ÑU!P138+BI!P138+AR!P138+LR!P138+LL!P138+AY!P138+MG!P138+RM!P138</f>
        <v>0</v>
      </c>
      <c r="Q138" s="14">
        <f>AP!Q138+TA!Q138+AN!Q138+AT!Q138+CO!Q138+VA!Q138+OH!Q138+MA!Q138+ÑU!Q138+BI!Q138+AR!Q138+LR!Q138+LL!Q138+AY!Q138+MG!Q138+RM!Q138</f>
        <v>0</v>
      </c>
      <c r="R138" s="14">
        <f>AP!R138+TA!R138+AN!R138+AT!R138+CO!R138+VA!R138+OH!R138+MA!R138+ÑU!R138+BI!R138+AR!R138+LR!R138+LL!R138+AY!R138+MG!R138+RM!R138</f>
        <v>0</v>
      </c>
      <c r="S138" s="14">
        <f>AP!S138+TA!S138+AN!S138+AT!S138+CO!S138+VA!S138+OH!S138+MA!S138+ÑU!S138+BI!S138+AR!S138+LR!S138+LL!S138+AY!S138+MG!S138+RM!S138</f>
        <v>0</v>
      </c>
      <c r="T138" s="14">
        <f>AP!T138+TA!T138+AN!T138+AT!T138+CO!T138+VA!T138+OH!T138+MA!T138+ÑU!T138+BI!T138+AR!T138+LR!T138+LL!T138+AY!T138+MG!T138+RM!T138</f>
        <v>0</v>
      </c>
      <c r="U138" s="14">
        <f>AP!U138+TA!U138+AN!U138+AT!U138+CO!U138+VA!U138+OH!U138+MA!U138+ÑU!U138+BI!U138+AR!U138+LR!U138+LL!U138+AY!U138+MG!U138+RM!U138</f>
        <v>0</v>
      </c>
      <c r="V138" s="14">
        <f>AP!V138+TA!V138+AN!V138+AT!V138+CO!V138+VA!V138+OH!V138+MA!V138+ÑU!V138+BI!V138+AR!V138+LR!V138+LL!V138+AY!V138+MG!V138+RM!V138</f>
        <v>0</v>
      </c>
      <c r="W138" s="14">
        <f>AP!W138+TA!W138+AN!W138+AT!W138+CO!W138+VA!W138+OH!W138+MA!W138+ÑU!W138+BI!W138+AR!W138+LR!W138+LL!W138+AY!W138+MG!W138+RM!W138</f>
        <v>0</v>
      </c>
      <c r="X138" s="14">
        <f>AP!X138+TA!X138+AN!X138+AT!X138+CO!X138+VA!X138+OH!X138+MA!X138+ÑU!X138+BI!X138+AR!X138+LR!X138+LL!X138+AY!X138+MG!X138+RM!X138</f>
        <v>0</v>
      </c>
      <c r="Y138" s="14">
        <f>AP!Y138+TA!Y138+AN!Y138+AT!Y138+CO!Y138+VA!Y138+OH!Y138+MA!Y138+ÑU!Y138+BI!Y138+AR!Y138+LR!Y138+LL!Y138+AY!Y138+MG!Y138+RM!Y138</f>
        <v>0</v>
      </c>
      <c r="Z138" s="14">
        <f>AP!Z138+TA!Z138+AN!Z138+AT!Z138+CO!Z138+VA!Z138+OH!Z138+MA!Z138+ÑU!Z138+BI!Z138+AR!Z138+LR!Z138+LL!Z138+AY!Z138+MG!Z138+RM!Z138</f>
        <v>0</v>
      </c>
      <c r="AA138" s="14">
        <f>AP!AA138+TA!AA138+AN!AA138+AT!AA138+CO!AA138+VA!AA138+OH!AA138+MA!AA138+ÑU!AA138+BI!AA138+AR!AA138+LR!AA138+LL!AA138+AY!AA138+MG!AA138+RM!AA138</f>
        <v>0</v>
      </c>
      <c r="AB138" s="14">
        <f>AP!AB138+TA!AB138+AN!AB138+AT!AB138+CO!AB138+VA!AB138+OH!AB138+MA!AB138+ÑU!AB138+BI!AB138+AR!AB138+LR!AB138+LL!AB138+AY!AB138+MG!AB138+RM!AB138</f>
        <v>0</v>
      </c>
      <c r="AC138" s="14">
        <f>AP!AC138+TA!AC138+AN!AC138+AT!AC138+CO!AC138+VA!AC138+OH!AC138+MA!AC138+ÑU!AC138+BI!AC138+AR!AC138+LR!AC138+LL!AC138+AY!AC138+MG!AC138+RM!AC138</f>
        <v>0</v>
      </c>
      <c r="AD138" s="14">
        <f>AP!AD138+TA!AD138+AN!AD138+AT!AD138+CO!AD138+VA!AD138+OH!AD138+MA!AD138+ÑU!AD138+BI!AD138+AR!AD138+LR!AD138+LL!AD138+AY!AD138+MG!AD138+RM!AD138</f>
        <v>0</v>
      </c>
      <c r="AE138" s="14">
        <f>AP!AE138+TA!AE138+AN!AE138+AT!AE138+CO!AE138+VA!AE138+OH!AE138+MA!AE138+ÑU!AE138+BI!AE138+AR!AE138+LR!AE138+LL!AE138+AY!AE138+MG!AE138+RM!AE138</f>
        <v>0</v>
      </c>
      <c r="AF138" s="14">
        <f>AP!AF138+TA!AF138+AN!AF138+AT!AF138+CO!AF138+VA!AF138+OH!AF138+MA!AF138+ÑU!AF138+BI!AF138+AR!AF138+LR!AF138+LL!AF138+AY!AF138+MG!AF138+RM!AF138</f>
        <v>0</v>
      </c>
      <c r="AG138" s="14">
        <f>AP!AG138+TA!AG138+AN!AG138+AT!AG138+CO!AG138+VA!AG138+OH!AG138+MA!AG138+ÑU!AG138+BI!AG138+AR!AG138+LR!AG138+LL!AG138+AY!AG138+MG!AG138+RM!AG138</f>
        <v>0</v>
      </c>
      <c r="AH138" s="14">
        <f>AP!AH138+TA!AH138+AN!AH138+AT!AH138+CO!AH138+VA!AH138+OH!AH138+MA!AH138+ÑU!AH138+BI!AH138+AR!AH138+LR!AH138+LL!AH138+AY!AH138+MG!AH138+RM!AH138</f>
        <v>0</v>
      </c>
      <c r="AI138" s="14">
        <f>AP!AI138+TA!AI138+AN!AI138+AT!AI138+CO!AI138+VA!AI138+OH!AI138+MA!AI138+ÑU!AI138+BI!AI138+AR!AI138+LR!AI138+LL!AI138+AY!AI138+MG!AI138+RM!AI138</f>
        <v>0</v>
      </c>
      <c r="AJ138" s="14">
        <f>AP!AJ138+TA!AJ138+AN!AJ138+AT!AJ138+CO!AJ138+VA!AJ138+OH!AJ138+MA!AJ138+ÑU!AJ138+BI!AJ138+AR!AJ138+LR!AJ138+LL!AJ138+AY!AJ138+MG!AJ138+RM!AJ138</f>
        <v>0</v>
      </c>
      <c r="AK138" s="14">
        <f>AP!AK138+TA!AK138+AN!AK138+AT!AK138+CO!AK138+VA!AK138+OH!AK138+MA!AK138+ÑU!AK138+BI!AK138+AR!AK138+LR!AK138+LL!AK138+AY!AK138+MG!AK138+RM!AK138</f>
        <v>0</v>
      </c>
      <c r="AL138" s="14">
        <f>AP!AL138+TA!AL138+AN!AL138+AT!AL138+CO!AL138+VA!AL138+OH!AL138+MA!AL138+ÑU!AL138+BI!AL138+AR!AL138+LR!AL138+LL!AL138+AY!AL138+MG!AL138+RM!AL138</f>
        <v>0</v>
      </c>
      <c r="AM138" s="14">
        <f>AP!AM138+TA!AM138+AN!AM138+AT!AM138+CO!AM138+VA!AM138+OH!AM138+MA!AM138+ÑU!AM138+BI!AM138+AR!AM138+LR!AM138+LL!AM138+AY!AM138+MG!AM138+RM!AM138</f>
        <v>0</v>
      </c>
      <c r="AN138" s="14">
        <f>AP!AN138+TA!AN138+AN!AN138+AT!AN138+CO!AN138+VA!AN138+OH!AN138+MA!AN138+ÑU!AN138+BI!AN138+AR!AN138+LR!AN138+LL!AN138+AY!AN138+MG!AN138+RM!AN138</f>
        <v>0</v>
      </c>
      <c r="AO138" s="121">
        <f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15">
        <f>AP!D139+TA!D139+AN!D139+AT!D139+CO!D139+VA!D139+OH!D139+MA!D139+ÑU!D139+BI!D139+AR!D139+LR!D139+LL!D139+AY!D139+MG!D139+RM!D139</f>
        <v>0</v>
      </c>
      <c r="E139" s="15">
        <f>AP!E139+TA!E139+AN!E139+AT!E139+CO!E139+VA!E139+OH!E139+MA!E139+ÑU!E139+BI!E139+AR!E139+LR!E139+LL!E139+AY!E139+MG!E139+RM!E139</f>
        <v>0</v>
      </c>
      <c r="F139" s="15">
        <f>AP!F139+TA!F139+AN!F139+AT!F139+CO!F139+VA!F139+OH!F139+MA!F139+ÑU!F139+BI!F139+AR!F139+LR!F139+LL!F139+AY!F139+MG!F139+RM!F139</f>
        <v>0</v>
      </c>
      <c r="G139" s="15">
        <f>AP!G139+TA!G139+AN!G139+AT!G139+CO!G139+VA!G139+OH!G139+MA!G139+ÑU!G139+BI!G139+AR!G139+LR!G139+LL!G139+AY!G139+MG!G139+RM!G139</f>
        <v>0</v>
      </c>
      <c r="H139" s="15">
        <f>AP!H139+TA!H139+AN!H139+AT!H139+CO!H139+VA!H139+OH!H139+MA!H139+ÑU!H139+BI!H139+AR!H139+LR!H139+LL!H139+AY!H139+MG!H139+RM!H139</f>
        <v>0</v>
      </c>
      <c r="I139" s="15">
        <f>AP!I139+TA!I139+AN!I139+AT!I139+CO!I139+VA!I139+OH!I139+MA!I139+ÑU!I139+BI!I139+AR!I139+LR!I139+LL!I139+AY!I139+MG!I139+RM!I139</f>
        <v>0</v>
      </c>
      <c r="J139" s="15">
        <f>AP!J139+TA!J139+AN!J139+AT!J139+CO!J139+VA!J139+OH!J139+MA!J139+ÑU!J139+BI!J139+AR!J139+LR!J139+LL!J139+AY!J139+MG!J139+RM!J139</f>
        <v>0</v>
      </c>
      <c r="K139" s="15">
        <f>AP!K139+TA!K139+AN!K139+AT!K139+CO!K139+VA!K139+OH!K139+MA!K139+ÑU!K139+BI!K139+AR!K139+LR!K139+LL!K139+AY!K139+MG!K139+RM!K139</f>
        <v>0</v>
      </c>
      <c r="L139" s="15">
        <f>AP!L139+TA!L139+AN!L139+AT!L139+CO!L139+VA!L139+OH!L139+MA!L139+ÑU!L139+BI!L139+AR!L139+LR!L139+LL!L139+AY!L139+MG!L139+RM!L139</f>
        <v>0</v>
      </c>
      <c r="M139" s="15">
        <f>AP!M139+TA!M139+AN!M139+AT!M139+CO!M139+VA!M139+OH!M139+MA!M139+ÑU!M139+BI!M139+AR!M139+LR!M139+LL!M139+AY!M139+MG!M139+RM!M139</f>
        <v>0</v>
      </c>
      <c r="N139" s="15">
        <f>AP!N139+TA!N139+AN!N139+AT!N139+CO!N139+VA!N139+OH!N139+MA!N139+ÑU!N139+BI!N139+AR!N139+LR!N139+LL!N139+AY!N139+MG!N139+RM!N139</f>
        <v>0</v>
      </c>
      <c r="O139" s="15">
        <f>AP!O139+TA!O139+AN!O139+AT!O139+CO!O139+VA!O139+OH!O139+MA!O139+ÑU!O139+BI!O139+AR!O139+LR!O139+LL!O139+AY!O139+MG!O139+RM!O139</f>
        <v>0</v>
      </c>
      <c r="P139" s="15">
        <f>AP!P139+TA!P139+AN!P139+AT!P139+CO!P139+VA!P139+OH!P139+MA!P139+ÑU!P139+BI!P139+AR!P139+LR!P139+LL!P139+AY!P139+MG!P139+RM!P139</f>
        <v>0</v>
      </c>
      <c r="Q139" s="15">
        <f>AP!Q139+TA!Q139+AN!Q139+AT!Q139+CO!Q139+VA!Q139+OH!Q139+MA!Q139+ÑU!Q139+BI!Q139+AR!Q139+LR!Q139+LL!Q139+AY!Q139+MG!Q139+RM!Q139</f>
        <v>0</v>
      </c>
      <c r="R139" s="15">
        <f>AP!R139+TA!R139+AN!R139+AT!R139+CO!R139+VA!R139+OH!R139+MA!R139+ÑU!R139+BI!R139+AR!R139+LR!R139+LL!R139+AY!R139+MG!R139+RM!R139</f>
        <v>0</v>
      </c>
      <c r="S139" s="15">
        <f>AP!S139+TA!S139+AN!S139+AT!S139+CO!S139+VA!S139+OH!S139+MA!S139+ÑU!S139+BI!S139+AR!S139+LR!S139+LL!S139+AY!S139+MG!S139+RM!S139</f>
        <v>0</v>
      </c>
      <c r="T139" s="15">
        <f>AP!T139+TA!T139+AN!T139+AT!T139+CO!T139+VA!T139+OH!T139+MA!T139+ÑU!T139+BI!T139+AR!T139+LR!T139+LL!T139+AY!T139+MG!T139+RM!T139</f>
        <v>0</v>
      </c>
      <c r="U139" s="15">
        <f>AP!U139+TA!U139+AN!U139+AT!U139+CO!U139+VA!U139+OH!U139+MA!U139+ÑU!U139+BI!U139+AR!U139+LR!U139+LL!U139+AY!U139+MG!U139+RM!U139</f>
        <v>0</v>
      </c>
      <c r="V139" s="15">
        <f>AP!V139+TA!V139+AN!V139+AT!V139+CO!V139+VA!V139+OH!V139+MA!V139+ÑU!V139+BI!V139+AR!V139+LR!V139+LL!V139+AY!V139+MG!V139+RM!V139</f>
        <v>0</v>
      </c>
      <c r="W139" s="15">
        <f>AP!W139+TA!W139+AN!W139+AT!W139+CO!W139+VA!W139+OH!W139+MA!W139+ÑU!W139+BI!W139+AR!W139+LR!W139+LL!W139+AY!W139+MG!W139+RM!W139</f>
        <v>0</v>
      </c>
      <c r="X139" s="15">
        <f>AP!X139+TA!X139+AN!X139+AT!X139+CO!X139+VA!X139+OH!X139+MA!X139+ÑU!X139+BI!X139+AR!X139+LR!X139+LL!X139+AY!X139+MG!X139+RM!X139</f>
        <v>0</v>
      </c>
      <c r="Y139" s="15">
        <f>AP!Y139+TA!Y139+AN!Y139+AT!Y139+CO!Y139+VA!Y139+OH!Y139+MA!Y139+ÑU!Y139+BI!Y139+AR!Y139+LR!Y139+LL!Y139+AY!Y139+MG!Y139+RM!Y139</f>
        <v>0</v>
      </c>
      <c r="Z139" s="15">
        <f>AP!Z139+TA!Z139+AN!Z139+AT!Z139+CO!Z139+VA!Z139+OH!Z139+MA!Z139+ÑU!Z139+BI!Z139+AR!Z139+LR!Z139+LL!Z139+AY!Z139+MG!Z139+RM!Z139</f>
        <v>0</v>
      </c>
      <c r="AA139" s="15">
        <f>AP!AA139+TA!AA139+AN!AA139+AT!AA139+CO!AA139+VA!AA139+OH!AA139+MA!AA139+ÑU!AA139+BI!AA139+AR!AA139+LR!AA139+LL!AA139+AY!AA139+MG!AA139+RM!AA139</f>
        <v>0</v>
      </c>
      <c r="AB139" s="15">
        <f>AP!AB139+TA!AB139+AN!AB139+AT!AB139+CO!AB139+VA!AB139+OH!AB139+MA!AB139+ÑU!AB139+BI!AB139+AR!AB139+LR!AB139+LL!AB139+AY!AB139+MG!AB139+RM!AB139</f>
        <v>0</v>
      </c>
      <c r="AC139" s="15">
        <f>AP!AC139+TA!AC139+AN!AC139+AT!AC139+CO!AC139+VA!AC139+OH!AC139+MA!AC139+ÑU!AC139+BI!AC139+AR!AC139+LR!AC139+LL!AC139+AY!AC139+MG!AC139+RM!AC139</f>
        <v>0</v>
      </c>
      <c r="AD139" s="15">
        <f>AP!AD139+TA!AD139+AN!AD139+AT!AD139+CO!AD139+VA!AD139+OH!AD139+MA!AD139+ÑU!AD139+BI!AD139+AR!AD139+LR!AD139+LL!AD139+AY!AD139+MG!AD139+RM!AD139</f>
        <v>0</v>
      </c>
      <c r="AE139" s="15">
        <f>AP!AE139+TA!AE139+AN!AE139+AT!AE139+CO!AE139+VA!AE139+OH!AE139+MA!AE139+ÑU!AE139+BI!AE139+AR!AE139+LR!AE139+LL!AE139+AY!AE139+MG!AE139+RM!AE139</f>
        <v>0</v>
      </c>
      <c r="AF139" s="15">
        <f>AP!AF139+TA!AF139+AN!AF139+AT!AF139+CO!AF139+VA!AF139+OH!AF139+MA!AF139+ÑU!AF139+BI!AF139+AR!AF139+LR!AF139+LL!AF139+AY!AF139+MG!AF139+RM!AF139</f>
        <v>0</v>
      </c>
      <c r="AG139" s="15">
        <f>AP!AG139+TA!AG139+AN!AG139+AT!AG139+CO!AG139+VA!AG139+OH!AG139+MA!AG139+ÑU!AG139+BI!AG139+AR!AG139+LR!AG139+LL!AG139+AY!AG139+MG!AG139+RM!AG139</f>
        <v>0</v>
      </c>
      <c r="AH139" s="15">
        <f>AP!AH139+TA!AH139+AN!AH139+AT!AH139+CO!AH139+VA!AH139+OH!AH139+MA!AH139+ÑU!AH139+BI!AH139+AR!AH139+LR!AH139+LL!AH139+AY!AH139+MG!AH139+RM!AH139</f>
        <v>0</v>
      </c>
      <c r="AI139" s="15">
        <f>AP!AI139+TA!AI139+AN!AI139+AT!AI139+CO!AI139+VA!AI139+OH!AI139+MA!AI139+ÑU!AI139+BI!AI139+AR!AI139+LR!AI139+LL!AI139+AY!AI139+MG!AI139+RM!AI139</f>
        <v>0</v>
      </c>
      <c r="AJ139" s="15">
        <f>AP!AJ139+TA!AJ139+AN!AJ139+AT!AJ139+CO!AJ139+VA!AJ139+OH!AJ139+MA!AJ139+ÑU!AJ139+BI!AJ139+AR!AJ139+LR!AJ139+LL!AJ139+AY!AJ139+MG!AJ139+RM!AJ139</f>
        <v>0</v>
      </c>
      <c r="AK139" s="15">
        <f>AP!AK139+TA!AK139+AN!AK139+AT!AK139+CO!AK139+VA!AK139+OH!AK139+MA!AK139+ÑU!AK139+BI!AK139+AR!AK139+LR!AK139+LL!AK139+AY!AK139+MG!AK139+RM!AK139</f>
        <v>0</v>
      </c>
      <c r="AL139" s="15">
        <f>AP!AL139+TA!AL139+AN!AL139+AT!AL139+CO!AL139+VA!AL139+OH!AL139+MA!AL139+ÑU!AL139+BI!AL139+AR!AL139+LR!AL139+LL!AL139+AY!AL139+MG!AL139+RM!AL139</f>
        <v>0</v>
      </c>
      <c r="AM139" s="15">
        <f>AP!AM139+TA!AM139+AN!AM139+AT!AM139+CO!AM139+VA!AM139+OH!AM139+MA!AM139+ÑU!AM139+BI!AM139+AR!AM139+LR!AM139+LL!AM139+AY!AM139+MG!AM139+RM!AM139</f>
        <v>0</v>
      </c>
      <c r="AN139" s="15">
        <f>AP!AN139+TA!AN139+AN!AN139+AT!AN139+CO!AN139+VA!AN139+OH!AN139+MA!AN139+ÑU!AN139+BI!AN139+AR!AN139+LR!AN139+LL!AN139+AY!AN139+MG!AN139+RM!AN139</f>
        <v>0</v>
      </c>
      <c r="AO139" s="122">
        <f t="shared" ref="AO139:AO191" si="69">SUM(D139:AN139)</f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14">
        <f>AP!D140+TA!D140+AN!D140+AT!D140+CO!D140+VA!D140+OH!D140+MA!D140+ÑU!D140+BI!D140+AR!D140+LR!D140+LL!D140+AY!D140+MG!D140+RM!D140</f>
        <v>0</v>
      </c>
      <c r="E140" s="14">
        <f>AP!E140+TA!E140+AN!E140+AT!E140+CO!E140+VA!E140+OH!E140+MA!E140+ÑU!E140+BI!E140+AR!E140+LR!E140+LL!E140+AY!E140+MG!E140+RM!E140</f>
        <v>0</v>
      </c>
      <c r="F140" s="14">
        <f>AP!F140+TA!F140+AN!F140+AT!F140+CO!F140+VA!F140+OH!F140+MA!F140+ÑU!F140+BI!F140+AR!F140+LR!F140+LL!F140+AY!F140+MG!F140+RM!F140</f>
        <v>0</v>
      </c>
      <c r="G140" s="14">
        <f>AP!G140+TA!G140+AN!G140+AT!G140+CO!G140+VA!G140+OH!G140+MA!G140+ÑU!G140+BI!G140+AR!G140+LR!G140+LL!G140+AY!G140+MG!G140+RM!G140</f>
        <v>0</v>
      </c>
      <c r="H140" s="14">
        <f>AP!H140+TA!H140+AN!H140+AT!H140+CO!H140+VA!H140+OH!H140+MA!H140+ÑU!H140+BI!H140+AR!H140+LR!H140+LL!H140+AY!H140+MG!H140+RM!H140</f>
        <v>0</v>
      </c>
      <c r="I140" s="14">
        <f>AP!I140+TA!I140+AN!I140+AT!I140+CO!I140+VA!I140+OH!I140+MA!I140+ÑU!I140+BI!I140+AR!I140+LR!I140+LL!I140+AY!I140+MG!I140+RM!I140</f>
        <v>0</v>
      </c>
      <c r="J140" s="14">
        <f>AP!J140+TA!J140+AN!J140+AT!J140+CO!J140+VA!J140+OH!J140+MA!J140+ÑU!J140+BI!J140+AR!J140+LR!J140+LL!J140+AY!J140+MG!J140+RM!J140</f>
        <v>0</v>
      </c>
      <c r="K140" s="14">
        <f>AP!K140+TA!K140+AN!K140+AT!K140+CO!K140+VA!K140+OH!K140+MA!K140+ÑU!K140+BI!K140+AR!K140+LR!K140+LL!K140+AY!K140+MG!K140+RM!K140</f>
        <v>0</v>
      </c>
      <c r="L140" s="14">
        <f>AP!L140+TA!L140+AN!L140+AT!L140+CO!L140+VA!L140+OH!L140+MA!L140+ÑU!L140+BI!L140+AR!L140+LR!L140+LL!L140+AY!L140+MG!L140+RM!L140</f>
        <v>0</v>
      </c>
      <c r="M140" s="14">
        <f>AP!M140+TA!M140+AN!M140+AT!M140+CO!M140+VA!M140+OH!M140+MA!M140+ÑU!M140+BI!M140+AR!M140+LR!M140+LL!M140+AY!M140+MG!M140+RM!M140</f>
        <v>0</v>
      </c>
      <c r="N140" s="14">
        <f>AP!N140+TA!N140+AN!N140+AT!N140+CO!N140+VA!N140+OH!N140+MA!N140+ÑU!N140+BI!N140+AR!N140+LR!N140+LL!N140+AY!N140+MG!N140+RM!N140</f>
        <v>0</v>
      </c>
      <c r="O140" s="14">
        <f>AP!O140+TA!O140+AN!O140+AT!O140+CO!O140+VA!O140+OH!O140+MA!O140+ÑU!O140+BI!O140+AR!O140+LR!O140+LL!O140+AY!O140+MG!O140+RM!O140</f>
        <v>0</v>
      </c>
      <c r="P140" s="14">
        <f>AP!P140+TA!P140+AN!P140+AT!P140+CO!P140+VA!P140+OH!P140+MA!P140+ÑU!P140+BI!P140+AR!P140+LR!P140+LL!P140+AY!P140+MG!P140+RM!P140</f>
        <v>0</v>
      </c>
      <c r="Q140" s="14">
        <f>AP!Q140+TA!Q140+AN!Q140+AT!Q140+CO!Q140+VA!Q140+OH!Q140+MA!Q140+ÑU!Q140+BI!Q140+AR!Q140+LR!Q140+LL!Q140+AY!Q140+MG!Q140+RM!Q140</f>
        <v>0</v>
      </c>
      <c r="R140" s="14">
        <f>AP!R140+TA!R140+AN!R140+AT!R140+CO!R140+VA!R140+OH!R140+MA!R140+ÑU!R140+BI!R140+AR!R140+LR!R140+LL!R140+AY!R140+MG!R140+RM!R140</f>
        <v>0</v>
      </c>
      <c r="S140" s="14">
        <f>AP!S140+TA!S140+AN!S140+AT!S140+CO!S140+VA!S140+OH!S140+MA!S140+ÑU!S140+BI!S140+AR!S140+LR!S140+LL!S140+AY!S140+MG!S140+RM!S140</f>
        <v>0</v>
      </c>
      <c r="T140" s="14">
        <f>AP!T140+TA!T140+AN!T140+AT!T140+CO!T140+VA!T140+OH!T140+MA!T140+ÑU!T140+BI!T140+AR!T140+LR!T140+LL!T140+AY!T140+MG!T140+RM!T140</f>
        <v>0</v>
      </c>
      <c r="U140" s="14">
        <f>AP!U140+TA!U140+AN!U140+AT!U140+CO!U140+VA!U140+OH!U140+MA!U140+ÑU!U140+BI!U140+AR!U140+LR!U140+LL!U140+AY!U140+MG!U140+RM!U140</f>
        <v>0</v>
      </c>
      <c r="V140" s="14">
        <f>AP!V140+TA!V140+AN!V140+AT!V140+CO!V140+VA!V140+OH!V140+MA!V140+ÑU!V140+BI!V140+AR!V140+LR!V140+LL!V140+AY!V140+MG!V140+RM!V140</f>
        <v>0</v>
      </c>
      <c r="W140" s="14">
        <f>AP!W140+TA!W140+AN!W140+AT!W140+CO!W140+VA!W140+OH!W140+MA!W140+ÑU!W140+BI!W140+AR!W140+LR!W140+LL!W140+AY!W140+MG!W140+RM!W140</f>
        <v>0</v>
      </c>
      <c r="X140" s="14">
        <f>AP!X140+TA!X140+AN!X140+AT!X140+CO!X140+VA!X140+OH!X140+MA!X140+ÑU!X140+BI!X140+AR!X140+LR!X140+LL!X140+AY!X140+MG!X140+RM!X140</f>
        <v>0</v>
      </c>
      <c r="Y140" s="14">
        <f>AP!Y140+TA!Y140+AN!Y140+AT!Y140+CO!Y140+VA!Y140+OH!Y140+MA!Y140+ÑU!Y140+BI!Y140+AR!Y140+LR!Y140+LL!Y140+AY!Y140+MG!Y140+RM!Y140</f>
        <v>0</v>
      </c>
      <c r="Z140" s="14">
        <f>AP!Z140+TA!Z140+AN!Z140+AT!Z140+CO!Z140+VA!Z140+OH!Z140+MA!Z140+ÑU!Z140+BI!Z140+AR!Z140+LR!Z140+LL!Z140+AY!Z140+MG!Z140+RM!Z140</f>
        <v>0</v>
      </c>
      <c r="AA140" s="14">
        <f>AP!AA140+TA!AA140+AN!AA140+AT!AA140+CO!AA140+VA!AA140+OH!AA140+MA!AA140+ÑU!AA140+BI!AA140+AR!AA140+LR!AA140+LL!AA140+AY!AA140+MG!AA140+RM!AA140</f>
        <v>0</v>
      </c>
      <c r="AB140" s="14">
        <f>AP!AB140+TA!AB140+AN!AB140+AT!AB140+CO!AB140+VA!AB140+OH!AB140+MA!AB140+ÑU!AB140+BI!AB140+AR!AB140+LR!AB140+LL!AB140+AY!AB140+MG!AB140+RM!AB140</f>
        <v>0</v>
      </c>
      <c r="AC140" s="14">
        <f>AP!AC140+TA!AC140+AN!AC140+AT!AC140+CO!AC140+VA!AC140+OH!AC140+MA!AC140+ÑU!AC140+BI!AC140+AR!AC140+LR!AC140+LL!AC140+AY!AC140+MG!AC140+RM!AC140</f>
        <v>0</v>
      </c>
      <c r="AD140" s="14">
        <f>AP!AD140+TA!AD140+AN!AD140+AT!AD140+CO!AD140+VA!AD140+OH!AD140+MA!AD140+ÑU!AD140+BI!AD140+AR!AD140+LR!AD140+LL!AD140+AY!AD140+MG!AD140+RM!AD140</f>
        <v>0</v>
      </c>
      <c r="AE140" s="14">
        <f>AP!AE140+TA!AE140+AN!AE140+AT!AE140+CO!AE140+VA!AE140+OH!AE140+MA!AE140+ÑU!AE140+BI!AE140+AR!AE140+LR!AE140+LL!AE140+AY!AE140+MG!AE140+RM!AE140</f>
        <v>0</v>
      </c>
      <c r="AF140" s="14">
        <f>AP!AF140+TA!AF140+AN!AF140+AT!AF140+CO!AF140+VA!AF140+OH!AF140+MA!AF140+ÑU!AF140+BI!AF140+AR!AF140+LR!AF140+LL!AF140+AY!AF140+MG!AF140+RM!AF140</f>
        <v>0</v>
      </c>
      <c r="AG140" s="14">
        <f>AP!AG140+TA!AG140+AN!AG140+AT!AG140+CO!AG140+VA!AG140+OH!AG140+MA!AG140+ÑU!AG140+BI!AG140+AR!AG140+LR!AG140+LL!AG140+AY!AG140+MG!AG140+RM!AG140</f>
        <v>0</v>
      </c>
      <c r="AH140" s="14">
        <f>AP!AH140+TA!AH140+AN!AH140+AT!AH140+CO!AH140+VA!AH140+OH!AH140+MA!AH140+ÑU!AH140+BI!AH140+AR!AH140+LR!AH140+LL!AH140+AY!AH140+MG!AH140+RM!AH140</f>
        <v>0</v>
      </c>
      <c r="AI140" s="14">
        <f>AP!AI140+TA!AI140+AN!AI140+AT!AI140+CO!AI140+VA!AI140+OH!AI140+MA!AI140+ÑU!AI140+BI!AI140+AR!AI140+LR!AI140+LL!AI140+AY!AI140+MG!AI140+RM!AI140</f>
        <v>0</v>
      </c>
      <c r="AJ140" s="14">
        <f>AP!AJ140+TA!AJ140+AN!AJ140+AT!AJ140+CO!AJ140+VA!AJ140+OH!AJ140+MA!AJ140+ÑU!AJ140+BI!AJ140+AR!AJ140+LR!AJ140+LL!AJ140+AY!AJ140+MG!AJ140+RM!AJ140</f>
        <v>0</v>
      </c>
      <c r="AK140" s="14">
        <f>AP!AK140+TA!AK140+AN!AK140+AT!AK140+CO!AK140+VA!AK140+OH!AK140+MA!AK140+ÑU!AK140+BI!AK140+AR!AK140+LR!AK140+LL!AK140+AY!AK140+MG!AK140+RM!AK140</f>
        <v>0</v>
      </c>
      <c r="AL140" s="14">
        <f>AP!AL140+TA!AL140+AN!AL140+AT!AL140+CO!AL140+VA!AL140+OH!AL140+MA!AL140+ÑU!AL140+BI!AL140+AR!AL140+LR!AL140+LL!AL140+AY!AL140+MG!AL140+RM!AL140</f>
        <v>0</v>
      </c>
      <c r="AM140" s="14">
        <f>AP!AM140+TA!AM140+AN!AM140+AT!AM140+CO!AM140+VA!AM140+OH!AM140+MA!AM140+ÑU!AM140+BI!AM140+AR!AM140+LR!AM140+LL!AM140+AY!AM140+MG!AM140+RM!AM140</f>
        <v>0</v>
      </c>
      <c r="AN140" s="14">
        <f>AP!AN140+TA!AN140+AN!AN140+AT!AN140+CO!AN140+VA!AN140+OH!AN140+MA!AN140+ÑU!AN140+BI!AN140+AR!AN140+LR!AN140+LL!AN140+AY!AN140+MG!AN140+RM!AN140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15">
        <f>AP!D141+TA!D141+AN!D141+AT!D141+CO!D141+VA!D141+OH!D141+MA!D141+ÑU!D141+BI!D141+AR!D141+LR!D141+LL!D141+AY!D141+MG!D141+RM!D141</f>
        <v>0</v>
      </c>
      <c r="E141" s="15">
        <f>AP!E141+TA!E141+AN!E141+AT!E141+CO!E141+VA!E141+OH!E141+MA!E141+ÑU!E141+BI!E141+AR!E141+LR!E141+LL!E141+AY!E141+MG!E141+RM!E141</f>
        <v>0</v>
      </c>
      <c r="F141" s="15">
        <f>AP!F141+TA!F141+AN!F141+AT!F141+CO!F141+VA!F141+OH!F141+MA!F141+ÑU!F141+BI!F141+AR!F141+LR!F141+LL!F141+AY!F141+MG!F141+RM!F141</f>
        <v>0</v>
      </c>
      <c r="G141" s="15">
        <f>AP!G141+TA!G141+AN!G141+AT!G141+CO!G141+VA!G141+OH!G141+MA!G141+ÑU!G141+BI!G141+AR!G141+LR!G141+LL!G141+AY!G141+MG!G141+RM!G141</f>
        <v>0</v>
      </c>
      <c r="H141" s="15">
        <f>AP!H141+TA!H141+AN!H141+AT!H141+CO!H141+VA!H141+OH!H141+MA!H141+ÑU!H141+BI!H141+AR!H141+LR!H141+LL!H141+AY!H141+MG!H141+RM!H141</f>
        <v>0</v>
      </c>
      <c r="I141" s="15">
        <f>AP!I141+TA!I141+AN!I141+AT!I141+CO!I141+VA!I141+OH!I141+MA!I141+ÑU!I141+BI!I141+AR!I141+LR!I141+LL!I141+AY!I141+MG!I141+RM!I141</f>
        <v>0</v>
      </c>
      <c r="J141" s="15">
        <f>AP!J141+TA!J141+AN!J141+AT!J141+CO!J141+VA!J141+OH!J141+MA!J141+ÑU!J141+BI!J141+AR!J141+LR!J141+LL!J141+AY!J141+MG!J141+RM!J141</f>
        <v>0</v>
      </c>
      <c r="K141" s="15">
        <f>AP!K141+TA!K141+AN!K141+AT!K141+CO!K141+VA!K141+OH!K141+MA!K141+ÑU!K141+BI!K141+AR!K141+LR!K141+LL!K141+AY!K141+MG!K141+RM!K141</f>
        <v>0</v>
      </c>
      <c r="L141" s="15">
        <f>AP!L141+TA!L141+AN!L141+AT!L141+CO!L141+VA!L141+OH!L141+MA!L141+ÑU!L141+BI!L141+AR!L141+LR!L141+LL!L141+AY!L141+MG!L141+RM!L141</f>
        <v>0</v>
      </c>
      <c r="M141" s="15">
        <f>AP!M141+TA!M141+AN!M141+AT!M141+CO!M141+VA!M141+OH!M141+MA!M141+ÑU!M141+BI!M141+AR!M141+LR!M141+LL!M141+AY!M141+MG!M141+RM!M141</f>
        <v>0</v>
      </c>
      <c r="N141" s="15">
        <f>AP!N141+TA!N141+AN!N141+AT!N141+CO!N141+VA!N141+OH!N141+MA!N141+ÑU!N141+BI!N141+AR!N141+LR!N141+LL!N141+AY!N141+MG!N141+RM!N141</f>
        <v>0</v>
      </c>
      <c r="O141" s="15">
        <f>AP!O141+TA!O141+AN!O141+AT!O141+CO!O141+VA!O141+OH!O141+MA!O141+ÑU!O141+BI!O141+AR!O141+LR!O141+LL!O141+AY!O141+MG!O141+RM!O141</f>
        <v>0</v>
      </c>
      <c r="P141" s="15">
        <f>AP!P141+TA!P141+AN!P141+AT!P141+CO!P141+VA!P141+OH!P141+MA!P141+ÑU!P141+BI!P141+AR!P141+LR!P141+LL!P141+AY!P141+MG!P141+RM!P141</f>
        <v>0</v>
      </c>
      <c r="Q141" s="15">
        <f>AP!Q141+TA!Q141+AN!Q141+AT!Q141+CO!Q141+VA!Q141+OH!Q141+MA!Q141+ÑU!Q141+BI!Q141+AR!Q141+LR!Q141+LL!Q141+AY!Q141+MG!Q141+RM!Q141</f>
        <v>0</v>
      </c>
      <c r="R141" s="15">
        <f>AP!R141+TA!R141+AN!R141+AT!R141+CO!R141+VA!R141+OH!R141+MA!R141+ÑU!R141+BI!R141+AR!R141+LR!R141+LL!R141+AY!R141+MG!R141+RM!R141</f>
        <v>0</v>
      </c>
      <c r="S141" s="15">
        <f>AP!S141+TA!S141+AN!S141+AT!S141+CO!S141+VA!S141+OH!S141+MA!S141+ÑU!S141+BI!S141+AR!S141+LR!S141+LL!S141+AY!S141+MG!S141+RM!S141</f>
        <v>0</v>
      </c>
      <c r="T141" s="15">
        <f>AP!T141+TA!T141+AN!T141+AT!T141+CO!T141+VA!T141+OH!T141+MA!T141+ÑU!T141+BI!T141+AR!T141+LR!T141+LL!T141+AY!T141+MG!T141+RM!T141</f>
        <v>0</v>
      </c>
      <c r="U141" s="15">
        <f>AP!U141+TA!U141+AN!U141+AT!U141+CO!U141+VA!U141+OH!U141+MA!U141+ÑU!U141+BI!U141+AR!U141+LR!U141+LL!U141+AY!U141+MG!U141+RM!U141</f>
        <v>0</v>
      </c>
      <c r="V141" s="15">
        <f>AP!V141+TA!V141+AN!V141+AT!V141+CO!V141+VA!V141+OH!V141+MA!V141+ÑU!V141+BI!V141+AR!V141+LR!V141+LL!V141+AY!V141+MG!V141+RM!V141</f>
        <v>0</v>
      </c>
      <c r="W141" s="15">
        <f>AP!W141+TA!W141+AN!W141+AT!W141+CO!W141+VA!W141+OH!W141+MA!W141+ÑU!W141+BI!W141+AR!W141+LR!W141+LL!W141+AY!W141+MG!W141+RM!W141</f>
        <v>0</v>
      </c>
      <c r="X141" s="15">
        <f>AP!X141+TA!X141+AN!X141+AT!X141+CO!X141+VA!X141+OH!X141+MA!X141+ÑU!X141+BI!X141+AR!X141+LR!X141+LL!X141+AY!X141+MG!X141+RM!X141</f>
        <v>0</v>
      </c>
      <c r="Y141" s="15">
        <f>AP!Y141+TA!Y141+AN!Y141+AT!Y141+CO!Y141+VA!Y141+OH!Y141+MA!Y141+ÑU!Y141+BI!Y141+AR!Y141+LR!Y141+LL!Y141+AY!Y141+MG!Y141+RM!Y141</f>
        <v>0</v>
      </c>
      <c r="Z141" s="15">
        <f>AP!Z141+TA!Z141+AN!Z141+AT!Z141+CO!Z141+VA!Z141+OH!Z141+MA!Z141+ÑU!Z141+BI!Z141+AR!Z141+LR!Z141+LL!Z141+AY!Z141+MG!Z141+RM!Z141</f>
        <v>0</v>
      </c>
      <c r="AA141" s="15">
        <f>AP!AA141+TA!AA141+AN!AA141+AT!AA141+CO!AA141+VA!AA141+OH!AA141+MA!AA141+ÑU!AA141+BI!AA141+AR!AA141+LR!AA141+LL!AA141+AY!AA141+MG!AA141+RM!AA141</f>
        <v>0</v>
      </c>
      <c r="AB141" s="15">
        <f>AP!AB141+TA!AB141+AN!AB141+AT!AB141+CO!AB141+VA!AB141+OH!AB141+MA!AB141+ÑU!AB141+BI!AB141+AR!AB141+LR!AB141+LL!AB141+AY!AB141+MG!AB141+RM!AB141</f>
        <v>0</v>
      </c>
      <c r="AC141" s="15">
        <f>AP!AC141+TA!AC141+AN!AC141+AT!AC141+CO!AC141+VA!AC141+OH!AC141+MA!AC141+ÑU!AC141+BI!AC141+AR!AC141+LR!AC141+LL!AC141+AY!AC141+MG!AC141+RM!AC141</f>
        <v>0</v>
      </c>
      <c r="AD141" s="15">
        <f>AP!AD141+TA!AD141+AN!AD141+AT!AD141+CO!AD141+VA!AD141+OH!AD141+MA!AD141+ÑU!AD141+BI!AD141+AR!AD141+LR!AD141+LL!AD141+AY!AD141+MG!AD141+RM!AD141</f>
        <v>0</v>
      </c>
      <c r="AE141" s="15">
        <f>AP!AE141+TA!AE141+AN!AE141+AT!AE141+CO!AE141+VA!AE141+OH!AE141+MA!AE141+ÑU!AE141+BI!AE141+AR!AE141+LR!AE141+LL!AE141+AY!AE141+MG!AE141+RM!AE141</f>
        <v>0</v>
      </c>
      <c r="AF141" s="15">
        <f>AP!AF141+TA!AF141+AN!AF141+AT!AF141+CO!AF141+VA!AF141+OH!AF141+MA!AF141+ÑU!AF141+BI!AF141+AR!AF141+LR!AF141+LL!AF141+AY!AF141+MG!AF141+RM!AF141</f>
        <v>0</v>
      </c>
      <c r="AG141" s="15">
        <f>AP!AG141+TA!AG141+AN!AG141+AT!AG141+CO!AG141+VA!AG141+OH!AG141+MA!AG141+ÑU!AG141+BI!AG141+AR!AG141+LR!AG141+LL!AG141+AY!AG141+MG!AG141+RM!AG141</f>
        <v>0</v>
      </c>
      <c r="AH141" s="15">
        <f>AP!AH141+TA!AH141+AN!AH141+AT!AH141+CO!AH141+VA!AH141+OH!AH141+MA!AH141+ÑU!AH141+BI!AH141+AR!AH141+LR!AH141+LL!AH141+AY!AH141+MG!AH141+RM!AH141</f>
        <v>0</v>
      </c>
      <c r="AI141" s="15">
        <f>AP!AI141+TA!AI141+AN!AI141+AT!AI141+CO!AI141+VA!AI141+OH!AI141+MA!AI141+ÑU!AI141+BI!AI141+AR!AI141+LR!AI141+LL!AI141+AY!AI141+MG!AI141+RM!AI141</f>
        <v>0</v>
      </c>
      <c r="AJ141" s="15">
        <f>AP!AJ141+TA!AJ141+AN!AJ141+AT!AJ141+CO!AJ141+VA!AJ141+OH!AJ141+MA!AJ141+ÑU!AJ141+BI!AJ141+AR!AJ141+LR!AJ141+LL!AJ141+AY!AJ141+MG!AJ141+RM!AJ141</f>
        <v>0</v>
      </c>
      <c r="AK141" s="15">
        <f>AP!AK141+TA!AK141+AN!AK141+AT!AK141+CO!AK141+VA!AK141+OH!AK141+MA!AK141+ÑU!AK141+BI!AK141+AR!AK141+LR!AK141+LL!AK141+AY!AK141+MG!AK141+RM!AK141</f>
        <v>0</v>
      </c>
      <c r="AL141" s="15">
        <f>AP!AL141+TA!AL141+AN!AL141+AT!AL141+CO!AL141+VA!AL141+OH!AL141+MA!AL141+ÑU!AL141+BI!AL141+AR!AL141+LR!AL141+LL!AL141+AY!AL141+MG!AL141+RM!AL141</f>
        <v>0</v>
      </c>
      <c r="AM141" s="15">
        <f>AP!AM141+TA!AM141+AN!AM141+AT!AM141+CO!AM141+VA!AM141+OH!AM141+MA!AM141+ÑU!AM141+BI!AM141+AR!AM141+LR!AM141+LL!AM141+AY!AM141+MG!AM141+RM!AM141</f>
        <v>0</v>
      </c>
      <c r="AN141" s="15">
        <f>AP!AN141+TA!AN141+AN!AN141+AT!AN141+CO!AN141+VA!AN141+OH!AN141+MA!AN141+ÑU!AN141+BI!AN141+AR!AN141+LR!AN141+LL!AN141+AY!AN141+MG!AN141+RM!AN141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14">
        <f>AP!D142+TA!D142+AN!D142+AT!D142+CO!D142+VA!D142+OH!D142+MA!D142+ÑU!D142+BI!D142+AR!D142+LR!D142+LL!D142+AY!D142+MG!D142+RM!D142</f>
        <v>0</v>
      </c>
      <c r="E142" s="14">
        <f>AP!E142+TA!E142+AN!E142+AT!E142+CO!E142+VA!E142+OH!E142+MA!E142+ÑU!E142+BI!E142+AR!E142+LR!E142+LL!E142+AY!E142+MG!E142+RM!E142</f>
        <v>0</v>
      </c>
      <c r="F142" s="14">
        <f>AP!F142+TA!F142+AN!F142+AT!F142+CO!F142+VA!F142+OH!F142+MA!F142+ÑU!F142+BI!F142+AR!F142+LR!F142+LL!F142+AY!F142+MG!F142+RM!F142</f>
        <v>0</v>
      </c>
      <c r="G142" s="14">
        <f>AP!G142+TA!G142+AN!G142+AT!G142+CO!G142+VA!G142+OH!G142+MA!G142+ÑU!G142+BI!G142+AR!G142+LR!G142+LL!G142+AY!G142+MG!G142+RM!G142</f>
        <v>0</v>
      </c>
      <c r="H142" s="14">
        <f>AP!H142+TA!H142+AN!H142+AT!H142+CO!H142+VA!H142+OH!H142+MA!H142+ÑU!H142+BI!H142+AR!H142+LR!H142+LL!H142+AY!H142+MG!H142+RM!H142</f>
        <v>0</v>
      </c>
      <c r="I142" s="14">
        <f>AP!I142+TA!I142+AN!I142+AT!I142+CO!I142+VA!I142+OH!I142+MA!I142+ÑU!I142+BI!I142+AR!I142+LR!I142+LL!I142+AY!I142+MG!I142+RM!I142</f>
        <v>0</v>
      </c>
      <c r="J142" s="14">
        <f>AP!J142+TA!J142+AN!J142+AT!J142+CO!J142+VA!J142+OH!J142+MA!J142+ÑU!J142+BI!J142+AR!J142+LR!J142+LL!J142+AY!J142+MG!J142+RM!J142</f>
        <v>0</v>
      </c>
      <c r="K142" s="14">
        <f>AP!K142+TA!K142+AN!K142+AT!K142+CO!K142+VA!K142+OH!K142+MA!K142+ÑU!K142+BI!K142+AR!K142+LR!K142+LL!K142+AY!K142+MG!K142+RM!K142</f>
        <v>0</v>
      </c>
      <c r="L142" s="14">
        <f>AP!L142+TA!L142+AN!L142+AT!L142+CO!L142+VA!L142+OH!L142+MA!L142+ÑU!L142+BI!L142+AR!L142+LR!L142+LL!L142+AY!L142+MG!L142+RM!L142</f>
        <v>0</v>
      </c>
      <c r="M142" s="14">
        <f>AP!M142+TA!M142+AN!M142+AT!M142+CO!M142+VA!M142+OH!M142+MA!M142+ÑU!M142+BI!M142+AR!M142+LR!M142+LL!M142+AY!M142+MG!M142+RM!M142</f>
        <v>0</v>
      </c>
      <c r="N142" s="14">
        <f>AP!N142+TA!N142+AN!N142+AT!N142+CO!N142+VA!N142+OH!N142+MA!N142+ÑU!N142+BI!N142+AR!N142+LR!N142+LL!N142+AY!N142+MG!N142+RM!N142</f>
        <v>0</v>
      </c>
      <c r="O142" s="14">
        <f>AP!O142+TA!O142+AN!O142+AT!O142+CO!O142+VA!O142+OH!O142+MA!O142+ÑU!O142+BI!O142+AR!O142+LR!O142+LL!O142+AY!O142+MG!O142+RM!O142</f>
        <v>0</v>
      </c>
      <c r="P142" s="14">
        <f>AP!P142+TA!P142+AN!P142+AT!P142+CO!P142+VA!P142+OH!P142+MA!P142+ÑU!P142+BI!P142+AR!P142+LR!P142+LL!P142+AY!P142+MG!P142+RM!P142</f>
        <v>0</v>
      </c>
      <c r="Q142" s="14">
        <f>AP!Q142+TA!Q142+AN!Q142+AT!Q142+CO!Q142+VA!Q142+OH!Q142+MA!Q142+ÑU!Q142+BI!Q142+AR!Q142+LR!Q142+LL!Q142+AY!Q142+MG!Q142+RM!Q142</f>
        <v>0</v>
      </c>
      <c r="R142" s="14">
        <f>AP!R142+TA!R142+AN!R142+AT!R142+CO!R142+VA!R142+OH!R142+MA!R142+ÑU!R142+BI!R142+AR!R142+LR!R142+LL!R142+AY!R142+MG!R142+RM!R142</f>
        <v>0</v>
      </c>
      <c r="S142" s="14">
        <f>AP!S142+TA!S142+AN!S142+AT!S142+CO!S142+VA!S142+OH!S142+MA!S142+ÑU!S142+BI!S142+AR!S142+LR!S142+LL!S142+AY!S142+MG!S142+RM!S142</f>
        <v>0</v>
      </c>
      <c r="T142" s="14">
        <f>AP!T142+TA!T142+AN!T142+AT!T142+CO!T142+VA!T142+OH!T142+MA!T142+ÑU!T142+BI!T142+AR!T142+LR!T142+LL!T142+AY!T142+MG!T142+RM!T142</f>
        <v>0</v>
      </c>
      <c r="U142" s="14">
        <f>AP!U142+TA!U142+AN!U142+AT!U142+CO!U142+VA!U142+OH!U142+MA!U142+ÑU!U142+BI!U142+AR!U142+LR!U142+LL!U142+AY!U142+MG!U142+RM!U142</f>
        <v>0</v>
      </c>
      <c r="V142" s="14">
        <f>AP!V142+TA!V142+AN!V142+AT!V142+CO!V142+VA!V142+OH!V142+MA!V142+ÑU!V142+BI!V142+AR!V142+LR!V142+LL!V142+AY!V142+MG!V142+RM!V142</f>
        <v>0</v>
      </c>
      <c r="W142" s="14">
        <f>AP!W142+TA!W142+AN!W142+AT!W142+CO!W142+VA!W142+OH!W142+MA!W142+ÑU!W142+BI!W142+AR!W142+LR!W142+LL!W142+AY!W142+MG!W142+RM!W142</f>
        <v>0</v>
      </c>
      <c r="X142" s="14">
        <f>AP!X142+TA!X142+AN!X142+AT!X142+CO!X142+VA!X142+OH!X142+MA!X142+ÑU!X142+BI!X142+AR!X142+LR!X142+LL!X142+AY!X142+MG!X142+RM!X142</f>
        <v>0</v>
      </c>
      <c r="Y142" s="14">
        <f>AP!Y142+TA!Y142+AN!Y142+AT!Y142+CO!Y142+VA!Y142+OH!Y142+MA!Y142+ÑU!Y142+BI!Y142+AR!Y142+LR!Y142+LL!Y142+AY!Y142+MG!Y142+RM!Y142</f>
        <v>0</v>
      </c>
      <c r="Z142" s="14">
        <f>AP!Z142+TA!Z142+AN!Z142+AT!Z142+CO!Z142+VA!Z142+OH!Z142+MA!Z142+ÑU!Z142+BI!Z142+AR!Z142+LR!Z142+LL!Z142+AY!Z142+MG!Z142+RM!Z142</f>
        <v>0</v>
      </c>
      <c r="AA142" s="14">
        <f>AP!AA142+TA!AA142+AN!AA142+AT!AA142+CO!AA142+VA!AA142+OH!AA142+MA!AA142+ÑU!AA142+BI!AA142+AR!AA142+LR!AA142+LL!AA142+AY!AA142+MG!AA142+RM!AA142</f>
        <v>0</v>
      </c>
      <c r="AB142" s="14">
        <f>AP!AB142+TA!AB142+AN!AB142+AT!AB142+CO!AB142+VA!AB142+OH!AB142+MA!AB142+ÑU!AB142+BI!AB142+AR!AB142+LR!AB142+LL!AB142+AY!AB142+MG!AB142+RM!AB142</f>
        <v>0</v>
      </c>
      <c r="AC142" s="14">
        <f>AP!AC142+TA!AC142+AN!AC142+AT!AC142+CO!AC142+VA!AC142+OH!AC142+MA!AC142+ÑU!AC142+BI!AC142+AR!AC142+LR!AC142+LL!AC142+AY!AC142+MG!AC142+RM!AC142</f>
        <v>0</v>
      </c>
      <c r="AD142" s="14">
        <f>AP!AD142+TA!AD142+AN!AD142+AT!AD142+CO!AD142+VA!AD142+OH!AD142+MA!AD142+ÑU!AD142+BI!AD142+AR!AD142+LR!AD142+LL!AD142+AY!AD142+MG!AD142+RM!AD142</f>
        <v>0</v>
      </c>
      <c r="AE142" s="14">
        <f>AP!AE142+TA!AE142+AN!AE142+AT!AE142+CO!AE142+VA!AE142+OH!AE142+MA!AE142+ÑU!AE142+BI!AE142+AR!AE142+LR!AE142+LL!AE142+AY!AE142+MG!AE142+RM!AE142</f>
        <v>0</v>
      </c>
      <c r="AF142" s="14">
        <f>AP!AF142+TA!AF142+AN!AF142+AT!AF142+CO!AF142+VA!AF142+OH!AF142+MA!AF142+ÑU!AF142+BI!AF142+AR!AF142+LR!AF142+LL!AF142+AY!AF142+MG!AF142+RM!AF142</f>
        <v>0</v>
      </c>
      <c r="AG142" s="14">
        <f>AP!AG142+TA!AG142+AN!AG142+AT!AG142+CO!AG142+VA!AG142+OH!AG142+MA!AG142+ÑU!AG142+BI!AG142+AR!AG142+LR!AG142+LL!AG142+AY!AG142+MG!AG142+RM!AG142</f>
        <v>0</v>
      </c>
      <c r="AH142" s="14">
        <f>AP!AH142+TA!AH142+AN!AH142+AT!AH142+CO!AH142+VA!AH142+OH!AH142+MA!AH142+ÑU!AH142+BI!AH142+AR!AH142+LR!AH142+LL!AH142+AY!AH142+MG!AH142+RM!AH142</f>
        <v>0</v>
      </c>
      <c r="AI142" s="14">
        <f>AP!AI142+TA!AI142+AN!AI142+AT!AI142+CO!AI142+VA!AI142+OH!AI142+MA!AI142+ÑU!AI142+BI!AI142+AR!AI142+LR!AI142+LL!AI142+AY!AI142+MG!AI142+RM!AI142</f>
        <v>0</v>
      </c>
      <c r="AJ142" s="14">
        <f>AP!AJ142+TA!AJ142+AN!AJ142+AT!AJ142+CO!AJ142+VA!AJ142+OH!AJ142+MA!AJ142+ÑU!AJ142+BI!AJ142+AR!AJ142+LR!AJ142+LL!AJ142+AY!AJ142+MG!AJ142+RM!AJ142</f>
        <v>0</v>
      </c>
      <c r="AK142" s="14">
        <f>AP!AK142+TA!AK142+AN!AK142+AT!AK142+CO!AK142+VA!AK142+OH!AK142+MA!AK142+ÑU!AK142+BI!AK142+AR!AK142+LR!AK142+LL!AK142+AY!AK142+MG!AK142+RM!AK142</f>
        <v>0</v>
      </c>
      <c r="AL142" s="14">
        <f>AP!AL142+TA!AL142+AN!AL142+AT!AL142+CO!AL142+VA!AL142+OH!AL142+MA!AL142+ÑU!AL142+BI!AL142+AR!AL142+LR!AL142+LL!AL142+AY!AL142+MG!AL142+RM!AL142</f>
        <v>0</v>
      </c>
      <c r="AM142" s="14">
        <f>AP!AM142+TA!AM142+AN!AM142+AT!AM142+CO!AM142+VA!AM142+OH!AM142+MA!AM142+ÑU!AM142+BI!AM142+AR!AM142+LR!AM142+LL!AM142+AY!AM142+MG!AM142+RM!AM142</f>
        <v>0</v>
      </c>
      <c r="AN142" s="14">
        <f>AP!AN142+TA!AN142+AN!AN142+AT!AN142+CO!AN142+VA!AN142+OH!AN142+MA!AN142+ÑU!AN142+BI!AN142+AR!AN142+LR!AN142+LL!AN142+AY!AN142+MG!AN142+RM!AN142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15">
        <f>AP!D143+TA!D143+AN!D143+AT!D143+CO!D143+VA!D143+OH!D143+MA!D143+ÑU!D143+BI!D143+AR!D143+LR!D143+LL!D143+AY!D143+MG!D143+RM!D143</f>
        <v>0</v>
      </c>
      <c r="E143" s="15">
        <f>AP!E143+TA!E143+AN!E143+AT!E143+CO!E143+VA!E143+OH!E143+MA!E143+ÑU!E143+BI!E143+AR!E143+LR!E143+LL!E143+AY!E143+MG!E143+RM!E143</f>
        <v>0</v>
      </c>
      <c r="F143" s="15">
        <f>AP!F143+TA!F143+AN!F143+AT!F143+CO!F143+VA!F143+OH!F143+MA!F143+ÑU!F143+BI!F143+AR!F143+LR!F143+LL!F143+AY!F143+MG!F143+RM!F143</f>
        <v>0</v>
      </c>
      <c r="G143" s="15">
        <f>AP!G143+TA!G143+AN!G143+AT!G143+CO!G143+VA!G143+OH!G143+MA!G143+ÑU!G143+BI!G143+AR!G143+LR!G143+LL!G143+AY!G143+MG!G143+RM!G143</f>
        <v>0</v>
      </c>
      <c r="H143" s="15">
        <f>AP!H143+TA!H143+AN!H143+AT!H143+CO!H143+VA!H143+OH!H143+MA!H143+ÑU!H143+BI!H143+AR!H143+LR!H143+LL!H143+AY!H143+MG!H143+RM!H143</f>
        <v>0</v>
      </c>
      <c r="I143" s="15">
        <f>AP!I143+TA!I143+AN!I143+AT!I143+CO!I143+VA!I143+OH!I143+MA!I143+ÑU!I143+BI!I143+AR!I143+LR!I143+LL!I143+AY!I143+MG!I143+RM!I143</f>
        <v>0</v>
      </c>
      <c r="J143" s="15">
        <f>AP!J143+TA!J143+AN!J143+AT!J143+CO!J143+VA!J143+OH!J143+MA!J143+ÑU!J143+BI!J143+AR!J143+LR!J143+LL!J143+AY!J143+MG!J143+RM!J143</f>
        <v>0</v>
      </c>
      <c r="K143" s="15">
        <f>AP!K143+TA!K143+AN!K143+AT!K143+CO!K143+VA!K143+OH!K143+MA!K143+ÑU!K143+BI!K143+AR!K143+LR!K143+LL!K143+AY!K143+MG!K143+RM!K143</f>
        <v>0</v>
      </c>
      <c r="L143" s="15">
        <f>AP!L143+TA!L143+AN!L143+AT!L143+CO!L143+VA!L143+OH!L143+MA!L143+ÑU!L143+BI!L143+AR!L143+LR!L143+LL!L143+AY!L143+MG!L143+RM!L143</f>
        <v>0</v>
      </c>
      <c r="M143" s="15">
        <f>AP!M143+TA!M143+AN!M143+AT!M143+CO!M143+VA!M143+OH!M143+MA!M143+ÑU!M143+BI!M143+AR!M143+LR!M143+LL!M143+AY!M143+MG!M143+RM!M143</f>
        <v>0</v>
      </c>
      <c r="N143" s="15">
        <f>AP!N143+TA!N143+AN!N143+AT!N143+CO!N143+VA!N143+OH!N143+MA!N143+ÑU!N143+BI!N143+AR!N143+LR!N143+LL!N143+AY!N143+MG!N143+RM!N143</f>
        <v>0</v>
      </c>
      <c r="O143" s="15">
        <f>AP!O143+TA!O143+AN!O143+AT!O143+CO!O143+VA!O143+OH!O143+MA!O143+ÑU!O143+BI!O143+AR!O143+LR!O143+LL!O143+AY!O143+MG!O143+RM!O143</f>
        <v>0</v>
      </c>
      <c r="P143" s="15">
        <f>AP!P143+TA!P143+AN!P143+AT!P143+CO!P143+VA!P143+OH!P143+MA!P143+ÑU!P143+BI!P143+AR!P143+LR!P143+LL!P143+AY!P143+MG!P143+RM!P143</f>
        <v>0</v>
      </c>
      <c r="Q143" s="15">
        <f>AP!Q143+TA!Q143+AN!Q143+AT!Q143+CO!Q143+VA!Q143+OH!Q143+MA!Q143+ÑU!Q143+BI!Q143+AR!Q143+LR!Q143+LL!Q143+AY!Q143+MG!Q143+RM!Q143</f>
        <v>0</v>
      </c>
      <c r="R143" s="15">
        <f>AP!R143+TA!R143+AN!R143+AT!R143+CO!R143+VA!R143+OH!R143+MA!R143+ÑU!R143+BI!R143+AR!R143+LR!R143+LL!R143+AY!R143+MG!R143+RM!R143</f>
        <v>0</v>
      </c>
      <c r="S143" s="15">
        <f>AP!S143+TA!S143+AN!S143+AT!S143+CO!S143+VA!S143+OH!S143+MA!S143+ÑU!S143+BI!S143+AR!S143+LR!S143+LL!S143+AY!S143+MG!S143+RM!S143</f>
        <v>0</v>
      </c>
      <c r="T143" s="15">
        <f>AP!T143+TA!T143+AN!T143+AT!T143+CO!T143+VA!T143+OH!T143+MA!T143+ÑU!T143+BI!T143+AR!T143+LR!T143+LL!T143+AY!T143+MG!T143+RM!T143</f>
        <v>0</v>
      </c>
      <c r="U143" s="15">
        <f>AP!U143+TA!U143+AN!U143+AT!U143+CO!U143+VA!U143+OH!U143+MA!U143+ÑU!U143+BI!U143+AR!U143+LR!U143+LL!U143+AY!U143+MG!U143+RM!U143</f>
        <v>0</v>
      </c>
      <c r="V143" s="15">
        <f>AP!V143+TA!V143+AN!V143+AT!V143+CO!V143+VA!V143+OH!V143+MA!V143+ÑU!V143+BI!V143+AR!V143+LR!V143+LL!V143+AY!V143+MG!V143+RM!V143</f>
        <v>0</v>
      </c>
      <c r="W143" s="15">
        <f>AP!W143+TA!W143+AN!W143+AT!W143+CO!W143+VA!W143+OH!W143+MA!W143+ÑU!W143+BI!W143+AR!W143+LR!W143+LL!W143+AY!W143+MG!W143+RM!W143</f>
        <v>0</v>
      </c>
      <c r="X143" s="15">
        <f>AP!X143+TA!X143+AN!X143+AT!X143+CO!X143+VA!X143+OH!X143+MA!X143+ÑU!X143+BI!X143+AR!X143+LR!X143+LL!X143+AY!X143+MG!X143+RM!X143</f>
        <v>0</v>
      </c>
      <c r="Y143" s="15">
        <f>AP!Y143+TA!Y143+AN!Y143+AT!Y143+CO!Y143+VA!Y143+OH!Y143+MA!Y143+ÑU!Y143+BI!Y143+AR!Y143+LR!Y143+LL!Y143+AY!Y143+MG!Y143+RM!Y143</f>
        <v>0</v>
      </c>
      <c r="Z143" s="15">
        <f>AP!Z143+TA!Z143+AN!Z143+AT!Z143+CO!Z143+VA!Z143+OH!Z143+MA!Z143+ÑU!Z143+BI!Z143+AR!Z143+LR!Z143+LL!Z143+AY!Z143+MG!Z143+RM!Z143</f>
        <v>0</v>
      </c>
      <c r="AA143" s="15">
        <f>AP!AA143+TA!AA143+AN!AA143+AT!AA143+CO!AA143+VA!AA143+OH!AA143+MA!AA143+ÑU!AA143+BI!AA143+AR!AA143+LR!AA143+LL!AA143+AY!AA143+MG!AA143+RM!AA143</f>
        <v>0</v>
      </c>
      <c r="AB143" s="15">
        <f>AP!AB143+TA!AB143+AN!AB143+AT!AB143+CO!AB143+VA!AB143+OH!AB143+MA!AB143+ÑU!AB143+BI!AB143+AR!AB143+LR!AB143+LL!AB143+AY!AB143+MG!AB143+RM!AB143</f>
        <v>0</v>
      </c>
      <c r="AC143" s="15">
        <f>AP!AC143+TA!AC143+AN!AC143+AT!AC143+CO!AC143+VA!AC143+OH!AC143+MA!AC143+ÑU!AC143+BI!AC143+AR!AC143+LR!AC143+LL!AC143+AY!AC143+MG!AC143+RM!AC143</f>
        <v>0</v>
      </c>
      <c r="AD143" s="15">
        <f>AP!AD143+TA!AD143+AN!AD143+AT!AD143+CO!AD143+VA!AD143+OH!AD143+MA!AD143+ÑU!AD143+BI!AD143+AR!AD143+LR!AD143+LL!AD143+AY!AD143+MG!AD143+RM!AD143</f>
        <v>0</v>
      </c>
      <c r="AE143" s="15">
        <f>AP!AE143+TA!AE143+AN!AE143+AT!AE143+CO!AE143+VA!AE143+OH!AE143+MA!AE143+ÑU!AE143+BI!AE143+AR!AE143+LR!AE143+LL!AE143+AY!AE143+MG!AE143+RM!AE143</f>
        <v>0</v>
      </c>
      <c r="AF143" s="15">
        <f>AP!AF143+TA!AF143+AN!AF143+AT!AF143+CO!AF143+VA!AF143+OH!AF143+MA!AF143+ÑU!AF143+BI!AF143+AR!AF143+LR!AF143+LL!AF143+AY!AF143+MG!AF143+RM!AF143</f>
        <v>0</v>
      </c>
      <c r="AG143" s="15">
        <f>AP!AG143+TA!AG143+AN!AG143+AT!AG143+CO!AG143+VA!AG143+OH!AG143+MA!AG143+ÑU!AG143+BI!AG143+AR!AG143+LR!AG143+LL!AG143+AY!AG143+MG!AG143+RM!AG143</f>
        <v>0</v>
      </c>
      <c r="AH143" s="15">
        <f>AP!AH143+TA!AH143+AN!AH143+AT!AH143+CO!AH143+VA!AH143+OH!AH143+MA!AH143+ÑU!AH143+BI!AH143+AR!AH143+LR!AH143+LL!AH143+AY!AH143+MG!AH143+RM!AH143</f>
        <v>0</v>
      </c>
      <c r="AI143" s="15">
        <f>AP!AI143+TA!AI143+AN!AI143+AT!AI143+CO!AI143+VA!AI143+OH!AI143+MA!AI143+ÑU!AI143+BI!AI143+AR!AI143+LR!AI143+LL!AI143+AY!AI143+MG!AI143+RM!AI143</f>
        <v>0</v>
      </c>
      <c r="AJ143" s="15">
        <f>AP!AJ143+TA!AJ143+AN!AJ143+AT!AJ143+CO!AJ143+VA!AJ143+OH!AJ143+MA!AJ143+ÑU!AJ143+BI!AJ143+AR!AJ143+LR!AJ143+LL!AJ143+AY!AJ143+MG!AJ143+RM!AJ143</f>
        <v>0</v>
      </c>
      <c r="AK143" s="15">
        <f>AP!AK143+TA!AK143+AN!AK143+AT!AK143+CO!AK143+VA!AK143+OH!AK143+MA!AK143+ÑU!AK143+BI!AK143+AR!AK143+LR!AK143+LL!AK143+AY!AK143+MG!AK143+RM!AK143</f>
        <v>0</v>
      </c>
      <c r="AL143" s="15">
        <f>AP!AL143+TA!AL143+AN!AL143+AT!AL143+CO!AL143+VA!AL143+OH!AL143+MA!AL143+ÑU!AL143+BI!AL143+AR!AL143+LR!AL143+LL!AL143+AY!AL143+MG!AL143+RM!AL143</f>
        <v>0</v>
      </c>
      <c r="AM143" s="15">
        <f>AP!AM143+TA!AM143+AN!AM143+AT!AM143+CO!AM143+VA!AM143+OH!AM143+MA!AM143+ÑU!AM143+BI!AM143+AR!AM143+LR!AM143+LL!AM143+AY!AM143+MG!AM143+RM!AM143</f>
        <v>0</v>
      </c>
      <c r="AN143" s="15">
        <f>AP!AN143+TA!AN143+AN!AN143+AT!AN143+CO!AN143+VA!AN143+OH!AN143+MA!AN143+ÑU!AN143+BI!AN143+AR!AN143+LR!AN143+LL!AN143+AY!AN143+MG!AN143+RM!AN143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14">
        <f>AP!D144+TA!D144+AN!D144+AT!D144+CO!D144+VA!D144+OH!D144+MA!D144+ÑU!D144+BI!D144+AR!D144+LR!D144+LL!D144+AY!D144+MG!D144+RM!D144</f>
        <v>0</v>
      </c>
      <c r="E144" s="14">
        <f>AP!E144+TA!E144+AN!E144+AT!E144+CO!E144+VA!E144+OH!E144+MA!E144+ÑU!E144+BI!E144+AR!E144+LR!E144+LL!E144+AY!E144+MG!E144+RM!E144</f>
        <v>0</v>
      </c>
      <c r="F144" s="14">
        <f>AP!F144+TA!F144+AN!F144+AT!F144+CO!F144+VA!F144+OH!F144+MA!F144+ÑU!F144+BI!F144+AR!F144+LR!F144+LL!F144+AY!F144+MG!F144+RM!F144</f>
        <v>0</v>
      </c>
      <c r="G144" s="14">
        <f>AP!G144+TA!G144+AN!G144+AT!G144+CO!G144+VA!G144+OH!G144+MA!G144+ÑU!G144+BI!G144+AR!G144+LR!G144+LL!G144+AY!G144+MG!G144+RM!G144</f>
        <v>0</v>
      </c>
      <c r="H144" s="14">
        <f>AP!H144+TA!H144+AN!H144+AT!H144+CO!H144+VA!H144+OH!H144+MA!H144+ÑU!H144+BI!H144+AR!H144+LR!H144+LL!H144+AY!H144+MG!H144+RM!H144</f>
        <v>0</v>
      </c>
      <c r="I144" s="14">
        <f>AP!I144+TA!I144+AN!I144+AT!I144+CO!I144+VA!I144+OH!I144+MA!I144+ÑU!I144+BI!I144+AR!I144+LR!I144+LL!I144+AY!I144+MG!I144+RM!I144</f>
        <v>0</v>
      </c>
      <c r="J144" s="14">
        <f>AP!J144+TA!J144+AN!J144+AT!J144+CO!J144+VA!J144+OH!J144+MA!J144+ÑU!J144+BI!J144+AR!J144+LR!J144+LL!J144+AY!J144+MG!J144+RM!J144</f>
        <v>0</v>
      </c>
      <c r="K144" s="14">
        <f>AP!K144+TA!K144+AN!K144+AT!K144+CO!K144+VA!K144+OH!K144+MA!K144+ÑU!K144+BI!K144+AR!K144+LR!K144+LL!K144+AY!K144+MG!K144+RM!K144</f>
        <v>0</v>
      </c>
      <c r="L144" s="14">
        <f>AP!L144+TA!L144+AN!L144+AT!L144+CO!L144+VA!L144+OH!L144+MA!L144+ÑU!L144+BI!L144+AR!L144+LR!L144+LL!L144+AY!L144+MG!L144+RM!L144</f>
        <v>0</v>
      </c>
      <c r="M144" s="14">
        <f>AP!M144+TA!M144+AN!M144+AT!M144+CO!M144+VA!M144+OH!M144+MA!M144+ÑU!M144+BI!M144+AR!M144+LR!M144+LL!M144+AY!M144+MG!M144+RM!M144</f>
        <v>0</v>
      </c>
      <c r="N144" s="14">
        <f>AP!N144+TA!N144+AN!N144+AT!N144+CO!N144+VA!N144+OH!N144+MA!N144+ÑU!N144+BI!N144+AR!N144+LR!N144+LL!N144+AY!N144+MG!N144+RM!N144</f>
        <v>0</v>
      </c>
      <c r="O144" s="14">
        <f>AP!O144+TA!O144+AN!O144+AT!O144+CO!O144+VA!O144+OH!O144+MA!O144+ÑU!O144+BI!O144+AR!O144+LR!O144+LL!O144+AY!O144+MG!O144+RM!O144</f>
        <v>0</v>
      </c>
      <c r="P144" s="14">
        <f>AP!P144+TA!P144+AN!P144+AT!P144+CO!P144+VA!P144+OH!P144+MA!P144+ÑU!P144+BI!P144+AR!P144+LR!P144+LL!P144+AY!P144+MG!P144+RM!P144</f>
        <v>0</v>
      </c>
      <c r="Q144" s="14">
        <f>AP!Q144+TA!Q144+AN!Q144+AT!Q144+CO!Q144+VA!Q144+OH!Q144+MA!Q144+ÑU!Q144+BI!Q144+AR!Q144+LR!Q144+LL!Q144+AY!Q144+MG!Q144+RM!Q144</f>
        <v>0</v>
      </c>
      <c r="R144" s="14">
        <f>AP!R144+TA!R144+AN!R144+AT!R144+CO!R144+VA!R144+OH!R144+MA!R144+ÑU!R144+BI!R144+AR!R144+LR!R144+LL!R144+AY!R144+MG!R144+RM!R144</f>
        <v>0</v>
      </c>
      <c r="S144" s="14">
        <f>AP!S144+TA!S144+AN!S144+AT!S144+CO!S144+VA!S144+OH!S144+MA!S144+ÑU!S144+BI!S144+AR!S144+LR!S144+LL!S144+AY!S144+MG!S144+RM!S144</f>
        <v>0</v>
      </c>
      <c r="T144" s="14">
        <f>AP!T144+TA!T144+AN!T144+AT!T144+CO!T144+VA!T144+OH!T144+MA!T144+ÑU!T144+BI!T144+AR!T144+LR!T144+LL!T144+AY!T144+MG!T144+RM!T144</f>
        <v>0</v>
      </c>
      <c r="U144" s="14">
        <f>AP!U144+TA!U144+AN!U144+AT!U144+CO!U144+VA!U144+OH!U144+MA!U144+ÑU!U144+BI!U144+AR!U144+LR!U144+LL!U144+AY!U144+MG!U144+RM!U144</f>
        <v>0</v>
      </c>
      <c r="V144" s="14">
        <f>AP!V144+TA!V144+AN!V144+AT!V144+CO!V144+VA!V144+OH!V144+MA!V144+ÑU!V144+BI!V144+AR!V144+LR!V144+LL!V144+AY!V144+MG!V144+RM!V144</f>
        <v>0</v>
      </c>
      <c r="W144" s="14">
        <f>AP!W144+TA!W144+AN!W144+AT!W144+CO!W144+VA!W144+OH!W144+MA!W144+ÑU!W144+BI!W144+AR!W144+LR!W144+LL!W144+AY!W144+MG!W144+RM!W144</f>
        <v>0</v>
      </c>
      <c r="X144" s="14">
        <f>AP!X144+TA!X144+AN!X144+AT!X144+CO!X144+VA!X144+OH!X144+MA!X144+ÑU!X144+BI!X144+AR!X144+LR!X144+LL!X144+AY!X144+MG!X144+RM!X144</f>
        <v>46502</v>
      </c>
      <c r="Y144" s="14">
        <f>AP!Y144+TA!Y144+AN!Y144+AT!Y144+CO!Y144+VA!Y144+OH!Y144+MA!Y144+ÑU!Y144+BI!Y144+AR!Y144+LR!Y144+LL!Y144+AY!Y144+MG!Y144+RM!Y144</f>
        <v>46475</v>
      </c>
      <c r="Z144" s="14">
        <f>AP!Z144+TA!Z144+AN!Z144+AT!Z144+CO!Z144+VA!Z144+OH!Z144+MA!Z144+ÑU!Z144+BI!Z144+AR!Z144+LR!Z144+LL!Z144+AY!Z144+MG!Z144+RM!Z144</f>
        <v>15823</v>
      </c>
      <c r="AA144" s="14">
        <f>AP!AA144+TA!AA144+AN!AA144+AT!AA144+CO!AA144+VA!AA144+OH!AA144+MA!AA144+ÑU!AA144+BI!AA144+AR!AA144+LR!AA144+LL!AA144+AY!AA144+MG!AA144+RM!AA144</f>
        <v>0</v>
      </c>
      <c r="AB144" s="14">
        <f>AP!AB144+TA!AB144+AN!AB144+AT!AB144+CO!AB144+VA!AB144+OH!AB144+MA!AB144+ÑU!AB144+BI!AB144+AR!AB144+LR!AB144+LL!AB144+AY!AB144+MG!AB144+RM!AB144</f>
        <v>0</v>
      </c>
      <c r="AC144" s="14">
        <f>AP!AC144+TA!AC144+AN!AC144+AT!AC144+CO!AC144+VA!AC144+OH!AC144+MA!AC144+ÑU!AC144+BI!AC144+AR!AC144+LR!AC144+LL!AC144+AY!AC144+MG!AC144+RM!AC144</f>
        <v>0</v>
      </c>
      <c r="AD144" s="14">
        <f>AP!AD144+TA!AD144+AN!AD144+AT!AD144+CO!AD144+VA!AD144+OH!AD144+MA!AD144+ÑU!AD144+BI!AD144+AR!AD144+LR!AD144+LL!AD144+AY!AD144+MG!AD144+RM!AD144</f>
        <v>0</v>
      </c>
      <c r="AE144" s="14">
        <f>AP!AE144+TA!AE144+AN!AE144+AT!AE144+CO!AE144+VA!AE144+OH!AE144+MA!AE144+ÑU!AE144+BI!AE144+AR!AE144+LR!AE144+LL!AE144+AY!AE144+MG!AE144+RM!AE144</f>
        <v>0</v>
      </c>
      <c r="AF144" s="14">
        <f>AP!AF144+TA!AF144+AN!AF144+AT!AF144+CO!AF144+VA!AF144+OH!AF144+MA!AF144+ÑU!AF144+BI!AF144+AR!AF144+LR!AF144+LL!AF144+AY!AF144+MG!AF144+RM!AF144</f>
        <v>0</v>
      </c>
      <c r="AG144" s="14">
        <f>AP!AG144+TA!AG144+AN!AG144+AT!AG144+CO!AG144+VA!AG144+OH!AG144+MA!AG144+ÑU!AG144+BI!AG144+AR!AG144+LR!AG144+LL!AG144+AY!AG144+MG!AG144+RM!AG144</f>
        <v>0</v>
      </c>
      <c r="AH144" s="14">
        <f>AP!AH144+TA!AH144+AN!AH144+AT!AH144+CO!AH144+VA!AH144+OH!AH144+MA!AH144+ÑU!AH144+BI!AH144+AR!AH144+LR!AH144+LL!AH144+AY!AH144+MG!AH144+RM!AH144</f>
        <v>0</v>
      </c>
      <c r="AI144" s="14">
        <f>AP!AI144+TA!AI144+AN!AI144+AT!AI144+CO!AI144+VA!AI144+OH!AI144+MA!AI144+ÑU!AI144+BI!AI144+AR!AI144+LR!AI144+LL!AI144+AY!AI144+MG!AI144+RM!AI144</f>
        <v>0</v>
      </c>
      <c r="AJ144" s="14">
        <f>AP!AJ144+TA!AJ144+AN!AJ144+AT!AJ144+CO!AJ144+VA!AJ144+OH!AJ144+MA!AJ144+ÑU!AJ144+BI!AJ144+AR!AJ144+LR!AJ144+LL!AJ144+AY!AJ144+MG!AJ144+RM!AJ144</f>
        <v>0</v>
      </c>
      <c r="AK144" s="14">
        <f>AP!AK144+TA!AK144+AN!AK144+AT!AK144+CO!AK144+VA!AK144+OH!AK144+MA!AK144+ÑU!AK144+BI!AK144+AR!AK144+LR!AK144+LL!AK144+AY!AK144+MG!AK144+RM!AK144</f>
        <v>0</v>
      </c>
      <c r="AL144" s="14">
        <f>AP!AL144+TA!AL144+AN!AL144+AT!AL144+CO!AL144+VA!AL144+OH!AL144+MA!AL144+ÑU!AL144+BI!AL144+AR!AL144+LR!AL144+LL!AL144+AY!AL144+MG!AL144+RM!AL144</f>
        <v>0</v>
      </c>
      <c r="AM144" s="14">
        <f>AP!AM144+TA!AM144+AN!AM144+AT!AM144+CO!AM144+VA!AM144+OH!AM144+MA!AM144+ÑU!AM144+BI!AM144+AR!AM144+LR!AM144+LL!AM144+AY!AM144+MG!AM144+RM!AM144</f>
        <v>0</v>
      </c>
      <c r="AN144" s="14">
        <f>AP!AN144+TA!AN144+AN!AN144+AT!AN144+CO!AN144+VA!AN144+OH!AN144+MA!AN144+ÑU!AN144+BI!AN144+AR!AN144+LR!AN144+LL!AN144+AY!AN144+MG!AN144+RM!AN144</f>
        <v>0</v>
      </c>
      <c r="AO144" s="121">
        <f t="shared" si="69"/>
        <v>108800</v>
      </c>
      <c r="AQ144" s="61"/>
    </row>
    <row r="145" spans="1:43" ht="12.75" customHeight="1" x14ac:dyDescent="0.25">
      <c r="A145" s="176"/>
      <c r="B145" s="157"/>
      <c r="C145" s="11" t="s">
        <v>3</v>
      </c>
      <c r="D145" s="15">
        <f>AP!D145+TA!D145+AN!D145+AT!D145+CO!D145+VA!D145+OH!D145+MA!D145+ÑU!D145+BI!D145+AR!D145+LR!D145+LL!D145+AY!D145+MG!D145+RM!D145</f>
        <v>0</v>
      </c>
      <c r="E145" s="15">
        <f>AP!E145+TA!E145+AN!E145+AT!E145+CO!E145+VA!E145+OH!E145+MA!E145+ÑU!E145+BI!E145+AR!E145+LR!E145+LL!E145+AY!E145+MG!E145+RM!E145</f>
        <v>0</v>
      </c>
      <c r="F145" s="15">
        <f>AP!F145+TA!F145+AN!F145+AT!F145+CO!F145+VA!F145+OH!F145+MA!F145+ÑU!F145+BI!F145+AR!F145+LR!F145+LL!F145+AY!F145+MG!F145+RM!F145</f>
        <v>0</v>
      </c>
      <c r="G145" s="15">
        <f>AP!G145+TA!G145+AN!G145+AT!G145+CO!G145+VA!G145+OH!G145+MA!G145+ÑU!G145+BI!G145+AR!G145+LR!G145+LL!G145+AY!G145+MG!G145+RM!G145</f>
        <v>0</v>
      </c>
      <c r="H145" s="15">
        <f>AP!H145+TA!H145+AN!H145+AT!H145+CO!H145+VA!H145+OH!H145+MA!H145+ÑU!H145+BI!H145+AR!H145+LR!H145+LL!H145+AY!H145+MG!H145+RM!H145</f>
        <v>0</v>
      </c>
      <c r="I145" s="15">
        <f>AP!I145+TA!I145+AN!I145+AT!I145+CO!I145+VA!I145+OH!I145+MA!I145+ÑU!I145+BI!I145+AR!I145+LR!I145+LL!I145+AY!I145+MG!I145+RM!I145</f>
        <v>0</v>
      </c>
      <c r="J145" s="15">
        <f>AP!J145+TA!J145+AN!J145+AT!J145+CO!J145+VA!J145+OH!J145+MA!J145+ÑU!J145+BI!J145+AR!J145+LR!J145+LL!J145+AY!J145+MG!J145+RM!J145</f>
        <v>0</v>
      </c>
      <c r="K145" s="15">
        <f>AP!K145+TA!K145+AN!K145+AT!K145+CO!K145+VA!K145+OH!K145+MA!K145+ÑU!K145+BI!K145+AR!K145+LR!K145+LL!K145+AY!K145+MG!K145+RM!K145</f>
        <v>0</v>
      </c>
      <c r="L145" s="15">
        <f>AP!L145+TA!L145+AN!L145+AT!L145+CO!L145+VA!L145+OH!L145+MA!L145+ÑU!L145+BI!L145+AR!L145+LR!L145+LL!L145+AY!L145+MG!L145+RM!L145</f>
        <v>0</v>
      </c>
      <c r="M145" s="15">
        <f>AP!M145+TA!M145+AN!M145+AT!M145+CO!M145+VA!M145+OH!M145+MA!M145+ÑU!M145+BI!M145+AR!M145+LR!M145+LL!M145+AY!M145+MG!M145+RM!M145</f>
        <v>0</v>
      </c>
      <c r="N145" s="15">
        <f>AP!N145+TA!N145+AN!N145+AT!N145+CO!N145+VA!N145+OH!N145+MA!N145+ÑU!N145+BI!N145+AR!N145+LR!N145+LL!N145+AY!N145+MG!N145+RM!N145</f>
        <v>0</v>
      </c>
      <c r="O145" s="15">
        <f>AP!O145+TA!O145+AN!O145+AT!O145+CO!O145+VA!O145+OH!O145+MA!O145+ÑU!O145+BI!O145+AR!O145+LR!O145+LL!O145+AY!O145+MG!O145+RM!O145</f>
        <v>0</v>
      </c>
      <c r="P145" s="15">
        <f>AP!P145+TA!P145+AN!P145+AT!P145+CO!P145+VA!P145+OH!P145+MA!P145+ÑU!P145+BI!P145+AR!P145+LR!P145+LL!P145+AY!P145+MG!P145+RM!P145</f>
        <v>0</v>
      </c>
      <c r="Q145" s="15">
        <f>AP!Q145+TA!Q145+AN!Q145+AT!Q145+CO!Q145+VA!Q145+OH!Q145+MA!Q145+ÑU!Q145+BI!Q145+AR!Q145+LR!Q145+LL!Q145+AY!Q145+MG!Q145+RM!Q145</f>
        <v>0</v>
      </c>
      <c r="R145" s="15">
        <f>AP!R145+TA!R145+AN!R145+AT!R145+CO!R145+VA!R145+OH!R145+MA!R145+ÑU!R145+BI!R145+AR!R145+LR!R145+LL!R145+AY!R145+MG!R145+RM!R145</f>
        <v>0</v>
      </c>
      <c r="S145" s="15">
        <f>AP!S145+TA!S145+AN!S145+AT!S145+CO!S145+VA!S145+OH!S145+MA!S145+ÑU!S145+BI!S145+AR!S145+LR!S145+LL!S145+AY!S145+MG!S145+RM!S145</f>
        <v>0</v>
      </c>
      <c r="T145" s="15">
        <f>AP!T145+TA!T145+AN!T145+AT!T145+CO!T145+VA!T145+OH!T145+MA!T145+ÑU!T145+BI!T145+AR!T145+LR!T145+LL!T145+AY!T145+MG!T145+RM!T145</f>
        <v>0</v>
      </c>
      <c r="U145" s="15">
        <f>AP!U145+TA!U145+AN!U145+AT!U145+CO!U145+VA!U145+OH!U145+MA!U145+ÑU!U145+BI!U145+AR!U145+LR!U145+LL!U145+AY!U145+MG!U145+RM!U145</f>
        <v>0</v>
      </c>
      <c r="V145" s="15">
        <f>AP!V145+TA!V145+AN!V145+AT!V145+CO!V145+VA!V145+OH!V145+MA!V145+ÑU!V145+BI!V145+AR!V145+LR!V145+LL!V145+AY!V145+MG!V145+RM!V145</f>
        <v>0</v>
      </c>
      <c r="W145" s="15">
        <f>AP!W145+TA!W145+AN!W145+AT!W145+CO!W145+VA!W145+OH!W145+MA!W145+ÑU!W145+BI!W145+AR!W145+LR!W145+LL!W145+AY!W145+MG!W145+RM!W145</f>
        <v>0</v>
      </c>
      <c r="X145" s="15">
        <f>AP!X145+TA!X145+AN!X145+AT!X145+CO!X145+VA!X145+OH!X145+MA!X145+ÑU!X145+BI!X145+AR!X145+LR!X145+LL!X145+AY!X145+MG!X145+RM!X145</f>
        <v>23306896</v>
      </c>
      <c r="Y145" s="15">
        <f>AP!Y145+TA!Y145+AN!Y145+AT!Y145+CO!Y145+VA!Y145+OH!Y145+MA!Y145+ÑU!Y145+BI!Y145+AR!Y145+LR!Y145+LL!Y145+AY!Y145+MG!Y145+RM!Y145</f>
        <v>25801289</v>
      </c>
      <c r="Z145" s="15">
        <f>AP!Z145+TA!Z145+AN!Z145+AT!Z145+CO!Z145+VA!Z145+OH!Z145+MA!Z145+ÑU!Z145+BI!Z145+AR!Z145+LR!Z145+LL!Z145+AY!Z145+MG!Z145+RM!Z145</f>
        <v>9109732.5700000003</v>
      </c>
      <c r="AA145" s="15">
        <f>AP!AA145+TA!AA145+AN!AA145+AT!AA145+CO!AA145+VA!AA145+OH!AA145+MA!AA145+ÑU!AA145+BI!AA145+AR!AA145+LR!AA145+LL!AA145+AY!AA145+MG!AA145+RM!AA145</f>
        <v>0</v>
      </c>
      <c r="AB145" s="15">
        <f>AP!AB145+TA!AB145+AN!AB145+AT!AB145+CO!AB145+VA!AB145+OH!AB145+MA!AB145+ÑU!AB145+BI!AB145+AR!AB145+LR!AB145+LL!AB145+AY!AB145+MG!AB145+RM!AB145</f>
        <v>0</v>
      </c>
      <c r="AC145" s="15">
        <f>AP!AC145+TA!AC145+AN!AC145+AT!AC145+CO!AC145+VA!AC145+OH!AC145+MA!AC145+ÑU!AC145+BI!AC145+AR!AC145+LR!AC145+LL!AC145+AY!AC145+MG!AC145+RM!AC145</f>
        <v>0</v>
      </c>
      <c r="AD145" s="15">
        <f>AP!AD145+TA!AD145+AN!AD145+AT!AD145+CO!AD145+VA!AD145+OH!AD145+MA!AD145+ÑU!AD145+BI!AD145+AR!AD145+LR!AD145+LL!AD145+AY!AD145+MG!AD145+RM!AD145</f>
        <v>0</v>
      </c>
      <c r="AE145" s="15">
        <f>AP!AE145+TA!AE145+AN!AE145+AT!AE145+CO!AE145+VA!AE145+OH!AE145+MA!AE145+ÑU!AE145+BI!AE145+AR!AE145+LR!AE145+LL!AE145+AY!AE145+MG!AE145+RM!AE145</f>
        <v>0</v>
      </c>
      <c r="AF145" s="15">
        <f>AP!AF145+TA!AF145+AN!AF145+AT!AF145+CO!AF145+VA!AF145+OH!AF145+MA!AF145+ÑU!AF145+BI!AF145+AR!AF145+LR!AF145+LL!AF145+AY!AF145+MG!AF145+RM!AF145</f>
        <v>0</v>
      </c>
      <c r="AG145" s="15">
        <f>AP!AG145+TA!AG145+AN!AG145+AT!AG145+CO!AG145+VA!AG145+OH!AG145+MA!AG145+ÑU!AG145+BI!AG145+AR!AG145+LR!AG145+LL!AG145+AY!AG145+MG!AG145+RM!AG145</f>
        <v>0</v>
      </c>
      <c r="AH145" s="15">
        <f>AP!AH145+TA!AH145+AN!AH145+AT!AH145+CO!AH145+VA!AH145+OH!AH145+MA!AH145+ÑU!AH145+BI!AH145+AR!AH145+LR!AH145+LL!AH145+AY!AH145+MG!AH145+RM!AH145</f>
        <v>0</v>
      </c>
      <c r="AI145" s="15">
        <f>AP!AI145+TA!AI145+AN!AI145+AT!AI145+CO!AI145+VA!AI145+OH!AI145+MA!AI145+ÑU!AI145+BI!AI145+AR!AI145+LR!AI145+LL!AI145+AY!AI145+MG!AI145+RM!AI145</f>
        <v>0</v>
      </c>
      <c r="AJ145" s="15">
        <f>AP!AJ145+TA!AJ145+AN!AJ145+AT!AJ145+CO!AJ145+VA!AJ145+OH!AJ145+MA!AJ145+ÑU!AJ145+BI!AJ145+AR!AJ145+LR!AJ145+LL!AJ145+AY!AJ145+MG!AJ145+RM!AJ145</f>
        <v>0</v>
      </c>
      <c r="AK145" s="15">
        <f>AP!AK145+TA!AK145+AN!AK145+AT!AK145+CO!AK145+VA!AK145+OH!AK145+MA!AK145+ÑU!AK145+BI!AK145+AR!AK145+LR!AK145+LL!AK145+AY!AK145+MG!AK145+RM!AK145</f>
        <v>0</v>
      </c>
      <c r="AL145" s="15">
        <f>AP!AL145+TA!AL145+AN!AL145+AT!AL145+CO!AL145+VA!AL145+OH!AL145+MA!AL145+ÑU!AL145+BI!AL145+AR!AL145+LR!AL145+LL!AL145+AY!AL145+MG!AL145+RM!AL145</f>
        <v>0</v>
      </c>
      <c r="AM145" s="15">
        <f>AP!AM145+TA!AM145+AN!AM145+AT!AM145+CO!AM145+VA!AM145+OH!AM145+MA!AM145+ÑU!AM145+BI!AM145+AR!AM145+LR!AM145+LL!AM145+AY!AM145+MG!AM145+RM!AM145</f>
        <v>0</v>
      </c>
      <c r="AN145" s="15">
        <f>AP!AN145+TA!AN145+AN!AN145+AT!AN145+CO!AN145+VA!AN145+OH!AN145+MA!AN145+ÑU!AN145+BI!AN145+AR!AN145+LR!AN145+LL!AN145+AY!AN145+MG!AN145+RM!AN145</f>
        <v>0</v>
      </c>
      <c r="AO145" s="122">
        <f t="shared" si="69"/>
        <v>58217917.57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14">
        <f>AP!D146+TA!D146+AN!D146+AT!D146+CO!D146+VA!D146+OH!D146+MA!D146+ÑU!D146+BI!D146+AR!D146+LR!D146+LL!D146+AY!D146+MG!D146+RM!D146</f>
        <v>0</v>
      </c>
      <c r="E146" s="14">
        <f>AP!E146+TA!E146+AN!E146+AT!E146+CO!E146+VA!E146+OH!E146+MA!E146+ÑU!E146+BI!E146+AR!E146+LR!E146+LL!E146+AY!E146+MG!E146+RM!E146</f>
        <v>0</v>
      </c>
      <c r="F146" s="14">
        <f>AP!F146+TA!F146+AN!F146+AT!F146+CO!F146+VA!F146+OH!F146+MA!F146+ÑU!F146+BI!F146+AR!F146+LR!F146+LL!F146+AY!F146+MG!F146+RM!F146</f>
        <v>0</v>
      </c>
      <c r="G146" s="14">
        <f>AP!G146+TA!G146+AN!G146+AT!G146+CO!G146+VA!G146+OH!G146+MA!G146+ÑU!G146+BI!G146+AR!G146+LR!G146+LL!G146+AY!G146+MG!G146+RM!G146</f>
        <v>0</v>
      </c>
      <c r="H146" s="14">
        <f>AP!H146+TA!H146+AN!H146+AT!H146+CO!H146+VA!H146+OH!H146+MA!H146+ÑU!H146+BI!H146+AR!H146+LR!H146+LL!H146+AY!H146+MG!H146+RM!H146</f>
        <v>0</v>
      </c>
      <c r="I146" s="14">
        <f>AP!I146+TA!I146+AN!I146+AT!I146+CO!I146+VA!I146+OH!I146+MA!I146+ÑU!I146+BI!I146+AR!I146+LR!I146+LL!I146+AY!I146+MG!I146+RM!I146</f>
        <v>0</v>
      </c>
      <c r="J146" s="14">
        <f>AP!J146+TA!J146+AN!J146+AT!J146+CO!J146+VA!J146+OH!J146+MA!J146+ÑU!J146+BI!J146+AR!J146+LR!J146+LL!J146+AY!J146+MG!J146+RM!J146</f>
        <v>0</v>
      </c>
      <c r="K146" s="14">
        <f>AP!K146+TA!K146+AN!K146+AT!K146+CO!K146+VA!K146+OH!K146+MA!K146+ÑU!K146+BI!K146+AR!K146+LR!K146+LL!K146+AY!K146+MG!K146+RM!K146</f>
        <v>0</v>
      </c>
      <c r="L146" s="14">
        <f>AP!L146+TA!L146+AN!L146+AT!L146+CO!L146+VA!L146+OH!L146+MA!L146+ÑU!L146+BI!L146+AR!L146+LR!L146+LL!L146+AY!L146+MG!L146+RM!L146</f>
        <v>0</v>
      </c>
      <c r="M146" s="14">
        <f>AP!M146+TA!M146+AN!M146+AT!M146+CO!M146+VA!M146+OH!M146+MA!M146+ÑU!M146+BI!M146+AR!M146+LR!M146+LL!M146+AY!M146+MG!M146+RM!M146</f>
        <v>0</v>
      </c>
      <c r="N146" s="14">
        <f>AP!N146+TA!N146+AN!N146+AT!N146+CO!N146+VA!N146+OH!N146+MA!N146+ÑU!N146+BI!N146+AR!N146+LR!N146+LL!N146+AY!N146+MG!N146+RM!N146</f>
        <v>0</v>
      </c>
      <c r="O146" s="14">
        <f>AP!O146+TA!O146+AN!O146+AT!O146+CO!O146+VA!O146+OH!O146+MA!O146+ÑU!O146+BI!O146+AR!O146+LR!O146+LL!O146+AY!O146+MG!O146+RM!O146</f>
        <v>0</v>
      </c>
      <c r="P146" s="14">
        <f>AP!P146+TA!P146+AN!P146+AT!P146+CO!P146+VA!P146+OH!P146+MA!P146+ÑU!P146+BI!P146+AR!P146+LR!P146+LL!P146+AY!P146+MG!P146+RM!P146</f>
        <v>0</v>
      </c>
      <c r="Q146" s="14">
        <f>AP!Q146+TA!Q146+AN!Q146+AT!Q146+CO!Q146+VA!Q146+OH!Q146+MA!Q146+ÑU!Q146+BI!Q146+AR!Q146+LR!Q146+LL!Q146+AY!Q146+MG!Q146+RM!Q146</f>
        <v>0</v>
      </c>
      <c r="R146" s="14">
        <f>AP!R146+TA!R146+AN!R146+AT!R146+CO!R146+VA!R146+OH!R146+MA!R146+ÑU!R146+BI!R146+AR!R146+LR!R146+LL!R146+AY!R146+MG!R146+RM!R146</f>
        <v>0</v>
      </c>
      <c r="S146" s="14">
        <f>AP!S146+TA!S146+AN!S146+AT!S146+CO!S146+VA!S146+OH!S146+MA!S146+ÑU!S146+BI!S146+AR!S146+LR!S146+LL!S146+AY!S146+MG!S146+RM!S146</f>
        <v>0</v>
      </c>
      <c r="T146" s="14">
        <f>AP!T146+TA!T146+AN!T146+AT!T146+CO!T146+VA!T146+OH!T146+MA!T146+ÑU!T146+BI!T146+AR!T146+LR!T146+LL!T146+AY!T146+MG!T146+RM!T146</f>
        <v>0</v>
      </c>
      <c r="U146" s="14">
        <f>AP!U146+TA!U146+AN!U146+AT!U146+CO!U146+VA!U146+OH!U146+MA!U146+ÑU!U146+BI!U146+AR!U146+LR!U146+LL!U146+AY!U146+MG!U146+RM!U146</f>
        <v>0</v>
      </c>
      <c r="V146" s="14">
        <f>AP!V146+TA!V146+AN!V146+AT!V146+CO!V146+VA!V146+OH!V146+MA!V146+ÑU!V146+BI!V146+AR!V146+LR!V146+LL!V146+AY!V146+MG!V146+RM!V146</f>
        <v>0</v>
      </c>
      <c r="W146" s="14">
        <f>AP!W146+TA!W146+AN!W146+AT!W146+CO!W146+VA!W146+OH!W146+MA!W146+ÑU!W146+BI!W146+AR!W146+LR!W146+LL!W146+AY!W146+MG!W146+RM!W146</f>
        <v>0</v>
      </c>
      <c r="X146" s="14">
        <f>AP!X146+TA!X146+AN!X146+AT!X146+CO!X146+VA!X146+OH!X146+MA!X146+ÑU!X146+BI!X146+AR!X146+LR!X146+LL!X146+AY!X146+MG!X146+RM!X146</f>
        <v>0</v>
      </c>
      <c r="Y146" s="14">
        <f>AP!Y146+TA!Y146+AN!Y146+AT!Y146+CO!Y146+VA!Y146+OH!Y146+MA!Y146+ÑU!Y146+BI!Y146+AR!Y146+LR!Y146+LL!Y146+AY!Y146+MG!Y146+RM!Y146</f>
        <v>0</v>
      </c>
      <c r="Z146" s="14">
        <f>AP!Z146+TA!Z146+AN!Z146+AT!Z146+CO!Z146+VA!Z146+OH!Z146+MA!Z146+ÑU!Z146+BI!Z146+AR!Z146+LR!Z146+LL!Z146+AY!Z146+MG!Z146+RM!Z146</f>
        <v>4480</v>
      </c>
      <c r="AA146" s="14">
        <f>AP!AA146+TA!AA146+AN!AA146+AT!AA146+CO!AA146+VA!AA146+OH!AA146+MA!AA146+ÑU!AA146+BI!AA146+AR!AA146+LR!AA146+LL!AA146+AY!AA146+MG!AA146+RM!AA146</f>
        <v>0</v>
      </c>
      <c r="AB146" s="14">
        <f>AP!AB146+TA!AB146+AN!AB146+AT!AB146+CO!AB146+VA!AB146+OH!AB146+MA!AB146+ÑU!AB146+BI!AB146+AR!AB146+LR!AB146+LL!AB146+AY!AB146+MG!AB146+RM!AB146</f>
        <v>1110</v>
      </c>
      <c r="AC146" s="14">
        <f>AP!AC146+TA!AC146+AN!AC146+AT!AC146+CO!AC146+VA!AC146+OH!AC146+MA!AC146+ÑU!AC146+BI!AC146+AR!AC146+LR!AC146+LL!AC146+AY!AC146+MG!AC146+RM!AC146</f>
        <v>4029</v>
      </c>
      <c r="AD146" s="14">
        <f>AP!AD146+TA!AD146+AN!AD146+AT!AD146+CO!AD146+VA!AD146+OH!AD146+MA!AD146+ÑU!AD146+BI!AD146+AR!AD146+LR!AD146+LL!AD146+AY!AD146+MG!AD146+RM!AD146</f>
        <v>1111</v>
      </c>
      <c r="AE146" s="14">
        <f>AP!AE146+TA!AE146+AN!AE146+AT!AE146+CO!AE146+VA!AE146+OH!AE146+MA!AE146+ÑU!AE146+BI!AE146+AR!AE146+LR!AE146+LL!AE146+AY!AE146+MG!AE146+RM!AE146</f>
        <v>677</v>
      </c>
      <c r="AF146" s="14">
        <f>AP!AF146+TA!AF146+AN!AF146+AT!AF146+CO!AF146+VA!AF146+OH!AF146+MA!AF146+ÑU!AF146+BI!AF146+AR!AF146+LR!AF146+LL!AF146+AY!AF146+MG!AF146+RM!AF146</f>
        <v>0</v>
      </c>
      <c r="AG146" s="14">
        <f>AP!AG146+TA!AG146+AN!AG146+AT!AG146+CO!AG146+VA!AG146+OH!AG146+MA!AG146+ÑU!AG146+BI!AG146+AR!AG146+LR!AG146+LL!AG146+AY!AG146+MG!AG146+RM!AG146</f>
        <v>0</v>
      </c>
      <c r="AH146" s="14">
        <f>AP!AH146+TA!AH146+AN!AH146+AT!AH146+CO!AH146+VA!AH146+OH!AH146+MA!AH146+ÑU!AH146+BI!AH146+AR!AH146+LR!AH146+LL!AH146+AY!AH146+MG!AH146+RM!AH146</f>
        <v>0</v>
      </c>
      <c r="AI146" s="14">
        <f>AP!AI146+TA!AI146+AN!AI146+AT!AI146+CO!AI146+VA!AI146+OH!AI146+MA!AI146+ÑU!AI146+BI!AI146+AR!AI146+LR!AI146+LL!AI146+AY!AI146+MG!AI146+RM!AI146</f>
        <v>0</v>
      </c>
      <c r="AJ146" s="14">
        <f>AP!AJ146+TA!AJ146+AN!AJ146+AT!AJ146+CO!AJ146+VA!AJ146+OH!AJ146+MA!AJ146+ÑU!AJ146+BI!AJ146+AR!AJ146+LR!AJ146+LL!AJ146+AY!AJ146+MG!AJ146+RM!AJ146</f>
        <v>0</v>
      </c>
      <c r="AK146" s="14">
        <f>AP!AK146+TA!AK146+AN!AK146+AT!AK146+CO!AK146+VA!AK146+OH!AK146+MA!AK146+ÑU!AK146+BI!AK146+AR!AK146+LR!AK146+LL!AK146+AY!AK146+MG!AK146+RM!AK146</f>
        <v>0</v>
      </c>
      <c r="AL146" s="14">
        <f>AP!AL146+TA!AL146+AN!AL146+AT!AL146+CO!AL146+VA!AL146+OH!AL146+MA!AL146+ÑU!AL146+BI!AL146+AR!AL146+LR!AL146+LL!AL146+AY!AL146+MG!AL146+RM!AL146</f>
        <v>0</v>
      </c>
      <c r="AM146" s="14">
        <f>AP!AM146+TA!AM146+AN!AM146+AT!AM146+CO!AM146+VA!AM146+OH!AM146+MA!AM146+ÑU!AM146+BI!AM146+AR!AM146+LR!AM146+LL!AM146+AY!AM146+MG!AM146+RM!AM146</f>
        <v>0</v>
      </c>
      <c r="AN146" s="14">
        <f>AP!AN146+TA!AN146+AN!AN146+AT!AN146+CO!AN146+VA!AN146+OH!AN146+MA!AN146+ÑU!AN146+BI!AN146+AR!AN146+LR!AN146+LL!AN146+AY!AN146+MG!AN146+RM!AN146</f>
        <v>0</v>
      </c>
      <c r="AO146" s="121">
        <f t="shared" si="69"/>
        <v>11407</v>
      </c>
      <c r="AQ146" s="61"/>
    </row>
    <row r="147" spans="1:43" ht="12.75" customHeight="1" x14ac:dyDescent="0.25">
      <c r="A147" s="176"/>
      <c r="B147" s="157"/>
      <c r="C147" s="11" t="s">
        <v>3</v>
      </c>
      <c r="D147" s="15">
        <f>AP!D147+TA!D147+AN!D147+AT!D147+CO!D147+VA!D147+OH!D147+MA!D147+ÑU!D147+BI!D147+AR!D147+LR!D147+LL!D147+AY!D147+MG!D147+RM!D147</f>
        <v>0</v>
      </c>
      <c r="E147" s="15">
        <f>AP!E147+TA!E147+AN!E147+AT!E147+CO!E147+VA!E147+OH!E147+MA!E147+ÑU!E147+BI!E147+AR!E147+LR!E147+LL!E147+AY!E147+MG!E147+RM!E147</f>
        <v>0</v>
      </c>
      <c r="F147" s="15">
        <f>AP!F147+TA!F147+AN!F147+AT!F147+CO!F147+VA!F147+OH!F147+MA!F147+ÑU!F147+BI!F147+AR!F147+LR!F147+LL!F147+AY!F147+MG!F147+RM!F147</f>
        <v>0</v>
      </c>
      <c r="G147" s="15">
        <f>AP!G147+TA!G147+AN!G147+AT!G147+CO!G147+VA!G147+OH!G147+MA!G147+ÑU!G147+BI!G147+AR!G147+LR!G147+LL!G147+AY!G147+MG!G147+RM!G147</f>
        <v>0</v>
      </c>
      <c r="H147" s="15">
        <f>AP!H147+TA!H147+AN!H147+AT!H147+CO!H147+VA!H147+OH!H147+MA!H147+ÑU!H147+BI!H147+AR!H147+LR!H147+LL!H147+AY!H147+MG!H147+RM!H147</f>
        <v>0</v>
      </c>
      <c r="I147" s="15">
        <f>AP!I147+TA!I147+AN!I147+AT!I147+CO!I147+VA!I147+OH!I147+MA!I147+ÑU!I147+BI!I147+AR!I147+LR!I147+LL!I147+AY!I147+MG!I147+RM!I147</f>
        <v>0</v>
      </c>
      <c r="J147" s="15">
        <f>AP!J147+TA!J147+AN!J147+AT!J147+CO!J147+VA!J147+OH!J147+MA!J147+ÑU!J147+BI!J147+AR!J147+LR!J147+LL!J147+AY!J147+MG!J147+RM!J147</f>
        <v>0</v>
      </c>
      <c r="K147" s="15">
        <f>AP!K147+TA!K147+AN!K147+AT!K147+CO!K147+VA!K147+OH!K147+MA!K147+ÑU!K147+BI!K147+AR!K147+LR!K147+LL!K147+AY!K147+MG!K147+RM!K147</f>
        <v>0</v>
      </c>
      <c r="L147" s="15">
        <f>AP!L147+TA!L147+AN!L147+AT!L147+CO!L147+VA!L147+OH!L147+MA!L147+ÑU!L147+BI!L147+AR!L147+LR!L147+LL!L147+AY!L147+MG!L147+RM!L147</f>
        <v>0</v>
      </c>
      <c r="M147" s="15">
        <f>AP!M147+TA!M147+AN!M147+AT!M147+CO!M147+VA!M147+OH!M147+MA!M147+ÑU!M147+BI!M147+AR!M147+LR!M147+LL!M147+AY!M147+MG!M147+RM!M147</f>
        <v>0</v>
      </c>
      <c r="N147" s="15">
        <f>AP!N147+TA!N147+AN!N147+AT!N147+CO!N147+VA!N147+OH!N147+MA!N147+ÑU!N147+BI!N147+AR!N147+LR!N147+LL!N147+AY!N147+MG!N147+RM!N147</f>
        <v>0</v>
      </c>
      <c r="O147" s="15">
        <f>AP!O147+TA!O147+AN!O147+AT!O147+CO!O147+VA!O147+OH!O147+MA!O147+ÑU!O147+BI!O147+AR!O147+LR!O147+LL!O147+AY!O147+MG!O147+RM!O147</f>
        <v>0</v>
      </c>
      <c r="P147" s="15">
        <f>AP!P147+TA!P147+AN!P147+AT!P147+CO!P147+VA!P147+OH!P147+MA!P147+ÑU!P147+BI!P147+AR!P147+LR!P147+LL!P147+AY!P147+MG!P147+RM!P147</f>
        <v>0</v>
      </c>
      <c r="Q147" s="15">
        <f>AP!Q147+TA!Q147+AN!Q147+AT!Q147+CO!Q147+VA!Q147+OH!Q147+MA!Q147+ÑU!Q147+BI!Q147+AR!Q147+LR!Q147+LL!Q147+AY!Q147+MG!Q147+RM!Q147</f>
        <v>0</v>
      </c>
      <c r="R147" s="15">
        <f>AP!R147+TA!R147+AN!R147+AT!R147+CO!R147+VA!R147+OH!R147+MA!R147+ÑU!R147+BI!R147+AR!R147+LR!R147+LL!R147+AY!R147+MG!R147+RM!R147</f>
        <v>0</v>
      </c>
      <c r="S147" s="15">
        <f>AP!S147+TA!S147+AN!S147+AT!S147+CO!S147+VA!S147+OH!S147+MA!S147+ÑU!S147+BI!S147+AR!S147+LR!S147+LL!S147+AY!S147+MG!S147+RM!S147</f>
        <v>0</v>
      </c>
      <c r="T147" s="15">
        <f>AP!T147+TA!T147+AN!T147+AT!T147+CO!T147+VA!T147+OH!T147+MA!T147+ÑU!T147+BI!T147+AR!T147+LR!T147+LL!T147+AY!T147+MG!T147+RM!T147</f>
        <v>0</v>
      </c>
      <c r="U147" s="15">
        <f>AP!U147+TA!U147+AN!U147+AT!U147+CO!U147+VA!U147+OH!U147+MA!U147+ÑU!U147+BI!U147+AR!U147+LR!U147+LL!U147+AY!U147+MG!U147+RM!U147</f>
        <v>0</v>
      </c>
      <c r="V147" s="15">
        <f>AP!V147+TA!V147+AN!V147+AT!V147+CO!V147+VA!V147+OH!V147+MA!V147+ÑU!V147+BI!V147+AR!V147+LR!V147+LL!V147+AY!V147+MG!V147+RM!V147</f>
        <v>0</v>
      </c>
      <c r="W147" s="15">
        <f>AP!W147+TA!W147+AN!W147+AT!W147+CO!W147+VA!W147+OH!W147+MA!W147+ÑU!W147+BI!W147+AR!W147+LR!W147+LL!W147+AY!W147+MG!W147+RM!W147</f>
        <v>0</v>
      </c>
      <c r="X147" s="15">
        <f>AP!X147+TA!X147+AN!X147+AT!X147+CO!X147+VA!X147+OH!X147+MA!X147+ÑU!X147+BI!X147+AR!X147+LR!X147+LL!X147+AY!X147+MG!X147+RM!X147</f>
        <v>0</v>
      </c>
      <c r="Y147" s="15">
        <f>AP!Y147+TA!Y147+AN!Y147+AT!Y147+CO!Y147+VA!Y147+OH!Y147+MA!Y147+ÑU!Y147+BI!Y147+AR!Y147+LR!Y147+LL!Y147+AY!Y147+MG!Y147+RM!Y147</f>
        <v>0</v>
      </c>
      <c r="Z147" s="15">
        <f>AP!Z147+TA!Z147+AN!Z147+AT!Z147+CO!Z147+VA!Z147+OH!Z147+MA!Z147+ÑU!Z147+BI!Z147+AR!Z147+LR!Z147+LL!Z147+AY!Z147+MG!Z147+RM!Z147</f>
        <v>2648336.5799999996</v>
      </c>
      <c r="AA147" s="15">
        <f>AP!AA147+TA!AA147+AN!AA147+AT!AA147+CO!AA147+VA!AA147+OH!AA147+MA!AA147+ÑU!AA147+BI!AA147+AR!AA147+LR!AA147+LL!AA147+AY!AA147+MG!AA147+RM!AA147</f>
        <v>0</v>
      </c>
      <c r="AB147" s="15">
        <f>AP!AB147+TA!AB147+AN!AB147+AT!AB147+CO!AB147+VA!AB147+OH!AB147+MA!AB147+ÑU!AB147+BI!AB147+AR!AB147+LR!AB147+LL!AB147+AY!AB147+MG!AB147+RM!AB147</f>
        <v>1175889.96</v>
      </c>
      <c r="AC147" s="15">
        <f>AP!AC147+TA!AC147+AN!AC147+AT!AC147+CO!AC147+VA!AC147+OH!AC147+MA!AC147+ÑU!AC147+BI!AC147+AR!AC147+LR!AC147+LL!AC147+AY!AC147+MG!AC147+RM!AC147</f>
        <v>4790037.3599999994</v>
      </c>
      <c r="AD147" s="15">
        <f>AP!AD147+TA!AD147+AN!AD147+AT!AD147+CO!AD147+VA!AD147+OH!AD147+MA!AD147+ÑU!AD147+BI!AD147+AR!AD147+LR!AD147+LL!AD147+AY!AD147+MG!AD147+RM!AD147</f>
        <v>1463727.2472581156</v>
      </c>
      <c r="AE147" s="15">
        <f>AP!AE147+TA!AE147+AN!AE147+AT!AE147+CO!AE147+VA!AE147+OH!AE147+MA!AE147+ÑU!AE147+BI!AE147+AR!AE147+LR!AE147+LL!AE147+AY!AE147+MG!AE147+RM!AE147</f>
        <v>718299.21</v>
      </c>
      <c r="AF147" s="15">
        <f>AP!AF147+TA!AF147+AN!AF147+AT!AF147+CO!AF147+VA!AF147+OH!AF147+MA!AF147+ÑU!AF147+BI!AF147+AR!AF147+LR!AF147+LL!AF147+AY!AF147+MG!AF147+RM!AF147</f>
        <v>0</v>
      </c>
      <c r="AG147" s="15">
        <f>AP!AG147+TA!AG147+AN!AG147+AT!AG147+CO!AG147+VA!AG147+OH!AG147+MA!AG147+ÑU!AG147+BI!AG147+AR!AG147+LR!AG147+LL!AG147+AY!AG147+MG!AG147+RM!AG147</f>
        <v>0</v>
      </c>
      <c r="AH147" s="15">
        <f>AP!AH147+TA!AH147+AN!AH147+AT!AH147+CO!AH147+VA!AH147+OH!AH147+MA!AH147+ÑU!AH147+BI!AH147+AR!AH147+LR!AH147+LL!AH147+AY!AH147+MG!AH147+RM!AH147</f>
        <v>0</v>
      </c>
      <c r="AI147" s="15">
        <f>AP!AI147+TA!AI147+AN!AI147+AT!AI147+CO!AI147+VA!AI147+OH!AI147+MA!AI147+ÑU!AI147+BI!AI147+AR!AI147+LR!AI147+LL!AI147+AY!AI147+MG!AI147+RM!AI147</f>
        <v>0</v>
      </c>
      <c r="AJ147" s="15">
        <f>AP!AJ147+TA!AJ147+AN!AJ147+AT!AJ147+CO!AJ147+VA!AJ147+OH!AJ147+MA!AJ147+ÑU!AJ147+BI!AJ147+AR!AJ147+LR!AJ147+LL!AJ147+AY!AJ147+MG!AJ147+RM!AJ147</f>
        <v>0</v>
      </c>
      <c r="AK147" s="15">
        <f>AP!AK147+TA!AK147+AN!AK147+AT!AK147+CO!AK147+VA!AK147+OH!AK147+MA!AK147+ÑU!AK147+BI!AK147+AR!AK147+LR!AK147+LL!AK147+AY!AK147+MG!AK147+RM!AK147</f>
        <v>0</v>
      </c>
      <c r="AL147" s="15">
        <f>AP!AL147+TA!AL147+AN!AL147+AT!AL147+CO!AL147+VA!AL147+OH!AL147+MA!AL147+ÑU!AL147+BI!AL147+AR!AL147+LR!AL147+LL!AL147+AY!AL147+MG!AL147+RM!AL147</f>
        <v>0</v>
      </c>
      <c r="AM147" s="15">
        <f>AP!AM147+TA!AM147+AN!AM147+AT!AM147+CO!AM147+VA!AM147+OH!AM147+MA!AM147+ÑU!AM147+BI!AM147+AR!AM147+LR!AM147+LL!AM147+AY!AM147+MG!AM147+RM!AM147</f>
        <v>0</v>
      </c>
      <c r="AN147" s="15">
        <f>AP!AN147+TA!AN147+AN!AN147+AT!AN147+CO!AN147+VA!AN147+OH!AN147+MA!AN147+ÑU!AN147+BI!AN147+AR!AN147+LR!AN147+LL!AN147+AY!AN147+MG!AN147+RM!AN147</f>
        <v>0</v>
      </c>
      <c r="AO147" s="122">
        <f t="shared" si="69"/>
        <v>10796290.357258115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f>AP!D148+TA!D148+AN!D148+AT!D148+CO!D148+VA!D148+OH!D148+MA!D148+ÑU!D148+BI!D148+AR!D148+LR!D148+LL!D148+AY!D148+MG!D148+RM!D148</f>
        <v>0</v>
      </c>
      <c r="E148" s="14">
        <f>AP!E148+TA!E148+AN!E148+AT!E148+CO!E148+VA!E148+OH!E148+MA!E148+ÑU!E148+BI!E148+AR!E148+LR!E148+LL!E148+AY!E148+MG!E148+RM!E148</f>
        <v>0</v>
      </c>
      <c r="F148" s="14">
        <f>AP!F148+TA!F148+AN!F148+AT!F148+CO!F148+VA!F148+OH!F148+MA!F148+ÑU!F148+BI!F148+AR!F148+LR!F148+LL!F148+AY!F148+MG!F148+RM!F148</f>
        <v>0</v>
      </c>
      <c r="G148" s="14">
        <f>AP!G148+TA!G148+AN!G148+AT!G148+CO!G148+VA!G148+OH!G148+MA!G148+ÑU!G148+BI!G148+AR!G148+LR!G148+LL!G148+AY!G148+MG!G148+RM!G148</f>
        <v>0</v>
      </c>
      <c r="H148" s="14">
        <f>AP!H148+TA!H148+AN!H148+AT!H148+CO!H148+VA!H148+OH!H148+MA!H148+ÑU!H148+BI!H148+AR!H148+LR!H148+LL!H148+AY!H148+MG!H148+RM!H148</f>
        <v>0</v>
      </c>
      <c r="I148" s="14">
        <f>AP!I148+TA!I148+AN!I148+AT!I148+CO!I148+VA!I148+OH!I148+MA!I148+ÑU!I148+BI!I148+AR!I148+LR!I148+LL!I148+AY!I148+MG!I148+RM!I148</f>
        <v>0</v>
      </c>
      <c r="J148" s="14">
        <f>AP!J148+TA!J148+AN!J148+AT!J148+CO!J148+VA!J148+OH!J148+MA!J148+ÑU!J148+BI!J148+AR!J148+LR!J148+LL!J148+AY!J148+MG!J148+RM!J148</f>
        <v>0</v>
      </c>
      <c r="K148" s="14">
        <f>AP!K148+TA!K148+AN!K148+AT!K148+CO!K148+VA!K148+OH!K148+MA!K148+ÑU!K148+BI!K148+AR!K148+LR!K148+LL!K148+AY!K148+MG!K148+RM!K148</f>
        <v>0</v>
      </c>
      <c r="L148" s="14">
        <f>AP!L148+TA!L148+AN!L148+AT!L148+CO!L148+VA!L148+OH!L148+MA!L148+ÑU!L148+BI!L148+AR!L148+LR!L148+LL!L148+AY!L148+MG!L148+RM!L148</f>
        <v>0</v>
      </c>
      <c r="M148" s="14">
        <f>AP!M148+TA!M148+AN!M148+AT!M148+CO!M148+VA!M148+OH!M148+MA!M148+ÑU!M148+BI!M148+AR!M148+LR!M148+LL!M148+AY!M148+MG!M148+RM!M148</f>
        <v>0</v>
      </c>
      <c r="N148" s="14">
        <f>AP!N148+TA!N148+AN!N148+AT!N148+CO!N148+VA!N148+OH!N148+MA!N148+ÑU!N148+BI!N148+AR!N148+LR!N148+LL!N148+AY!N148+MG!N148+RM!N148</f>
        <v>0</v>
      </c>
      <c r="O148" s="14">
        <f>AP!O148+TA!O148+AN!O148+AT!O148+CO!O148+VA!O148+OH!O148+MA!O148+ÑU!O148+BI!O148+AR!O148+LR!O148+LL!O148+AY!O148+MG!O148+RM!O148</f>
        <v>0</v>
      </c>
      <c r="P148" s="14">
        <f>AP!P148+TA!P148+AN!P148+AT!P148+CO!P148+VA!P148+OH!P148+MA!P148+ÑU!P148+BI!P148+AR!P148+LR!P148+LL!P148+AY!P148+MG!P148+RM!P148</f>
        <v>0</v>
      </c>
      <c r="Q148" s="14">
        <f>AP!Q148+TA!Q148+AN!Q148+AT!Q148+CO!Q148+VA!Q148+OH!Q148+MA!Q148+ÑU!Q148+BI!Q148+AR!Q148+LR!Q148+LL!Q148+AY!Q148+MG!Q148+RM!Q148</f>
        <v>0</v>
      </c>
      <c r="R148" s="14">
        <f>AP!R148+TA!R148+AN!R148+AT!R148+CO!R148+VA!R148+OH!R148+MA!R148+ÑU!R148+BI!R148+AR!R148+LR!R148+LL!R148+AY!R148+MG!R148+RM!R148</f>
        <v>0</v>
      </c>
      <c r="S148" s="14">
        <f>AP!S148+TA!S148+AN!S148+AT!S148+CO!S148+VA!S148+OH!S148+MA!S148+ÑU!S148+BI!S148+AR!S148+LR!S148+LL!S148+AY!S148+MG!S148+RM!S148</f>
        <v>0</v>
      </c>
      <c r="T148" s="14">
        <f>AP!T148+TA!T148+AN!T148+AT!T148+CO!T148+VA!T148+OH!T148+MA!T148+ÑU!T148+BI!T148+AR!T148+LR!T148+LL!T148+AY!T148+MG!T148+RM!T148</f>
        <v>0</v>
      </c>
      <c r="U148" s="14">
        <f>AP!U148+TA!U148+AN!U148+AT!U148+CO!U148+VA!U148+OH!U148+MA!U148+ÑU!U148+BI!U148+AR!U148+LR!U148+LL!U148+AY!U148+MG!U148+RM!U148</f>
        <v>0</v>
      </c>
      <c r="V148" s="14">
        <f>AP!V148+TA!V148+AN!V148+AT!V148+CO!V148+VA!V148+OH!V148+MA!V148+ÑU!V148+BI!V148+AR!V148+LR!V148+LL!V148+AY!V148+MG!V148+RM!V148</f>
        <v>0</v>
      </c>
      <c r="W148" s="14">
        <f>AP!W148+TA!W148+AN!W148+AT!W148+CO!W148+VA!W148+OH!W148+MA!W148+ÑU!W148+BI!W148+AR!W148+LR!W148+LL!W148+AY!W148+MG!W148+RM!W148</f>
        <v>0</v>
      </c>
      <c r="X148" s="14">
        <f>AP!X148+TA!X148+AN!X148+AT!X148+CO!X148+VA!X148+OH!X148+MA!X148+ÑU!X148+BI!X148+AR!X148+LR!X148+LL!X148+AY!X148+MG!X148+RM!X148</f>
        <v>0</v>
      </c>
      <c r="Y148" s="14">
        <f>AP!Y148+TA!Y148+AN!Y148+AT!Y148+CO!Y148+VA!Y148+OH!Y148+MA!Y148+ÑU!Y148+BI!Y148+AR!Y148+LR!Y148+LL!Y148+AY!Y148+MG!Y148+RM!Y148</f>
        <v>0</v>
      </c>
      <c r="Z148" s="14">
        <f>AP!Z148+TA!Z148+AN!Z148+AT!Z148+CO!Z148+VA!Z148+OH!Z148+MA!Z148+ÑU!Z148+BI!Z148+AR!Z148+LR!Z148+LL!Z148+AY!Z148+MG!Z148+RM!Z148</f>
        <v>0</v>
      </c>
      <c r="AA148" s="14">
        <f>AP!AA148+TA!AA148+AN!AA148+AT!AA148+CO!AA148+VA!AA148+OH!AA148+MA!AA148+ÑU!AA148+BI!AA148+AR!AA148+LR!AA148+LL!AA148+AY!AA148+MG!AA148+RM!AA148</f>
        <v>0</v>
      </c>
      <c r="AB148" s="14">
        <f>AP!AB148+TA!AB148+AN!AB148+AT!AB148+CO!AB148+VA!AB148+OH!AB148+MA!AB148+ÑU!AB148+BI!AB148+AR!AB148+LR!AB148+LL!AB148+AY!AB148+MG!AB148+RM!AB148</f>
        <v>0</v>
      </c>
      <c r="AC148" s="14">
        <f>AP!AC148+TA!AC148+AN!AC148+AT!AC148+CO!AC148+VA!AC148+OH!AC148+MA!AC148+ÑU!AC148+BI!AC148+AR!AC148+LR!AC148+LL!AC148+AY!AC148+MG!AC148+RM!AC148</f>
        <v>0</v>
      </c>
      <c r="AD148" s="14">
        <f>AP!AD148+TA!AD148+AN!AD148+AT!AD148+CO!AD148+VA!AD148+OH!AD148+MA!AD148+ÑU!AD148+BI!AD148+AR!AD148+LR!AD148+LL!AD148+AY!AD148+MG!AD148+RM!AD148</f>
        <v>0</v>
      </c>
      <c r="AE148" s="14">
        <f>AP!AE148+TA!AE148+AN!AE148+AT!AE148+CO!AE148+VA!AE148+OH!AE148+MA!AE148+ÑU!AE148+BI!AE148+AR!AE148+LR!AE148+LL!AE148+AY!AE148+MG!AE148+RM!AE148</f>
        <v>0</v>
      </c>
      <c r="AF148" s="14">
        <f>AP!AF148+TA!AF148+AN!AF148+AT!AF148+CO!AF148+VA!AF148+OH!AF148+MA!AF148+ÑU!AF148+BI!AF148+AR!AF148+LR!AF148+LL!AF148+AY!AF148+MG!AF148+RM!AF148</f>
        <v>0</v>
      </c>
      <c r="AG148" s="14">
        <f>AP!AG148+TA!AG148+AN!AG148+AT!AG148+CO!AG148+VA!AG148+OH!AG148+MA!AG148+ÑU!AG148+BI!AG148+AR!AG148+LR!AG148+LL!AG148+AY!AG148+MG!AG148+RM!AG148</f>
        <v>0</v>
      </c>
      <c r="AH148" s="14">
        <f>AP!AH148+TA!AH148+AN!AH148+AT!AH148+CO!AH148+VA!AH148+OH!AH148+MA!AH148+ÑU!AH148+BI!AH148+AR!AH148+LR!AH148+LL!AH148+AY!AH148+MG!AH148+RM!AH148</f>
        <v>0</v>
      </c>
      <c r="AI148" s="14">
        <f>AP!AI148+TA!AI148+AN!AI148+AT!AI148+CO!AI148+VA!AI148+OH!AI148+MA!AI148+ÑU!AI148+BI!AI148+AR!AI148+LR!AI148+LL!AI148+AY!AI148+MG!AI148+RM!AI148</f>
        <v>0</v>
      </c>
      <c r="AJ148" s="14">
        <f>AP!AJ148+TA!AJ148+AN!AJ148+AT!AJ148+CO!AJ148+VA!AJ148+OH!AJ148+MA!AJ148+ÑU!AJ148+BI!AJ148+AR!AJ148+LR!AJ148+LL!AJ148+AY!AJ148+MG!AJ148+RM!AJ148</f>
        <v>0</v>
      </c>
      <c r="AK148" s="14">
        <f>AP!AK148+TA!AK148+AN!AK148+AT!AK148+CO!AK148+VA!AK148+OH!AK148+MA!AK148+ÑU!AK148+BI!AK148+AR!AK148+LR!AK148+LL!AK148+AY!AK148+MG!AK148+RM!AK148</f>
        <v>0</v>
      </c>
      <c r="AL148" s="14">
        <f>AP!AL148+TA!AL148+AN!AL148+AT!AL148+CO!AL148+VA!AL148+OH!AL148+MA!AL148+ÑU!AL148+BI!AL148+AR!AL148+LR!AL148+LL!AL148+AY!AL148+MG!AL148+RM!AL148</f>
        <v>2845</v>
      </c>
      <c r="AM148" s="14">
        <f>AP!AM148+TA!AM148+AN!AM148+AT!AM148+CO!AM148+VA!AM148+OH!AM148+MA!AM148+ÑU!AM148+BI!AM148+AR!AM148+LR!AM148+LL!AM148+AY!AM148+MG!AM148+RM!AM148</f>
        <v>0</v>
      </c>
      <c r="AN148" s="14">
        <f>AP!AN148+TA!AN148+AN!AN148+AT!AN148+CO!AN148+VA!AN148+OH!AN148+MA!AN148+ÑU!AN148+BI!AN148+AR!AN148+LR!AN148+LL!AN148+AY!AN148+MG!AN148+RM!AN148</f>
        <v>0</v>
      </c>
      <c r="AO148" s="121">
        <f t="shared" si="69"/>
        <v>2845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f>AP!D149+TA!D149+AN!D149+AT!D149+CO!D149+VA!D149+OH!D149+MA!D149+ÑU!D149+BI!D149+AR!D149+LR!D149+LL!D149+AY!D149+MG!D149+RM!D149</f>
        <v>0</v>
      </c>
      <c r="E149" s="15">
        <f>AP!E149+TA!E149+AN!E149+AT!E149+CO!E149+VA!E149+OH!E149+MA!E149+ÑU!E149+BI!E149+AR!E149+LR!E149+LL!E149+AY!E149+MG!E149+RM!E149</f>
        <v>0</v>
      </c>
      <c r="F149" s="15">
        <f>AP!F149+TA!F149+AN!F149+AT!F149+CO!F149+VA!F149+OH!F149+MA!F149+ÑU!F149+BI!F149+AR!F149+LR!F149+LL!F149+AY!F149+MG!F149+RM!F149</f>
        <v>0</v>
      </c>
      <c r="G149" s="15">
        <f>AP!G149+TA!G149+AN!G149+AT!G149+CO!G149+VA!G149+OH!G149+MA!G149+ÑU!G149+BI!G149+AR!G149+LR!G149+LL!G149+AY!G149+MG!G149+RM!G149</f>
        <v>0</v>
      </c>
      <c r="H149" s="15">
        <f>AP!H149+TA!H149+AN!H149+AT!H149+CO!H149+VA!H149+OH!H149+MA!H149+ÑU!H149+BI!H149+AR!H149+LR!H149+LL!H149+AY!H149+MG!H149+RM!H149</f>
        <v>0</v>
      </c>
      <c r="I149" s="15">
        <f>AP!I149+TA!I149+AN!I149+AT!I149+CO!I149+VA!I149+OH!I149+MA!I149+ÑU!I149+BI!I149+AR!I149+LR!I149+LL!I149+AY!I149+MG!I149+RM!I149</f>
        <v>0</v>
      </c>
      <c r="J149" s="15">
        <f>AP!J149+TA!J149+AN!J149+AT!J149+CO!J149+VA!J149+OH!J149+MA!J149+ÑU!J149+BI!J149+AR!J149+LR!J149+LL!J149+AY!J149+MG!J149+RM!J149</f>
        <v>0</v>
      </c>
      <c r="K149" s="15">
        <f>AP!K149+TA!K149+AN!K149+AT!K149+CO!K149+VA!K149+OH!K149+MA!K149+ÑU!K149+BI!K149+AR!K149+LR!K149+LL!K149+AY!K149+MG!K149+RM!K149</f>
        <v>0</v>
      </c>
      <c r="L149" s="15">
        <f>AP!L149+TA!L149+AN!L149+AT!L149+CO!L149+VA!L149+OH!L149+MA!L149+ÑU!L149+BI!L149+AR!L149+LR!L149+LL!L149+AY!L149+MG!L149+RM!L149</f>
        <v>0</v>
      </c>
      <c r="M149" s="15">
        <f>AP!M149+TA!M149+AN!M149+AT!M149+CO!M149+VA!M149+OH!M149+MA!M149+ÑU!M149+BI!M149+AR!M149+LR!M149+LL!M149+AY!M149+MG!M149+RM!M149</f>
        <v>0</v>
      </c>
      <c r="N149" s="15">
        <f>AP!N149+TA!N149+AN!N149+AT!N149+CO!N149+VA!N149+OH!N149+MA!N149+ÑU!N149+BI!N149+AR!N149+LR!N149+LL!N149+AY!N149+MG!N149+RM!N149</f>
        <v>0</v>
      </c>
      <c r="O149" s="15">
        <f>AP!O149+TA!O149+AN!O149+AT!O149+CO!O149+VA!O149+OH!O149+MA!O149+ÑU!O149+BI!O149+AR!O149+LR!O149+LL!O149+AY!O149+MG!O149+RM!O149</f>
        <v>0</v>
      </c>
      <c r="P149" s="15">
        <f>AP!P149+TA!P149+AN!P149+AT!P149+CO!P149+VA!P149+OH!P149+MA!P149+ÑU!P149+BI!P149+AR!P149+LR!P149+LL!P149+AY!P149+MG!P149+RM!P149</f>
        <v>0</v>
      </c>
      <c r="Q149" s="15">
        <f>AP!Q149+TA!Q149+AN!Q149+AT!Q149+CO!Q149+VA!Q149+OH!Q149+MA!Q149+ÑU!Q149+BI!Q149+AR!Q149+LR!Q149+LL!Q149+AY!Q149+MG!Q149+RM!Q149</f>
        <v>0</v>
      </c>
      <c r="R149" s="15">
        <f>AP!R149+TA!R149+AN!R149+AT!R149+CO!R149+VA!R149+OH!R149+MA!R149+ÑU!R149+BI!R149+AR!R149+LR!R149+LL!R149+AY!R149+MG!R149+RM!R149</f>
        <v>0</v>
      </c>
      <c r="S149" s="15">
        <f>AP!S149+TA!S149+AN!S149+AT!S149+CO!S149+VA!S149+OH!S149+MA!S149+ÑU!S149+BI!S149+AR!S149+LR!S149+LL!S149+AY!S149+MG!S149+RM!S149</f>
        <v>0</v>
      </c>
      <c r="T149" s="15">
        <f>AP!T149+TA!T149+AN!T149+AT!T149+CO!T149+VA!T149+OH!T149+MA!T149+ÑU!T149+BI!T149+AR!T149+LR!T149+LL!T149+AY!T149+MG!T149+RM!T149</f>
        <v>0</v>
      </c>
      <c r="U149" s="15">
        <f>AP!U149+TA!U149+AN!U149+AT!U149+CO!U149+VA!U149+OH!U149+MA!U149+ÑU!U149+BI!U149+AR!U149+LR!U149+LL!U149+AY!U149+MG!U149+RM!U149</f>
        <v>0</v>
      </c>
      <c r="V149" s="15">
        <f>AP!V149+TA!V149+AN!V149+AT!V149+CO!V149+VA!V149+OH!V149+MA!V149+ÑU!V149+BI!V149+AR!V149+LR!V149+LL!V149+AY!V149+MG!V149+RM!V149</f>
        <v>0</v>
      </c>
      <c r="W149" s="15">
        <f>AP!W149+TA!W149+AN!W149+AT!W149+CO!W149+VA!W149+OH!W149+MA!W149+ÑU!W149+BI!W149+AR!W149+LR!W149+LL!W149+AY!W149+MG!W149+RM!W149</f>
        <v>0</v>
      </c>
      <c r="X149" s="15">
        <f>AP!X149+TA!X149+AN!X149+AT!X149+CO!X149+VA!X149+OH!X149+MA!X149+ÑU!X149+BI!X149+AR!X149+LR!X149+LL!X149+AY!X149+MG!X149+RM!X149</f>
        <v>0</v>
      </c>
      <c r="Y149" s="15">
        <f>AP!Y149+TA!Y149+AN!Y149+AT!Y149+CO!Y149+VA!Y149+OH!Y149+MA!Y149+ÑU!Y149+BI!Y149+AR!Y149+LR!Y149+LL!Y149+AY!Y149+MG!Y149+RM!Y149</f>
        <v>0</v>
      </c>
      <c r="Z149" s="15">
        <f>AP!Z149+TA!Z149+AN!Z149+AT!Z149+CO!Z149+VA!Z149+OH!Z149+MA!Z149+ÑU!Z149+BI!Z149+AR!Z149+LR!Z149+LL!Z149+AY!Z149+MG!Z149+RM!Z149</f>
        <v>0</v>
      </c>
      <c r="AA149" s="15">
        <f>AP!AA149+TA!AA149+AN!AA149+AT!AA149+CO!AA149+VA!AA149+OH!AA149+MA!AA149+ÑU!AA149+BI!AA149+AR!AA149+LR!AA149+LL!AA149+AY!AA149+MG!AA149+RM!AA149</f>
        <v>0</v>
      </c>
      <c r="AB149" s="15">
        <f>AP!AB149+TA!AB149+AN!AB149+AT!AB149+CO!AB149+VA!AB149+OH!AB149+MA!AB149+ÑU!AB149+BI!AB149+AR!AB149+LR!AB149+LL!AB149+AY!AB149+MG!AB149+RM!AB149</f>
        <v>0</v>
      </c>
      <c r="AC149" s="15">
        <f>AP!AC149+TA!AC149+AN!AC149+AT!AC149+CO!AC149+VA!AC149+OH!AC149+MA!AC149+ÑU!AC149+BI!AC149+AR!AC149+LR!AC149+LL!AC149+AY!AC149+MG!AC149+RM!AC149</f>
        <v>0</v>
      </c>
      <c r="AD149" s="15">
        <f>AP!AD149+TA!AD149+AN!AD149+AT!AD149+CO!AD149+VA!AD149+OH!AD149+MA!AD149+ÑU!AD149+BI!AD149+AR!AD149+LR!AD149+LL!AD149+AY!AD149+MG!AD149+RM!AD149</f>
        <v>0</v>
      </c>
      <c r="AE149" s="15">
        <f>AP!AE149+TA!AE149+AN!AE149+AT!AE149+CO!AE149+VA!AE149+OH!AE149+MA!AE149+ÑU!AE149+BI!AE149+AR!AE149+LR!AE149+LL!AE149+AY!AE149+MG!AE149+RM!AE149</f>
        <v>0</v>
      </c>
      <c r="AF149" s="15">
        <f>AP!AF149+TA!AF149+AN!AF149+AT!AF149+CO!AF149+VA!AF149+OH!AF149+MA!AF149+ÑU!AF149+BI!AF149+AR!AF149+LR!AF149+LL!AF149+AY!AF149+MG!AF149+RM!AF149</f>
        <v>0</v>
      </c>
      <c r="AG149" s="15">
        <f>AP!AG149+TA!AG149+AN!AG149+AT!AG149+CO!AG149+VA!AG149+OH!AG149+MA!AG149+ÑU!AG149+BI!AG149+AR!AG149+LR!AG149+LL!AG149+AY!AG149+MG!AG149+RM!AG149</f>
        <v>0</v>
      </c>
      <c r="AH149" s="15">
        <f>AP!AH149+TA!AH149+AN!AH149+AT!AH149+CO!AH149+VA!AH149+OH!AH149+MA!AH149+ÑU!AH149+BI!AH149+AR!AH149+LR!AH149+LL!AH149+AY!AH149+MG!AH149+RM!AH149</f>
        <v>0</v>
      </c>
      <c r="AI149" s="15">
        <f>AP!AI149+TA!AI149+AN!AI149+AT!AI149+CO!AI149+VA!AI149+OH!AI149+MA!AI149+ÑU!AI149+BI!AI149+AR!AI149+LR!AI149+LL!AI149+AY!AI149+MG!AI149+RM!AI149</f>
        <v>0</v>
      </c>
      <c r="AJ149" s="15">
        <f>AP!AJ149+TA!AJ149+AN!AJ149+AT!AJ149+CO!AJ149+VA!AJ149+OH!AJ149+MA!AJ149+ÑU!AJ149+BI!AJ149+AR!AJ149+LR!AJ149+LL!AJ149+AY!AJ149+MG!AJ149+RM!AJ149</f>
        <v>0</v>
      </c>
      <c r="AK149" s="15">
        <f>AP!AK149+TA!AK149+AN!AK149+AT!AK149+CO!AK149+VA!AK149+OH!AK149+MA!AK149+ÑU!AK149+BI!AK149+AR!AK149+LR!AK149+LL!AK149+AY!AK149+MG!AK149+RM!AK149</f>
        <v>0</v>
      </c>
      <c r="AL149" s="15">
        <f>AP!AL149+TA!AL149+AN!AL149+AT!AL149+CO!AL149+VA!AL149+OH!AL149+MA!AL149+ÑU!AL149+BI!AL149+AR!AL149+LR!AL149+LL!AL149+AY!AL149+MG!AL149+RM!AL149</f>
        <v>4734349.9499999993</v>
      </c>
      <c r="AM149" s="15">
        <f>AP!AM149+TA!AM149+AN!AM149+AT!AM149+CO!AM149+VA!AM149+OH!AM149+MA!AM149+ÑU!AM149+BI!AM149+AR!AM149+LR!AM149+LL!AM149+AY!AM149+MG!AM149+RM!AM149</f>
        <v>0</v>
      </c>
      <c r="AN149" s="15">
        <f>AP!AN149+TA!AN149+AN!AN149+AT!AN149+CO!AN149+VA!AN149+OH!AN149+MA!AN149+ÑU!AN149+BI!AN149+AR!AN149+LR!AN149+LL!AN149+AY!AN149+MG!AN149+RM!AN149</f>
        <v>0</v>
      </c>
      <c r="AO149" s="122">
        <f t="shared" si="69"/>
        <v>4734349.9499999993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f>AP!D150+TA!D150+AN!D150+AT!D150+CO!D150+VA!D150+OH!D150+MA!D150+ÑU!D150+BI!D150+AR!D150+LR!D150+LL!D150+AY!D150+MG!D150+RM!D150</f>
        <v>0</v>
      </c>
      <c r="E150" s="14">
        <f>AP!E150+TA!E150+AN!E150+AT!E150+CO!E150+VA!E150+OH!E150+MA!E150+ÑU!E150+BI!E150+AR!E150+LR!E150+LL!E150+AY!E150+MG!E150+RM!E150</f>
        <v>0</v>
      </c>
      <c r="F150" s="14">
        <f>AP!F150+TA!F150+AN!F150+AT!F150+CO!F150+VA!F150+OH!F150+MA!F150+ÑU!F150+BI!F150+AR!F150+LR!F150+LL!F150+AY!F150+MG!F150+RM!F150</f>
        <v>0</v>
      </c>
      <c r="G150" s="14">
        <f>AP!G150+TA!G150+AN!G150+AT!G150+CO!G150+VA!G150+OH!G150+MA!G150+ÑU!G150+BI!G150+AR!G150+LR!G150+LL!G150+AY!G150+MG!G150+RM!G150</f>
        <v>0</v>
      </c>
      <c r="H150" s="14">
        <f>AP!H150+TA!H150+AN!H150+AT!H150+CO!H150+VA!H150+OH!H150+MA!H150+ÑU!H150+BI!H150+AR!H150+LR!H150+LL!H150+AY!H150+MG!H150+RM!H150</f>
        <v>0</v>
      </c>
      <c r="I150" s="14">
        <f>AP!I150+TA!I150+AN!I150+AT!I150+CO!I150+VA!I150+OH!I150+MA!I150+ÑU!I150+BI!I150+AR!I150+LR!I150+LL!I150+AY!I150+MG!I150+RM!I150</f>
        <v>0</v>
      </c>
      <c r="J150" s="14">
        <f>AP!J150+TA!J150+AN!J150+AT!J150+CO!J150+VA!J150+OH!J150+MA!J150+ÑU!J150+BI!J150+AR!J150+LR!J150+LL!J150+AY!J150+MG!J150+RM!J150</f>
        <v>0</v>
      </c>
      <c r="K150" s="14">
        <f>AP!K150+TA!K150+AN!K150+AT!K150+CO!K150+VA!K150+OH!K150+MA!K150+ÑU!K150+BI!K150+AR!K150+LR!K150+LL!K150+AY!K150+MG!K150+RM!K150</f>
        <v>0</v>
      </c>
      <c r="L150" s="14">
        <f>AP!L150+TA!L150+AN!L150+AT!L150+CO!L150+VA!L150+OH!L150+MA!L150+ÑU!L150+BI!L150+AR!L150+LR!L150+LL!L150+AY!L150+MG!L150+RM!L150</f>
        <v>0</v>
      </c>
      <c r="M150" s="14">
        <f>AP!M150+TA!M150+AN!M150+AT!M150+CO!M150+VA!M150+OH!M150+MA!M150+ÑU!M150+BI!M150+AR!M150+LR!M150+LL!M150+AY!M150+MG!M150+RM!M150</f>
        <v>0</v>
      </c>
      <c r="N150" s="14">
        <f>AP!N150+TA!N150+AN!N150+AT!N150+CO!N150+VA!N150+OH!N150+MA!N150+ÑU!N150+BI!N150+AR!N150+LR!N150+LL!N150+AY!N150+MG!N150+RM!N150</f>
        <v>0</v>
      </c>
      <c r="O150" s="14">
        <f>AP!O150+TA!O150+AN!O150+AT!O150+CO!O150+VA!O150+OH!O150+MA!O150+ÑU!O150+BI!O150+AR!O150+LR!O150+LL!O150+AY!O150+MG!O150+RM!O150</f>
        <v>0</v>
      </c>
      <c r="P150" s="14">
        <f>AP!P150+TA!P150+AN!P150+AT!P150+CO!P150+VA!P150+OH!P150+MA!P150+ÑU!P150+BI!P150+AR!P150+LR!P150+LL!P150+AY!P150+MG!P150+RM!P150</f>
        <v>0</v>
      </c>
      <c r="Q150" s="14">
        <f>AP!Q150+TA!Q150+AN!Q150+AT!Q150+CO!Q150+VA!Q150+OH!Q150+MA!Q150+ÑU!Q150+BI!Q150+AR!Q150+LR!Q150+LL!Q150+AY!Q150+MG!Q150+RM!Q150</f>
        <v>0</v>
      </c>
      <c r="R150" s="14">
        <f>AP!R150+TA!R150+AN!R150+AT!R150+CO!R150+VA!R150+OH!R150+MA!R150+ÑU!R150+BI!R150+AR!R150+LR!R150+LL!R150+AY!R150+MG!R150+RM!R150</f>
        <v>0</v>
      </c>
      <c r="S150" s="14">
        <f>AP!S150+TA!S150+AN!S150+AT!S150+CO!S150+VA!S150+OH!S150+MA!S150+ÑU!S150+BI!S150+AR!S150+LR!S150+LL!S150+AY!S150+MG!S150+RM!S150</f>
        <v>0</v>
      </c>
      <c r="T150" s="14">
        <f>AP!T150+TA!T150+AN!T150+AT!T150+CO!T150+VA!T150+OH!T150+MA!T150+ÑU!T150+BI!T150+AR!T150+LR!T150+LL!T150+AY!T150+MG!T150+RM!T150</f>
        <v>0</v>
      </c>
      <c r="U150" s="14">
        <f>AP!U150+TA!U150+AN!U150+AT!U150+CO!U150+VA!U150+OH!U150+MA!U150+ÑU!U150+BI!U150+AR!U150+LR!U150+LL!U150+AY!U150+MG!U150+RM!U150</f>
        <v>0</v>
      </c>
      <c r="V150" s="14">
        <f>AP!V150+TA!V150+AN!V150+AT!V150+CO!V150+VA!V150+OH!V150+MA!V150+ÑU!V150+BI!V150+AR!V150+LR!V150+LL!V150+AY!V150+MG!V150+RM!V150</f>
        <v>0</v>
      </c>
      <c r="W150" s="14">
        <f>AP!W150+TA!W150+AN!W150+AT!W150+CO!W150+VA!W150+OH!W150+MA!W150+ÑU!W150+BI!W150+AR!W150+LR!W150+LL!W150+AY!W150+MG!W150+RM!W150</f>
        <v>0</v>
      </c>
      <c r="X150" s="14">
        <f>AP!X150+TA!X150+AN!X150+AT!X150+CO!X150+VA!X150+OH!X150+MA!X150+ÑU!X150+BI!X150+AR!X150+LR!X150+LL!X150+AY!X150+MG!X150+RM!X150</f>
        <v>0</v>
      </c>
      <c r="Y150" s="14">
        <f>AP!Y150+TA!Y150+AN!Y150+AT!Y150+CO!Y150+VA!Y150+OH!Y150+MA!Y150+ÑU!Y150+BI!Y150+AR!Y150+LR!Y150+LL!Y150+AY!Y150+MG!Y150+RM!Y150</f>
        <v>0</v>
      </c>
      <c r="Z150" s="14">
        <f>AP!Z150+TA!Z150+AN!Z150+AT!Z150+CO!Z150+VA!Z150+OH!Z150+MA!Z150+ÑU!Z150+BI!Z150+AR!Z150+LR!Z150+LL!Z150+AY!Z150+MG!Z150+RM!Z150</f>
        <v>0</v>
      </c>
      <c r="AA150" s="14">
        <f>AP!AA150+TA!AA150+AN!AA150+AT!AA150+CO!AA150+VA!AA150+OH!AA150+MA!AA150+ÑU!AA150+BI!AA150+AR!AA150+LR!AA150+LL!AA150+AY!AA150+MG!AA150+RM!AA150</f>
        <v>0</v>
      </c>
      <c r="AB150" s="14">
        <f>AP!AB150+TA!AB150+AN!AB150+AT!AB150+CO!AB150+VA!AB150+OH!AB150+MA!AB150+ÑU!AB150+BI!AB150+AR!AB150+LR!AB150+LL!AB150+AY!AB150+MG!AB150+RM!AB150</f>
        <v>0</v>
      </c>
      <c r="AC150" s="14">
        <f>AP!AC150+TA!AC150+AN!AC150+AT!AC150+CO!AC150+VA!AC150+OH!AC150+MA!AC150+ÑU!AC150+BI!AC150+AR!AC150+LR!AC150+LL!AC150+AY!AC150+MG!AC150+RM!AC150</f>
        <v>0</v>
      </c>
      <c r="AD150" s="14">
        <f>AP!AD150+TA!AD150+AN!AD150+AT!AD150+CO!AD150+VA!AD150+OH!AD150+MA!AD150+ÑU!AD150+BI!AD150+AR!AD150+LR!AD150+LL!AD150+AY!AD150+MG!AD150+RM!AD150</f>
        <v>0</v>
      </c>
      <c r="AE150" s="14">
        <f>AP!AE150+TA!AE150+AN!AE150+AT!AE150+CO!AE150+VA!AE150+OH!AE150+MA!AE150+ÑU!AE150+BI!AE150+AR!AE150+LR!AE150+LL!AE150+AY!AE150+MG!AE150+RM!AE150</f>
        <v>0</v>
      </c>
      <c r="AF150" s="14">
        <f>AP!AF150+TA!AF150+AN!AF150+AT!AF150+CO!AF150+VA!AF150+OH!AF150+MA!AF150+ÑU!AF150+BI!AF150+AR!AF150+LR!AF150+LL!AF150+AY!AF150+MG!AF150+RM!AF150</f>
        <v>0</v>
      </c>
      <c r="AG150" s="14">
        <f>AP!AG150+TA!AG150+AN!AG150+AT!AG150+CO!AG150+VA!AG150+OH!AG150+MA!AG150+ÑU!AG150+BI!AG150+AR!AG150+LR!AG150+LL!AG150+AY!AG150+MG!AG150+RM!AG150</f>
        <v>0</v>
      </c>
      <c r="AH150" s="14">
        <f>AP!AH150+TA!AH150+AN!AH150+AT!AH150+CO!AH150+VA!AH150+OH!AH150+MA!AH150+ÑU!AH150+BI!AH150+AR!AH150+LR!AH150+LL!AH150+AY!AH150+MG!AH150+RM!AH150</f>
        <v>0</v>
      </c>
      <c r="AI150" s="14">
        <f>AP!AI150+TA!AI150+AN!AI150+AT!AI150+CO!AI150+VA!AI150+OH!AI150+MA!AI150+ÑU!AI150+BI!AI150+AR!AI150+LR!AI150+LL!AI150+AY!AI150+MG!AI150+RM!AI150</f>
        <v>0</v>
      </c>
      <c r="AJ150" s="14">
        <f>AP!AJ150+TA!AJ150+AN!AJ150+AT!AJ150+CO!AJ150+VA!AJ150+OH!AJ150+MA!AJ150+ÑU!AJ150+BI!AJ150+AR!AJ150+LR!AJ150+LL!AJ150+AY!AJ150+MG!AJ150+RM!AJ150</f>
        <v>0</v>
      </c>
      <c r="AK150" s="14">
        <f>AP!AK150+TA!AK150+AN!AK150+AT!AK150+CO!AK150+VA!AK150+OH!AK150+MA!AK150+ÑU!AK150+BI!AK150+AR!AK150+LR!AK150+LL!AK150+AY!AK150+MG!AK150+RM!AK150</f>
        <v>0</v>
      </c>
      <c r="AL150" s="14">
        <f>AP!AL150+TA!AL150+AN!AL150+AT!AL150+CO!AL150+VA!AL150+OH!AL150+MA!AL150+ÑU!AL150+BI!AL150+AR!AL150+LR!AL150+LL!AL150+AY!AL150+MG!AL150+RM!AL150</f>
        <v>0</v>
      </c>
      <c r="AM150" s="14">
        <f>AP!AM150+TA!AM150+AN!AM150+AT!AM150+CO!AM150+VA!AM150+OH!AM150+MA!AM150+ÑU!AM150+BI!AM150+AR!AM150+LR!AM150+LL!AM150+AY!AM150+MG!AM150+RM!AM150</f>
        <v>0</v>
      </c>
      <c r="AN150" s="14">
        <f>AP!AN150+TA!AN150+AN!AN150+AT!AN150+CO!AN150+VA!AN150+OH!AN150+MA!AN150+ÑU!AN150+BI!AN150+AR!AN150+LR!AN150+LL!AN150+AY!AN150+MG!AN150+RM!AN150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f>AP!D151+TA!D151+AN!D151+AT!D151+CO!D151+VA!D151+OH!D151+MA!D151+ÑU!D151+BI!D151+AR!D151+LR!D151+LL!D151+AY!D151+MG!D151+RM!D151</f>
        <v>0</v>
      </c>
      <c r="E151" s="15">
        <f>AP!E151+TA!E151+AN!E151+AT!E151+CO!E151+VA!E151+OH!E151+MA!E151+ÑU!E151+BI!E151+AR!E151+LR!E151+LL!E151+AY!E151+MG!E151+RM!E151</f>
        <v>0</v>
      </c>
      <c r="F151" s="15">
        <f>AP!F151+TA!F151+AN!F151+AT!F151+CO!F151+VA!F151+OH!F151+MA!F151+ÑU!F151+BI!F151+AR!F151+LR!F151+LL!F151+AY!F151+MG!F151+RM!F151</f>
        <v>0</v>
      </c>
      <c r="G151" s="15">
        <f>AP!G151+TA!G151+AN!G151+AT!G151+CO!G151+VA!G151+OH!G151+MA!G151+ÑU!G151+BI!G151+AR!G151+LR!G151+LL!G151+AY!G151+MG!G151+RM!G151</f>
        <v>0</v>
      </c>
      <c r="H151" s="15">
        <f>AP!H151+TA!H151+AN!H151+AT!H151+CO!H151+VA!H151+OH!H151+MA!H151+ÑU!H151+BI!H151+AR!H151+LR!H151+LL!H151+AY!H151+MG!H151+RM!H151</f>
        <v>0</v>
      </c>
      <c r="I151" s="15">
        <f>AP!I151+TA!I151+AN!I151+AT!I151+CO!I151+VA!I151+OH!I151+MA!I151+ÑU!I151+BI!I151+AR!I151+LR!I151+LL!I151+AY!I151+MG!I151+RM!I151</f>
        <v>0</v>
      </c>
      <c r="J151" s="15">
        <f>AP!J151+TA!J151+AN!J151+AT!J151+CO!J151+VA!J151+OH!J151+MA!J151+ÑU!J151+BI!J151+AR!J151+LR!J151+LL!J151+AY!J151+MG!J151+RM!J151</f>
        <v>0</v>
      </c>
      <c r="K151" s="15">
        <f>AP!K151+TA!K151+AN!K151+AT!K151+CO!K151+VA!K151+OH!K151+MA!K151+ÑU!K151+BI!K151+AR!K151+LR!K151+LL!K151+AY!K151+MG!K151+RM!K151</f>
        <v>0</v>
      </c>
      <c r="L151" s="15">
        <f>AP!L151+TA!L151+AN!L151+AT!L151+CO!L151+VA!L151+OH!L151+MA!L151+ÑU!L151+BI!L151+AR!L151+LR!L151+LL!L151+AY!L151+MG!L151+RM!L151</f>
        <v>0</v>
      </c>
      <c r="M151" s="15">
        <f>AP!M151+TA!M151+AN!M151+AT!M151+CO!M151+VA!M151+OH!M151+MA!M151+ÑU!M151+BI!M151+AR!M151+LR!M151+LL!M151+AY!M151+MG!M151+RM!M151</f>
        <v>0</v>
      </c>
      <c r="N151" s="15">
        <f>AP!N151+TA!N151+AN!N151+AT!N151+CO!N151+VA!N151+OH!N151+MA!N151+ÑU!N151+BI!N151+AR!N151+LR!N151+LL!N151+AY!N151+MG!N151+RM!N151</f>
        <v>0</v>
      </c>
      <c r="O151" s="15">
        <f>AP!O151+TA!O151+AN!O151+AT!O151+CO!O151+VA!O151+OH!O151+MA!O151+ÑU!O151+BI!O151+AR!O151+LR!O151+LL!O151+AY!O151+MG!O151+RM!O151</f>
        <v>0</v>
      </c>
      <c r="P151" s="15">
        <f>AP!P151+TA!P151+AN!P151+AT!P151+CO!P151+VA!P151+OH!P151+MA!P151+ÑU!P151+BI!P151+AR!P151+LR!P151+LL!P151+AY!P151+MG!P151+RM!P151</f>
        <v>0</v>
      </c>
      <c r="Q151" s="15">
        <f>AP!Q151+TA!Q151+AN!Q151+AT!Q151+CO!Q151+VA!Q151+OH!Q151+MA!Q151+ÑU!Q151+BI!Q151+AR!Q151+LR!Q151+LL!Q151+AY!Q151+MG!Q151+RM!Q151</f>
        <v>0</v>
      </c>
      <c r="R151" s="15">
        <f>AP!R151+TA!R151+AN!R151+AT!R151+CO!R151+VA!R151+OH!R151+MA!R151+ÑU!R151+BI!R151+AR!R151+LR!R151+LL!R151+AY!R151+MG!R151+RM!R151</f>
        <v>0</v>
      </c>
      <c r="S151" s="15">
        <f>AP!S151+TA!S151+AN!S151+AT!S151+CO!S151+VA!S151+OH!S151+MA!S151+ÑU!S151+BI!S151+AR!S151+LR!S151+LL!S151+AY!S151+MG!S151+RM!S151</f>
        <v>0</v>
      </c>
      <c r="T151" s="15">
        <f>AP!T151+TA!T151+AN!T151+AT!T151+CO!T151+VA!T151+OH!T151+MA!T151+ÑU!T151+BI!T151+AR!T151+LR!T151+LL!T151+AY!T151+MG!T151+RM!T151</f>
        <v>0</v>
      </c>
      <c r="U151" s="15">
        <f>AP!U151+TA!U151+AN!U151+AT!U151+CO!U151+VA!U151+OH!U151+MA!U151+ÑU!U151+BI!U151+AR!U151+LR!U151+LL!U151+AY!U151+MG!U151+RM!U151</f>
        <v>0</v>
      </c>
      <c r="V151" s="15">
        <f>AP!V151+TA!V151+AN!V151+AT!V151+CO!V151+VA!V151+OH!V151+MA!V151+ÑU!V151+BI!V151+AR!V151+LR!V151+LL!V151+AY!V151+MG!V151+RM!V151</f>
        <v>0</v>
      </c>
      <c r="W151" s="15">
        <f>AP!W151+TA!W151+AN!W151+AT!W151+CO!W151+VA!W151+OH!W151+MA!W151+ÑU!W151+BI!W151+AR!W151+LR!W151+LL!W151+AY!W151+MG!W151+RM!W151</f>
        <v>0</v>
      </c>
      <c r="X151" s="15">
        <f>AP!X151+TA!X151+AN!X151+AT!X151+CO!X151+VA!X151+OH!X151+MA!X151+ÑU!X151+BI!X151+AR!X151+LR!X151+LL!X151+AY!X151+MG!X151+RM!X151</f>
        <v>0</v>
      </c>
      <c r="Y151" s="15">
        <f>AP!Y151+TA!Y151+AN!Y151+AT!Y151+CO!Y151+VA!Y151+OH!Y151+MA!Y151+ÑU!Y151+BI!Y151+AR!Y151+LR!Y151+LL!Y151+AY!Y151+MG!Y151+RM!Y151</f>
        <v>0</v>
      </c>
      <c r="Z151" s="15">
        <f>AP!Z151+TA!Z151+AN!Z151+AT!Z151+CO!Z151+VA!Z151+OH!Z151+MA!Z151+ÑU!Z151+BI!Z151+AR!Z151+LR!Z151+LL!Z151+AY!Z151+MG!Z151+RM!Z151</f>
        <v>0</v>
      </c>
      <c r="AA151" s="15">
        <f>AP!AA151+TA!AA151+AN!AA151+AT!AA151+CO!AA151+VA!AA151+OH!AA151+MA!AA151+ÑU!AA151+BI!AA151+AR!AA151+LR!AA151+LL!AA151+AY!AA151+MG!AA151+RM!AA151</f>
        <v>0</v>
      </c>
      <c r="AB151" s="15">
        <f>AP!AB151+TA!AB151+AN!AB151+AT!AB151+CO!AB151+VA!AB151+OH!AB151+MA!AB151+ÑU!AB151+BI!AB151+AR!AB151+LR!AB151+LL!AB151+AY!AB151+MG!AB151+RM!AB151</f>
        <v>0</v>
      </c>
      <c r="AC151" s="15">
        <f>AP!AC151+TA!AC151+AN!AC151+AT!AC151+CO!AC151+VA!AC151+OH!AC151+MA!AC151+ÑU!AC151+BI!AC151+AR!AC151+LR!AC151+LL!AC151+AY!AC151+MG!AC151+RM!AC151</f>
        <v>0</v>
      </c>
      <c r="AD151" s="15">
        <f>AP!AD151+TA!AD151+AN!AD151+AT!AD151+CO!AD151+VA!AD151+OH!AD151+MA!AD151+ÑU!AD151+BI!AD151+AR!AD151+LR!AD151+LL!AD151+AY!AD151+MG!AD151+RM!AD151</f>
        <v>0</v>
      </c>
      <c r="AE151" s="15">
        <f>AP!AE151+TA!AE151+AN!AE151+AT!AE151+CO!AE151+VA!AE151+OH!AE151+MA!AE151+ÑU!AE151+BI!AE151+AR!AE151+LR!AE151+LL!AE151+AY!AE151+MG!AE151+RM!AE151</f>
        <v>0</v>
      </c>
      <c r="AF151" s="15">
        <f>AP!AF151+TA!AF151+AN!AF151+AT!AF151+CO!AF151+VA!AF151+OH!AF151+MA!AF151+ÑU!AF151+BI!AF151+AR!AF151+LR!AF151+LL!AF151+AY!AF151+MG!AF151+RM!AF151</f>
        <v>0</v>
      </c>
      <c r="AG151" s="15">
        <f>AP!AG151+TA!AG151+AN!AG151+AT!AG151+CO!AG151+VA!AG151+OH!AG151+MA!AG151+ÑU!AG151+BI!AG151+AR!AG151+LR!AG151+LL!AG151+AY!AG151+MG!AG151+RM!AG151</f>
        <v>0</v>
      </c>
      <c r="AH151" s="15">
        <f>AP!AH151+TA!AH151+AN!AH151+AT!AH151+CO!AH151+VA!AH151+OH!AH151+MA!AH151+ÑU!AH151+BI!AH151+AR!AH151+LR!AH151+LL!AH151+AY!AH151+MG!AH151+RM!AH151</f>
        <v>0</v>
      </c>
      <c r="AI151" s="15">
        <f>AP!AI151+TA!AI151+AN!AI151+AT!AI151+CO!AI151+VA!AI151+OH!AI151+MA!AI151+ÑU!AI151+BI!AI151+AR!AI151+LR!AI151+LL!AI151+AY!AI151+MG!AI151+RM!AI151</f>
        <v>0</v>
      </c>
      <c r="AJ151" s="15">
        <f>AP!AJ151+TA!AJ151+AN!AJ151+AT!AJ151+CO!AJ151+VA!AJ151+OH!AJ151+MA!AJ151+ÑU!AJ151+BI!AJ151+AR!AJ151+LR!AJ151+LL!AJ151+AY!AJ151+MG!AJ151+RM!AJ151</f>
        <v>0</v>
      </c>
      <c r="AK151" s="15">
        <f>AP!AK151+TA!AK151+AN!AK151+AT!AK151+CO!AK151+VA!AK151+OH!AK151+MA!AK151+ÑU!AK151+BI!AK151+AR!AK151+LR!AK151+LL!AK151+AY!AK151+MG!AK151+RM!AK151</f>
        <v>0</v>
      </c>
      <c r="AL151" s="15">
        <f>AP!AL151+TA!AL151+AN!AL151+AT!AL151+CO!AL151+VA!AL151+OH!AL151+MA!AL151+ÑU!AL151+BI!AL151+AR!AL151+LR!AL151+LL!AL151+AY!AL151+MG!AL151+RM!AL151</f>
        <v>0</v>
      </c>
      <c r="AM151" s="15">
        <f>AP!AM151+TA!AM151+AN!AM151+AT!AM151+CO!AM151+VA!AM151+OH!AM151+MA!AM151+ÑU!AM151+BI!AM151+AR!AM151+LR!AM151+LL!AM151+AY!AM151+MG!AM151+RM!AM151</f>
        <v>0</v>
      </c>
      <c r="AN151" s="15">
        <f>AP!AN151+TA!AN151+AN!AN151+AT!AN151+CO!AN151+VA!AN151+OH!AN151+MA!AN151+ÑU!AN151+BI!AN151+AR!AN151+LR!AN151+LL!AN151+AY!AN151+MG!AN151+RM!AN151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f>AP!D152+TA!D152+AN!D152+AT!D152+CO!D152+VA!D152+OH!D152+MA!D152+ÑU!D152+BI!D152+AR!D152+LR!D152+LL!D152+AY!D152+MG!D152+RM!D152</f>
        <v>0</v>
      </c>
      <c r="E152" s="14">
        <f>AP!E152+TA!E152+AN!E152+AT!E152+CO!E152+VA!E152+OH!E152+MA!E152+ÑU!E152+BI!E152+AR!E152+LR!E152+LL!E152+AY!E152+MG!E152+RM!E152</f>
        <v>0</v>
      </c>
      <c r="F152" s="14">
        <f>AP!F152+TA!F152+AN!F152+AT!F152+CO!F152+VA!F152+OH!F152+MA!F152+ÑU!F152+BI!F152+AR!F152+LR!F152+LL!F152+AY!F152+MG!F152+RM!F152</f>
        <v>0</v>
      </c>
      <c r="G152" s="14">
        <f>AP!G152+TA!G152+AN!G152+AT!G152+CO!G152+VA!G152+OH!G152+MA!G152+ÑU!G152+BI!G152+AR!G152+LR!G152+LL!G152+AY!G152+MG!G152+RM!G152</f>
        <v>0</v>
      </c>
      <c r="H152" s="14">
        <f>AP!H152+TA!H152+AN!H152+AT!H152+CO!H152+VA!H152+OH!H152+MA!H152+ÑU!H152+BI!H152+AR!H152+LR!H152+LL!H152+AY!H152+MG!H152+RM!H152</f>
        <v>0</v>
      </c>
      <c r="I152" s="14">
        <f>AP!I152+TA!I152+AN!I152+AT!I152+CO!I152+VA!I152+OH!I152+MA!I152+ÑU!I152+BI!I152+AR!I152+LR!I152+LL!I152+AY!I152+MG!I152+RM!I152</f>
        <v>0</v>
      </c>
      <c r="J152" s="14">
        <f>AP!J152+TA!J152+AN!J152+AT!J152+CO!J152+VA!J152+OH!J152+MA!J152+ÑU!J152+BI!J152+AR!J152+LR!J152+LL!J152+AY!J152+MG!J152+RM!J152</f>
        <v>0</v>
      </c>
      <c r="K152" s="14">
        <f>AP!K152+TA!K152+AN!K152+AT!K152+CO!K152+VA!K152+OH!K152+MA!K152+ÑU!K152+BI!K152+AR!K152+LR!K152+LL!K152+AY!K152+MG!K152+RM!K152</f>
        <v>0</v>
      </c>
      <c r="L152" s="14">
        <f>AP!L152+TA!L152+AN!L152+AT!L152+CO!L152+VA!L152+OH!L152+MA!L152+ÑU!L152+BI!L152+AR!L152+LR!L152+LL!L152+AY!L152+MG!L152+RM!L152</f>
        <v>0</v>
      </c>
      <c r="M152" s="14">
        <f>AP!M152+TA!M152+AN!M152+AT!M152+CO!M152+VA!M152+OH!M152+MA!M152+ÑU!M152+BI!M152+AR!M152+LR!M152+LL!M152+AY!M152+MG!M152+RM!M152</f>
        <v>0</v>
      </c>
      <c r="N152" s="14">
        <f>AP!N152+TA!N152+AN!N152+AT!N152+CO!N152+VA!N152+OH!N152+MA!N152+ÑU!N152+BI!N152+AR!N152+LR!N152+LL!N152+AY!N152+MG!N152+RM!N152</f>
        <v>0</v>
      </c>
      <c r="O152" s="14">
        <f>AP!O152+TA!O152+AN!O152+AT!O152+CO!O152+VA!O152+OH!O152+MA!O152+ÑU!O152+BI!O152+AR!O152+LR!O152+LL!O152+AY!O152+MG!O152+RM!O152</f>
        <v>0</v>
      </c>
      <c r="P152" s="14">
        <f>AP!P152+TA!P152+AN!P152+AT!P152+CO!P152+VA!P152+OH!P152+MA!P152+ÑU!P152+BI!P152+AR!P152+LR!P152+LL!P152+AY!P152+MG!P152+RM!P152</f>
        <v>0</v>
      </c>
      <c r="Q152" s="14">
        <f>AP!Q152+TA!Q152+AN!Q152+AT!Q152+CO!Q152+VA!Q152+OH!Q152+MA!Q152+ÑU!Q152+BI!Q152+AR!Q152+LR!Q152+LL!Q152+AY!Q152+MG!Q152+RM!Q152</f>
        <v>0</v>
      </c>
      <c r="R152" s="14">
        <f>AP!R152+TA!R152+AN!R152+AT!R152+CO!R152+VA!R152+OH!R152+MA!R152+ÑU!R152+BI!R152+AR!R152+LR!R152+LL!R152+AY!R152+MG!R152+RM!R152</f>
        <v>0</v>
      </c>
      <c r="S152" s="14">
        <f>AP!S152+TA!S152+AN!S152+AT!S152+CO!S152+VA!S152+OH!S152+MA!S152+ÑU!S152+BI!S152+AR!S152+LR!S152+LL!S152+AY!S152+MG!S152+RM!S152</f>
        <v>0</v>
      </c>
      <c r="T152" s="14">
        <f>AP!T152+TA!T152+AN!T152+AT!T152+CO!T152+VA!T152+OH!T152+MA!T152+ÑU!T152+BI!T152+AR!T152+LR!T152+LL!T152+AY!T152+MG!T152+RM!T152</f>
        <v>0</v>
      </c>
      <c r="U152" s="14">
        <f>AP!U152+TA!U152+AN!U152+AT!U152+CO!U152+VA!U152+OH!U152+MA!U152+ÑU!U152+BI!U152+AR!U152+LR!U152+LL!U152+AY!U152+MG!U152+RM!U152</f>
        <v>0</v>
      </c>
      <c r="V152" s="14">
        <f>AP!V152+TA!V152+AN!V152+AT!V152+CO!V152+VA!V152+OH!V152+MA!V152+ÑU!V152+BI!V152+AR!V152+LR!V152+LL!V152+AY!V152+MG!V152+RM!V152</f>
        <v>0</v>
      </c>
      <c r="W152" s="14">
        <f>AP!W152+TA!W152+AN!W152+AT!W152+CO!W152+VA!W152+OH!W152+MA!W152+ÑU!W152+BI!W152+AR!W152+LR!W152+LL!W152+AY!W152+MG!W152+RM!W152</f>
        <v>0</v>
      </c>
      <c r="X152" s="14">
        <f>AP!X152+TA!X152+AN!X152+AT!X152+CO!X152+VA!X152+OH!X152+MA!X152+ÑU!X152+BI!X152+AR!X152+LR!X152+LL!X152+AY!X152+MG!X152+RM!X152</f>
        <v>0</v>
      </c>
      <c r="Y152" s="14">
        <f>AP!Y152+TA!Y152+AN!Y152+AT!Y152+CO!Y152+VA!Y152+OH!Y152+MA!Y152+ÑU!Y152+BI!Y152+AR!Y152+LR!Y152+LL!Y152+AY!Y152+MG!Y152+RM!Y152</f>
        <v>0</v>
      </c>
      <c r="Z152" s="14">
        <f>AP!Z152+TA!Z152+AN!Z152+AT!Z152+CO!Z152+VA!Z152+OH!Z152+MA!Z152+ÑU!Z152+BI!Z152+AR!Z152+LR!Z152+LL!Z152+AY!Z152+MG!Z152+RM!Z152</f>
        <v>0</v>
      </c>
      <c r="AA152" s="14">
        <f>AP!AA152+TA!AA152+AN!AA152+AT!AA152+CO!AA152+VA!AA152+OH!AA152+MA!AA152+ÑU!AA152+BI!AA152+AR!AA152+LR!AA152+LL!AA152+AY!AA152+MG!AA152+RM!AA152</f>
        <v>0</v>
      </c>
      <c r="AB152" s="14">
        <f>AP!AB152+TA!AB152+AN!AB152+AT!AB152+CO!AB152+VA!AB152+OH!AB152+MA!AB152+ÑU!AB152+BI!AB152+AR!AB152+LR!AB152+LL!AB152+AY!AB152+MG!AB152+RM!AB152</f>
        <v>0</v>
      </c>
      <c r="AC152" s="14">
        <f>AP!AC152+TA!AC152+AN!AC152+AT!AC152+CO!AC152+VA!AC152+OH!AC152+MA!AC152+ÑU!AC152+BI!AC152+AR!AC152+LR!AC152+LL!AC152+AY!AC152+MG!AC152+RM!AC152</f>
        <v>0</v>
      </c>
      <c r="AD152" s="14">
        <f>AP!AD152+TA!AD152+AN!AD152+AT!AD152+CO!AD152+VA!AD152+OH!AD152+MA!AD152+ÑU!AD152+BI!AD152+AR!AD152+LR!AD152+LL!AD152+AY!AD152+MG!AD152+RM!AD152</f>
        <v>0</v>
      </c>
      <c r="AE152" s="14">
        <f>AP!AE152+TA!AE152+AN!AE152+AT!AE152+CO!AE152+VA!AE152+OH!AE152+MA!AE152+ÑU!AE152+BI!AE152+AR!AE152+LR!AE152+LL!AE152+AY!AE152+MG!AE152+RM!AE152</f>
        <v>0</v>
      </c>
      <c r="AF152" s="14">
        <f>AP!AF152+TA!AF152+AN!AF152+AT!AF152+CO!AF152+VA!AF152+OH!AF152+MA!AF152+ÑU!AF152+BI!AF152+AR!AF152+LR!AF152+LL!AF152+AY!AF152+MG!AF152+RM!AF152</f>
        <v>0</v>
      </c>
      <c r="AG152" s="14">
        <f>AP!AG152+TA!AG152+AN!AG152+AT!AG152+CO!AG152+VA!AG152+OH!AG152+MA!AG152+ÑU!AG152+BI!AG152+AR!AG152+LR!AG152+LL!AG152+AY!AG152+MG!AG152+RM!AG152</f>
        <v>0</v>
      </c>
      <c r="AH152" s="14">
        <f>AP!AH152+TA!AH152+AN!AH152+AT!AH152+CO!AH152+VA!AH152+OH!AH152+MA!AH152+ÑU!AH152+BI!AH152+AR!AH152+LR!AH152+LL!AH152+AY!AH152+MG!AH152+RM!AH152</f>
        <v>0</v>
      </c>
      <c r="AI152" s="14">
        <f>AP!AI152+TA!AI152+AN!AI152+AT!AI152+CO!AI152+VA!AI152+OH!AI152+MA!AI152+ÑU!AI152+BI!AI152+AR!AI152+LR!AI152+LL!AI152+AY!AI152+MG!AI152+RM!AI152</f>
        <v>0</v>
      </c>
      <c r="AJ152" s="14">
        <f>AP!AJ152+TA!AJ152+AN!AJ152+AT!AJ152+CO!AJ152+VA!AJ152+OH!AJ152+MA!AJ152+ÑU!AJ152+BI!AJ152+AR!AJ152+LR!AJ152+LL!AJ152+AY!AJ152+MG!AJ152+RM!AJ152</f>
        <v>0</v>
      </c>
      <c r="AK152" s="14">
        <f>AP!AK152+TA!AK152+AN!AK152+AT!AK152+CO!AK152+VA!AK152+OH!AK152+MA!AK152+ÑU!AK152+BI!AK152+AR!AK152+LR!AK152+LL!AK152+AY!AK152+MG!AK152+RM!AK152</f>
        <v>0</v>
      </c>
      <c r="AL152" s="14">
        <f>AP!AL152+TA!AL152+AN!AL152+AT!AL152+CO!AL152+VA!AL152+OH!AL152+MA!AL152+ÑU!AL152+BI!AL152+AR!AL152+LR!AL152+LL!AL152+AY!AL152+MG!AL152+RM!AL152</f>
        <v>0</v>
      </c>
      <c r="AM152" s="14">
        <f>AP!AM152+TA!AM152+AN!AM152+AT!AM152+CO!AM152+VA!AM152+OH!AM152+MA!AM152+ÑU!AM152+BI!AM152+AR!AM152+LR!AM152+LL!AM152+AY!AM152+MG!AM152+RM!AM152</f>
        <v>0</v>
      </c>
      <c r="AN152" s="14">
        <f>AP!AN152+TA!AN152+AN!AN152+AT!AN152+CO!AN152+VA!AN152+OH!AN152+MA!AN152+ÑU!AN152+BI!AN152+AR!AN152+LR!AN152+LL!AN152+AY!AN152+MG!AN152+RM!AN152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f>AP!D153+TA!D153+AN!D153+AT!D153+CO!D153+VA!D153+OH!D153+MA!D153+ÑU!D153+BI!D153+AR!D153+LR!D153+LL!D153+AY!D153+MG!D153+RM!D153</f>
        <v>0</v>
      </c>
      <c r="E153" s="15">
        <f>AP!E153+TA!E153+AN!E153+AT!E153+CO!E153+VA!E153+OH!E153+MA!E153+ÑU!E153+BI!E153+AR!E153+LR!E153+LL!E153+AY!E153+MG!E153+RM!E153</f>
        <v>0</v>
      </c>
      <c r="F153" s="15">
        <f>AP!F153+TA!F153+AN!F153+AT!F153+CO!F153+VA!F153+OH!F153+MA!F153+ÑU!F153+BI!F153+AR!F153+LR!F153+LL!F153+AY!F153+MG!F153+RM!F153</f>
        <v>0</v>
      </c>
      <c r="G153" s="15">
        <f>AP!G153+TA!G153+AN!G153+AT!G153+CO!G153+VA!G153+OH!G153+MA!G153+ÑU!G153+BI!G153+AR!G153+LR!G153+LL!G153+AY!G153+MG!G153+RM!G153</f>
        <v>0</v>
      </c>
      <c r="H153" s="15">
        <f>AP!H153+TA!H153+AN!H153+AT!H153+CO!H153+VA!H153+OH!H153+MA!H153+ÑU!H153+BI!H153+AR!H153+LR!H153+LL!H153+AY!H153+MG!H153+RM!H153</f>
        <v>0</v>
      </c>
      <c r="I153" s="15">
        <f>AP!I153+TA!I153+AN!I153+AT!I153+CO!I153+VA!I153+OH!I153+MA!I153+ÑU!I153+BI!I153+AR!I153+LR!I153+LL!I153+AY!I153+MG!I153+RM!I153</f>
        <v>0</v>
      </c>
      <c r="J153" s="15">
        <f>AP!J153+TA!J153+AN!J153+AT!J153+CO!J153+VA!J153+OH!J153+MA!J153+ÑU!J153+BI!J153+AR!J153+LR!J153+LL!J153+AY!J153+MG!J153+RM!J153</f>
        <v>0</v>
      </c>
      <c r="K153" s="15">
        <f>AP!K153+TA!K153+AN!K153+AT!K153+CO!K153+VA!K153+OH!K153+MA!K153+ÑU!K153+BI!K153+AR!K153+LR!K153+LL!K153+AY!K153+MG!K153+RM!K153</f>
        <v>0</v>
      </c>
      <c r="L153" s="15">
        <f>AP!L153+TA!L153+AN!L153+AT!L153+CO!L153+VA!L153+OH!L153+MA!L153+ÑU!L153+BI!L153+AR!L153+LR!L153+LL!L153+AY!L153+MG!L153+RM!L153</f>
        <v>0</v>
      </c>
      <c r="M153" s="15">
        <f>AP!M153+TA!M153+AN!M153+AT!M153+CO!M153+VA!M153+OH!M153+MA!M153+ÑU!M153+BI!M153+AR!M153+LR!M153+LL!M153+AY!M153+MG!M153+RM!M153</f>
        <v>0</v>
      </c>
      <c r="N153" s="15">
        <f>AP!N153+TA!N153+AN!N153+AT!N153+CO!N153+VA!N153+OH!N153+MA!N153+ÑU!N153+BI!N153+AR!N153+LR!N153+LL!N153+AY!N153+MG!N153+RM!N153</f>
        <v>0</v>
      </c>
      <c r="O153" s="15">
        <f>AP!O153+TA!O153+AN!O153+AT!O153+CO!O153+VA!O153+OH!O153+MA!O153+ÑU!O153+BI!O153+AR!O153+LR!O153+LL!O153+AY!O153+MG!O153+RM!O153</f>
        <v>0</v>
      </c>
      <c r="P153" s="15">
        <f>AP!P153+TA!P153+AN!P153+AT!P153+CO!P153+VA!P153+OH!P153+MA!P153+ÑU!P153+BI!P153+AR!P153+LR!P153+LL!P153+AY!P153+MG!P153+RM!P153</f>
        <v>0</v>
      </c>
      <c r="Q153" s="15">
        <f>AP!Q153+TA!Q153+AN!Q153+AT!Q153+CO!Q153+VA!Q153+OH!Q153+MA!Q153+ÑU!Q153+BI!Q153+AR!Q153+LR!Q153+LL!Q153+AY!Q153+MG!Q153+RM!Q153</f>
        <v>0</v>
      </c>
      <c r="R153" s="15">
        <f>AP!R153+TA!R153+AN!R153+AT!R153+CO!R153+VA!R153+OH!R153+MA!R153+ÑU!R153+BI!R153+AR!R153+LR!R153+LL!R153+AY!R153+MG!R153+RM!R153</f>
        <v>0</v>
      </c>
      <c r="S153" s="15">
        <f>AP!S153+TA!S153+AN!S153+AT!S153+CO!S153+VA!S153+OH!S153+MA!S153+ÑU!S153+BI!S153+AR!S153+LR!S153+LL!S153+AY!S153+MG!S153+RM!S153</f>
        <v>0</v>
      </c>
      <c r="T153" s="15">
        <f>AP!T153+TA!T153+AN!T153+AT!T153+CO!T153+VA!T153+OH!T153+MA!T153+ÑU!T153+BI!T153+AR!T153+LR!T153+LL!T153+AY!T153+MG!T153+RM!T153</f>
        <v>0</v>
      </c>
      <c r="U153" s="15">
        <f>AP!U153+TA!U153+AN!U153+AT!U153+CO!U153+VA!U153+OH!U153+MA!U153+ÑU!U153+BI!U153+AR!U153+LR!U153+LL!U153+AY!U153+MG!U153+RM!U153</f>
        <v>0</v>
      </c>
      <c r="V153" s="15">
        <f>AP!V153+TA!V153+AN!V153+AT!V153+CO!V153+VA!V153+OH!V153+MA!V153+ÑU!V153+BI!V153+AR!V153+LR!V153+LL!V153+AY!V153+MG!V153+RM!V153</f>
        <v>0</v>
      </c>
      <c r="W153" s="15">
        <f>AP!W153+TA!W153+AN!W153+AT!W153+CO!W153+VA!W153+OH!W153+MA!W153+ÑU!W153+BI!W153+AR!W153+LR!W153+LL!W153+AY!W153+MG!W153+RM!W153</f>
        <v>0</v>
      </c>
      <c r="X153" s="15">
        <f>AP!X153+TA!X153+AN!X153+AT!X153+CO!X153+VA!X153+OH!X153+MA!X153+ÑU!X153+BI!X153+AR!X153+LR!X153+LL!X153+AY!X153+MG!X153+RM!X153</f>
        <v>0</v>
      </c>
      <c r="Y153" s="15">
        <f>AP!Y153+TA!Y153+AN!Y153+AT!Y153+CO!Y153+VA!Y153+OH!Y153+MA!Y153+ÑU!Y153+BI!Y153+AR!Y153+LR!Y153+LL!Y153+AY!Y153+MG!Y153+RM!Y153</f>
        <v>0</v>
      </c>
      <c r="Z153" s="15">
        <f>AP!Z153+TA!Z153+AN!Z153+AT!Z153+CO!Z153+VA!Z153+OH!Z153+MA!Z153+ÑU!Z153+BI!Z153+AR!Z153+LR!Z153+LL!Z153+AY!Z153+MG!Z153+RM!Z153</f>
        <v>0</v>
      </c>
      <c r="AA153" s="15">
        <f>AP!AA153+TA!AA153+AN!AA153+AT!AA153+CO!AA153+VA!AA153+OH!AA153+MA!AA153+ÑU!AA153+BI!AA153+AR!AA153+LR!AA153+LL!AA153+AY!AA153+MG!AA153+RM!AA153</f>
        <v>0</v>
      </c>
      <c r="AB153" s="15">
        <f>AP!AB153+TA!AB153+AN!AB153+AT!AB153+CO!AB153+VA!AB153+OH!AB153+MA!AB153+ÑU!AB153+BI!AB153+AR!AB153+LR!AB153+LL!AB153+AY!AB153+MG!AB153+RM!AB153</f>
        <v>0</v>
      </c>
      <c r="AC153" s="15">
        <f>AP!AC153+TA!AC153+AN!AC153+AT!AC153+CO!AC153+VA!AC153+OH!AC153+MA!AC153+ÑU!AC153+BI!AC153+AR!AC153+LR!AC153+LL!AC153+AY!AC153+MG!AC153+RM!AC153</f>
        <v>0</v>
      </c>
      <c r="AD153" s="15">
        <f>AP!AD153+TA!AD153+AN!AD153+AT!AD153+CO!AD153+VA!AD153+OH!AD153+MA!AD153+ÑU!AD153+BI!AD153+AR!AD153+LR!AD153+LL!AD153+AY!AD153+MG!AD153+RM!AD153</f>
        <v>0</v>
      </c>
      <c r="AE153" s="15">
        <f>AP!AE153+TA!AE153+AN!AE153+AT!AE153+CO!AE153+VA!AE153+OH!AE153+MA!AE153+ÑU!AE153+BI!AE153+AR!AE153+LR!AE153+LL!AE153+AY!AE153+MG!AE153+RM!AE153</f>
        <v>0</v>
      </c>
      <c r="AF153" s="15">
        <f>AP!AF153+TA!AF153+AN!AF153+AT!AF153+CO!AF153+VA!AF153+OH!AF153+MA!AF153+ÑU!AF153+BI!AF153+AR!AF153+LR!AF153+LL!AF153+AY!AF153+MG!AF153+RM!AF153</f>
        <v>0</v>
      </c>
      <c r="AG153" s="15">
        <f>AP!AG153+TA!AG153+AN!AG153+AT!AG153+CO!AG153+VA!AG153+OH!AG153+MA!AG153+ÑU!AG153+BI!AG153+AR!AG153+LR!AG153+LL!AG153+AY!AG153+MG!AG153+RM!AG153</f>
        <v>0</v>
      </c>
      <c r="AH153" s="15">
        <f>AP!AH153+TA!AH153+AN!AH153+AT!AH153+CO!AH153+VA!AH153+OH!AH153+MA!AH153+ÑU!AH153+BI!AH153+AR!AH153+LR!AH153+LL!AH153+AY!AH153+MG!AH153+RM!AH153</f>
        <v>0</v>
      </c>
      <c r="AI153" s="15">
        <f>AP!AI153+TA!AI153+AN!AI153+AT!AI153+CO!AI153+VA!AI153+OH!AI153+MA!AI153+ÑU!AI153+BI!AI153+AR!AI153+LR!AI153+LL!AI153+AY!AI153+MG!AI153+RM!AI153</f>
        <v>0</v>
      </c>
      <c r="AJ153" s="15">
        <f>AP!AJ153+TA!AJ153+AN!AJ153+AT!AJ153+CO!AJ153+VA!AJ153+OH!AJ153+MA!AJ153+ÑU!AJ153+BI!AJ153+AR!AJ153+LR!AJ153+LL!AJ153+AY!AJ153+MG!AJ153+RM!AJ153</f>
        <v>0</v>
      </c>
      <c r="AK153" s="15">
        <f>AP!AK153+TA!AK153+AN!AK153+AT!AK153+CO!AK153+VA!AK153+OH!AK153+MA!AK153+ÑU!AK153+BI!AK153+AR!AK153+LR!AK153+LL!AK153+AY!AK153+MG!AK153+RM!AK153</f>
        <v>0</v>
      </c>
      <c r="AL153" s="15">
        <f>AP!AL153+TA!AL153+AN!AL153+AT!AL153+CO!AL153+VA!AL153+OH!AL153+MA!AL153+ÑU!AL153+BI!AL153+AR!AL153+LR!AL153+LL!AL153+AY!AL153+MG!AL153+RM!AL153</f>
        <v>0</v>
      </c>
      <c r="AM153" s="15">
        <f>AP!AM153+TA!AM153+AN!AM153+AT!AM153+CO!AM153+VA!AM153+OH!AM153+MA!AM153+ÑU!AM153+BI!AM153+AR!AM153+LR!AM153+LL!AM153+AY!AM153+MG!AM153+RM!AM153</f>
        <v>0</v>
      </c>
      <c r="AN153" s="15">
        <f>AP!AN153+TA!AN153+AN!AN153+AT!AN153+CO!AN153+VA!AN153+OH!AN153+MA!AN153+ÑU!AN153+BI!AN153+AR!AN153+LR!AN153+LL!AN153+AY!AN153+MG!AN153+RM!AN153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14">
        <f>AP!D154+TA!D154+AN!D154+AT!D154+CO!D154+VA!D154+OH!D154+MA!D154+ÑU!D154+BI!D154+AR!D154+LR!D154+LL!D154+AY!D154+MG!D154+RM!D154</f>
        <v>0</v>
      </c>
      <c r="E154" s="14">
        <f>AP!E154+TA!E154+AN!E154+AT!E154+CO!E154+VA!E154+OH!E154+MA!E154+ÑU!E154+BI!E154+AR!E154+LR!E154+LL!E154+AY!E154+MG!E154+RM!E154</f>
        <v>0</v>
      </c>
      <c r="F154" s="14">
        <f>AP!F154+TA!F154+AN!F154+AT!F154+CO!F154+VA!F154+OH!F154+MA!F154+ÑU!F154+BI!F154+AR!F154+LR!F154+LL!F154+AY!F154+MG!F154+RM!F154</f>
        <v>0</v>
      </c>
      <c r="G154" s="14">
        <f>AP!G154+TA!G154+AN!G154+AT!G154+CO!G154+VA!G154+OH!G154+MA!G154+ÑU!G154+BI!G154+AR!G154+LR!G154+LL!G154+AY!G154+MG!G154+RM!G154</f>
        <v>0</v>
      </c>
      <c r="H154" s="14">
        <f>AP!H154+TA!H154+AN!H154+AT!H154+CO!H154+VA!H154+OH!H154+MA!H154+ÑU!H154+BI!H154+AR!H154+LR!H154+LL!H154+AY!H154+MG!H154+RM!H154</f>
        <v>0</v>
      </c>
      <c r="I154" s="14">
        <f>AP!I154+TA!I154+AN!I154+AT!I154+CO!I154+VA!I154+OH!I154+MA!I154+ÑU!I154+BI!I154+AR!I154+LR!I154+LL!I154+AY!I154+MG!I154+RM!I154</f>
        <v>0</v>
      </c>
      <c r="J154" s="14">
        <f>AP!J154+TA!J154+AN!J154+AT!J154+CO!J154+VA!J154+OH!J154+MA!J154+ÑU!J154+BI!J154+AR!J154+LR!J154+LL!J154+AY!J154+MG!J154+RM!J154</f>
        <v>0</v>
      </c>
      <c r="K154" s="14">
        <f>AP!K154+TA!K154+AN!K154+AT!K154+CO!K154+VA!K154+OH!K154+MA!K154+ÑU!K154+BI!K154+AR!K154+LR!K154+LL!K154+AY!K154+MG!K154+RM!K154</f>
        <v>0</v>
      </c>
      <c r="L154" s="14">
        <f>AP!L154+TA!L154+AN!L154+AT!L154+CO!L154+VA!L154+OH!L154+MA!L154+ÑU!L154+BI!L154+AR!L154+LR!L154+LL!L154+AY!L154+MG!L154+RM!L154</f>
        <v>0</v>
      </c>
      <c r="M154" s="14">
        <f>AP!M154+TA!M154+AN!M154+AT!M154+CO!M154+VA!M154+OH!M154+MA!M154+ÑU!M154+BI!M154+AR!M154+LR!M154+LL!M154+AY!M154+MG!M154+RM!M154</f>
        <v>0</v>
      </c>
      <c r="N154" s="14">
        <f>AP!N154+TA!N154+AN!N154+AT!N154+CO!N154+VA!N154+OH!N154+MA!N154+ÑU!N154+BI!N154+AR!N154+LR!N154+LL!N154+AY!N154+MG!N154+RM!N154</f>
        <v>0</v>
      </c>
      <c r="O154" s="14">
        <f>AP!O154+TA!O154+AN!O154+AT!O154+CO!O154+VA!O154+OH!O154+MA!O154+ÑU!O154+BI!O154+AR!O154+LR!O154+LL!O154+AY!O154+MG!O154+RM!O154</f>
        <v>0</v>
      </c>
      <c r="P154" s="14">
        <f>AP!P154+TA!P154+AN!P154+AT!P154+CO!P154+VA!P154+OH!P154+MA!P154+ÑU!P154+BI!P154+AR!P154+LR!P154+LL!P154+AY!P154+MG!P154+RM!P154</f>
        <v>0</v>
      </c>
      <c r="Q154" s="14">
        <f>AP!Q154+TA!Q154+AN!Q154+AT!Q154+CO!Q154+VA!Q154+OH!Q154+MA!Q154+ÑU!Q154+BI!Q154+AR!Q154+LR!Q154+LL!Q154+AY!Q154+MG!Q154+RM!Q154</f>
        <v>0</v>
      </c>
      <c r="R154" s="14">
        <f>AP!R154+TA!R154+AN!R154+AT!R154+CO!R154+VA!R154+OH!R154+MA!R154+ÑU!R154+BI!R154+AR!R154+LR!R154+LL!R154+AY!R154+MG!R154+RM!R154</f>
        <v>0</v>
      </c>
      <c r="S154" s="14">
        <f>AP!S154+TA!S154+AN!S154+AT!S154+CO!S154+VA!S154+OH!S154+MA!S154+ÑU!S154+BI!S154+AR!S154+LR!S154+LL!S154+AY!S154+MG!S154+RM!S154</f>
        <v>0</v>
      </c>
      <c r="T154" s="14">
        <f>AP!T154+TA!T154+AN!T154+AT!T154+CO!T154+VA!T154+OH!T154+MA!T154+ÑU!T154+BI!T154+AR!T154+LR!T154+LL!T154+AY!T154+MG!T154+RM!T154</f>
        <v>0</v>
      </c>
      <c r="U154" s="14">
        <f>AP!U154+TA!U154+AN!U154+AT!U154+CO!U154+VA!U154+OH!U154+MA!U154+ÑU!U154+BI!U154+AR!U154+LR!U154+LL!U154+AY!U154+MG!U154+RM!U154</f>
        <v>0</v>
      </c>
      <c r="V154" s="14">
        <f>AP!V154+TA!V154+AN!V154+AT!V154+CO!V154+VA!V154+OH!V154+MA!V154+ÑU!V154+BI!V154+AR!V154+LR!V154+LL!V154+AY!V154+MG!V154+RM!V154</f>
        <v>0</v>
      </c>
      <c r="W154" s="14">
        <f>AP!W154+TA!W154+AN!W154+AT!W154+CO!W154+VA!W154+OH!W154+MA!W154+ÑU!W154+BI!W154+AR!W154+LR!W154+LL!W154+AY!W154+MG!W154+RM!W154</f>
        <v>0</v>
      </c>
      <c r="X154" s="14">
        <f>AP!X154+TA!X154+AN!X154+AT!X154+CO!X154+VA!X154+OH!X154+MA!X154+ÑU!X154+BI!X154+AR!X154+LR!X154+LL!X154+AY!X154+MG!X154+RM!X154</f>
        <v>0</v>
      </c>
      <c r="Y154" s="14">
        <f>AP!Y154+TA!Y154+AN!Y154+AT!Y154+CO!Y154+VA!Y154+OH!Y154+MA!Y154+ÑU!Y154+BI!Y154+AR!Y154+LR!Y154+LL!Y154+AY!Y154+MG!Y154+RM!Y154</f>
        <v>0</v>
      </c>
      <c r="Z154" s="14">
        <f>AP!Z154+TA!Z154+AN!Z154+AT!Z154+CO!Z154+VA!Z154+OH!Z154+MA!Z154+ÑU!Z154+BI!Z154+AR!Z154+LR!Z154+LL!Z154+AY!Z154+MG!Z154+RM!Z154</f>
        <v>0</v>
      </c>
      <c r="AA154" s="14">
        <f>AP!AA154+TA!AA154+AN!AA154+AT!AA154+CO!AA154+VA!AA154+OH!AA154+MA!AA154+ÑU!AA154+BI!AA154+AR!AA154+LR!AA154+LL!AA154+AY!AA154+MG!AA154+RM!AA154</f>
        <v>0</v>
      </c>
      <c r="AB154" s="14">
        <f>AP!AB154+TA!AB154+AN!AB154+AT!AB154+CO!AB154+VA!AB154+OH!AB154+MA!AB154+ÑU!AB154+BI!AB154+AR!AB154+LR!AB154+LL!AB154+AY!AB154+MG!AB154+RM!AB154</f>
        <v>0</v>
      </c>
      <c r="AC154" s="14">
        <f>AP!AC154+TA!AC154+AN!AC154+AT!AC154+CO!AC154+VA!AC154+OH!AC154+MA!AC154+ÑU!AC154+BI!AC154+AR!AC154+LR!AC154+LL!AC154+AY!AC154+MG!AC154+RM!AC154</f>
        <v>0</v>
      </c>
      <c r="AD154" s="14">
        <f>AP!AD154+TA!AD154+AN!AD154+AT!AD154+CO!AD154+VA!AD154+OH!AD154+MA!AD154+ÑU!AD154+BI!AD154+AR!AD154+LR!AD154+LL!AD154+AY!AD154+MG!AD154+RM!AD154</f>
        <v>0</v>
      </c>
      <c r="AE154" s="14">
        <f>AP!AE154+TA!AE154+AN!AE154+AT!AE154+CO!AE154+VA!AE154+OH!AE154+MA!AE154+ÑU!AE154+BI!AE154+AR!AE154+LR!AE154+LL!AE154+AY!AE154+MG!AE154+RM!AE154</f>
        <v>0</v>
      </c>
      <c r="AF154" s="14">
        <f>AP!AF154+TA!AF154+AN!AF154+AT!AF154+CO!AF154+VA!AF154+OH!AF154+MA!AF154+ÑU!AF154+BI!AF154+AR!AF154+LR!AF154+LL!AF154+AY!AF154+MG!AF154+RM!AF154</f>
        <v>0</v>
      </c>
      <c r="AG154" s="14">
        <f>AP!AG154+TA!AG154+AN!AG154+AT!AG154+CO!AG154+VA!AG154+OH!AG154+MA!AG154+ÑU!AG154+BI!AG154+AR!AG154+LR!AG154+LL!AG154+AY!AG154+MG!AG154+RM!AG154</f>
        <v>0</v>
      </c>
      <c r="AH154" s="14">
        <f>AP!AH154+TA!AH154+AN!AH154+AT!AH154+CO!AH154+VA!AH154+OH!AH154+MA!AH154+ÑU!AH154+BI!AH154+AR!AH154+LR!AH154+LL!AH154+AY!AH154+MG!AH154+RM!AH154</f>
        <v>0</v>
      </c>
      <c r="AI154" s="14">
        <f>AP!AI154+TA!AI154+AN!AI154+AT!AI154+CO!AI154+VA!AI154+OH!AI154+MA!AI154+ÑU!AI154+BI!AI154+AR!AI154+LR!AI154+LL!AI154+AY!AI154+MG!AI154+RM!AI154</f>
        <v>0</v>
      </c>
      <c r="AJ154" s="14">
        <f>AP!AJ154+TA!AJ154+AN!AJ154+AT!AJ154+CO!AJ154+VA!AJ154+OH!AJ154+MA!AJ154+ÑU!AJ154+BI!AJ154+AR!AJ154+LR!AJ154+LL!AJ154+AY!AJ154+MG!AJ154+RM!AJ154</f>
        <v>0</v>
      </c>
      <c r="AK154" s="14">
        <f>AP!AK154+TA!AK154+AN!AK154+AT!AK154+CO!AK154+VA!AK154+OH!AK154+MA!AK154+ÑU!AK154+BI!AK154+AR!AK154+LR!AK154+LL!AK154+AY!AK154+MG!AK154+RM!AK154</f>
        <v>0</v>
      </c>
      <c r="AL154" s="14">
        <f>AP!AL154+TA!AL154+AN!AL154+AT!AL154+CO!AL154+VA!AL154+OH!AL154+MA!AL154+ÑU!AL154+BI!AL154+AR!AL154+LR!AL154+LL!AL154+AY!AL154+MG!AL154+RM!AL154</f>
        <v>0</v>
      </c>
      <c r="AM154" s="14">
        <f>AP!AM154+TA!AM154+AN!AM154+AT!AM154+CO!AM154+VA!AM154+OH!AM154+MA!AM154+ÑU!AM154+BI!AM154+AR!AM154+LR!AM154+LL!AM154+AY!AM154+MG!AM154+RM!AM154</f>
        <v>0</v>
      </c>
      <c r="AN154" s="14">
        <f>AP!AN154+TA!AN154+AN!AN154+AT!AN154+CO!AN154+VA!AN154+OH!AN154+MA!AN154+ÑU!AN154+BI!AN154+AR!AN154+LR!AN154+LL!AN154+AY!AN154+MG!AN154+RM!AN154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15">
        <f>AP!D155+TA!D155+AN!D155+AT!D155+CO!D155+VA!D155+OH!D155+MA!D155+ÑU!D155+BI!D155+AR!D155+LR!D155+LL!D155+AY!D155+MG!D155+RM!D155</f>
        <v>0</v>
      </c>
      <c r="E155" s="15">
        <f>AP!E155+TA!E155+AN!E155+AT!E155+CO!E155+VA!E155+OH!E155+MA!E155+ÑU!E155+BI!E155+AR!E155+LR!E155+LL!E155+AY!E155+MG!E155+RM!E155</f>
        <v>0</v>
      </c>
      <c r="F155" s="15">
        <f>AP!F155+TA!F155+AN!F155+AT!F155+CO!F155+VA!F155+OH!F155+MA!F155+ÑU!F155+BI!F155+AR!F155+LR!F155+LL!F155+AY!F155+MG!F155+RM!F155</f>
        <v>0</v>
      </c>
      <c r="G155" s="15">
        <f>AP!G155+TA!G155+AN!G155+AT!G155+CO!G155+VA!G155+OH!G155+MA!G155+ÑU!G155+BI!G155+AR!G155+LR!G155+LL!G155+AY!G155+MG!G155+RM!G155</f>
        <v>0</v>
      </c>
      <c r="H155" s="15">
        <f>AP!H155+TA!H155+AN!H155+AT!H155+CO!H155+VA!H155+OH!H155+MA!H155+ÑU!H155+BI!H155+AR!H155+LR!H155+LL!H155+AY!H155+MG!H155+RM!H155</f>
        <v>0</v>
      </c>
      <c r="I155" s="15">
        <f>AP!I155+TA!I155+AN!I155+AT!I155+CO!I155+VA!I155+OH!I155+MA!I155+ÑU!I155+BI!I155+AR!I155+LR!I155+LL!I155+AY!I155+MG!I155+RM!I155</f>
        <v>0</v>
      </c>
      <c r="J155" s="15">
        <f>AP!J155+TA!J155+AN!J155+AT!J155+CO!J155+VA!J155+OH!J155+MA!J155+ÑU!J155+BI!J155+AR!J155+LR!J155+LL!J155+AY!J155+MG!J155+RM!J155</f>
        <v>0</v>
      </c>
      <c r="K155" s="15">
        <f>AP!K155+TA!K155+AN!K155+AT!K155+CO!K155+VA!K155+OH!K155+MA!K155+ÑU!K155+BI!K155+AR!K155+LR!K155+LL!K155+AY!K155+MG!K155+RM!K155</f>
        <v>0</v>
      </c>
      <c r="L155" s="15">
        <f>AP!L155+TA!L155+AN!L155+AT!L155+CO!L155+VA!L155+OH!L155+MA!L155+ÑU!L155+BI!L155+AR!L155+LR!L155+LL!L155+AY!L155+MG!L155+RM!L155</f>
        <v>0</v>
      </c>
      <c r="M155" s="15">
        <f>AP!M155+TA!M155+AN!M155+AT!M155+CO!M155+VA!M155+OH!M155+MA!M155+ÑU!M155+BI!M155+AR!M155+LR!M155+LL!M155+AY!M155+MG!M155+RM!M155</f>
        <v>0</v>
      </c>
      <c r="N155" s="15">
        <f>AP!N155+TA!N155+AN!N155+AT!N155+CO!N155+VA!N155+OH!N155+MA!N155+ÑU!N155+BI!N155+AR!N155+LR!N155+LL!N155+AY!N155+MG!N155+RM!N155</f>
        <v>0</v>
      </c>
      <c r="O155" s="15">
        <f>AP!O155+TA!O155+AN!O155+AT!O155+CO!O155+VA!O155+OH!O155+MA!O155+ÑU!O155+BI!O155+AR!O155+LR!O155+LL!O155+AY!O155+MG!O155+RM!O155</f>
        <v>0</v>
      </c>
      <c r="P155" s="15">
        <f>AP!P155+TA!P155+AN!P155+AT!P155+CO!P155+VA!P155+OH!P155+MA!P155+ÑU!P155+BI!P155+AR!P155+LR!P155+LL!P155+AY!P155+MG!P155+RM!P155</f>
        <v>0</v>
      </c>
      <c r="Q155" s="15">
        <f>AP!Q155+TA!Q155+AN!Q155+AT!Q155+CO!Q155+VA!Q155+OH!Q155+MA!Q155+ÑU!Q155+BI!Q155+AR!Q155+LR!Q155+LL!Q155+AY!Q155+MG!Q155+RM!Q155</f>
        <v>0</v>
      </c>
      <c r="R155" s="15">
        <f>AP!R155+TA!R155+AN!R155+AT!R155+CO!R155+VA!R155+OH!R155+MA!R155+ÑU!R155+BI!R155+AR!R155+LR!R155+LL!R155+AY!R155+MG!R155+RM!R155</f>
        <v>0</v>
      </c>
      <c r="S155" s="15">
        <f>AP!S155+TA!S155+AN!S155+AT!S155+CO!S155+VA!S155+OH!S155+MA!S155+ÑU!S155+BI!S155+AR!S155+LR!S155+LL!S155+AY!S155+MG!S155+RM!S155</f>
        <v>0</v>
      </c>
      <c r="T155" s="15">
        <f>AP!T155+TA!T155+AN!T155+AT!T155+CO!T155+VA!T155+OH!T155+MA!T155+ÑU!T155+BI!T155+AR!T155+LR!T155+LL!T155+AY!T155+MG!T155+RM!T155</f>
        <v>0</v>
      </c>
      <c r="U155" s="15">
        <f>AP!U155+TA!U155+AN!U155+AT!U155+CO!U155+VA!U155+OH!U155+MA!U155+ÑU!U155+BI!U155+AR!U155+LR!U155+LL!U155+AY!U155+MG!U155+RM!U155</f>
        <v>0</v>
      </c>
      <c r="V155" s="15">
        <f>AP!V155+TA!V155+AN!V155+AT!V155+CO!V155+VA!V155+OH!V155+MA!V155+ÑU!V155+BI!V155+AR!V155+LR!V155+LL!V155+AY!V155+MG!V155+RM!V155</f>
        <v>0</v>
      </c>
      <c r="W155" s="15">
        <f>AP!W155+TA!W155+AN!W155+AT!W155+CO!W155+VA!W155+OH!W155+MA!W155+ÑU!W155+BI!W155+AR!W155+LR!W155+LL!W155+AY!W155+MG!W155+RM!W155</f>
        <v>0</v>
      </c>
      <c r="X155" s="15">
        <f>AP!X155+TA!X155+AN!X155+AT!X155+CO!X155+VA!X155+OH!X155+MA!X155+ÑU!X155+BI!X155+AR!X155+LR!X155+LL!X155+AY!X155+MG!X155+RM!X155</f>
        <v>0</v>
      </c>
      <c r="Y155" s="15">
        <f>AP!Y155+TA!Y155+AN!Y155+AT!Y155+CO!Y155+VA!Y155+OH!Y155+MA!Y155+ÑU!Y155+BI!Y155+AR!Y155+LR!Y155+LL!Y155+AY!Y155+MG!Y155+RM!Y155</f>
        <v>0</v>
      </c>
      <c r="Z155" s="15">
        <f>AP!Z155+TA!Z155+AN!Z155+AT!Z155+CO!Z155+VA!Z155+OH!Z155+MA!Z155+ÑU!Z155+BI!Z155+AR!Z155+LR!Z155+LL!Z155+AY!Z155+MG!Z155+RM!Z155</f>
        <v>0</v>
      </c>
      <c r="AA155" s="15">
        <f>AP!AA155+TA!AA155+AN!AA155+AT!AA155+CO!AA155+VA!AA155+OH!AA155+MA!AA155+ÑU!AA155+BI!AA155+AR!AA155+LR!AA155+LL!AA155+AY!AA155+MG!AA155+RM!AA155</f>
        <v>0</v>
      </c>
      <c r="AB155" s="15">
        <f>AP!AB155+TA!AB155+AN!AB155+AT!AB155+CO!AB155+VA!AB155+OH!AB155+MA!AB155+ÑU!AB155+BI!AB155+AR!AB155+LR!AB155+LL!AB155+AY!AB155+MG!AB155+RM!AB155</f>
        <v>0</v>
      </c>
      <c r="AC155" s="15">
        <f>AP!AC155+TA!AC155+AN!AC155+AT!AC155+CO!AC155+VA!AC155+OH!AC155+MA!AC155+ÑU!AC155+BI!AC155+AR!AC155+LR!AC155+LL!AC155+AY!AC155+MG!AC155+RM!AC155</f>
        <v>0</v>
      </c>
      <c r="AD155" s="15">
        <f>AP!AD155+TA!AD155+AN!AD155+AT!AD155+CO!AD155+VA!AD155+OH!AD155+MA!AD155+ÑU!AD155+BI!AD155+AR!AD155+LR!AD155+LL!AD155+AY!AD155+MG!AD155+RM!AD155</f>
        <v>0</v>
      </c>
      <c r="AE155" s="15">
        <f>AP!AE155+TA!AE155+AN!AE155+AT!AE155+CO!AE155+VA!AE155+OH!AE155+MA!AE155+ÑU!AE155+BI!AE155+AR!AE155+LR!AE155+LL!AE155+AY!AE155+MG!AE155+RM!AE155</f>
        <v>0</v>
      </c>
      <c r="AF155" s="15">
        <f>AP!AF155+TA!AF155+AN!AF155+AT!AF155+CO!AF155+VA!AF155+OH!AF155+MA!AF155+ÑU!AF155+BI!AF155+AR!AF155+LR!AF155+LL!AF155+AY!AF155+MG!AF155+RM!AF155</f>
        <v>0</v>
      </c>
      <c r="AG155" s="15">
        <f>AP!AG155+TA!AG155+AN!AG155+AT!AG155+CO!AG155+VA!AG155+OH!AG155+MA!AG155+ÑU!AG155+BI!AG155+AR!AG155+LR!AG155+LL!AG155+AY!AG155+MG!AG155+RM!AG155</f>
        <v>0</v>
      </c>
      <c r="AH155" s="15">
        <f>AP!AH155+TA!AH155+AN!AH155+AT!AH155+CO!AH155+VA!AH155+OH!AH155+MA!AH155+ÑU!AH155+BI!AH155+AR!AH155+LR!AH155+LL!AH155+AY!AH155+MG!AH155+RM!AH155</f>
        <v>0</v>
      </c>
      <c r="AI155" s="15">
        <f>AP!AI155+TA!AI155+AN!AI155+AT!AI155+CO!AI155+VA!AI155+OH!AI155+MA!AI155+ÑU!AI155+BI!AI155+AR!AI155+LR!AI155+LL!AI155+AY!AI155+MG!AI155+RM!AI155</f>
        <v>0</v>
      </c>
      <c r="AJ155" s="15">
        <f>AP!AJ155+TA!AJ155+AN!AJ155+AT!AJ155+CO!AJ155+VA!AJ155+OH!AJ155+MA!AJ155+ÑU!AJ155+BI!AJ155+AR!AJ155+LR!AJ155+LL!AJ155+AY!AJ155+MG!AJ155+RM!AJ155</f>
        <v>0</v>
      </c>
      <c r="AK155" s="15">
        <f>AP!AK155+TA!AK155+AN!AK155+AT!AK155+CO!AK155+VA!AK155+OH!AK155+MA!AK155+ÑU!AK155+BI!AK155+AR!AK155+LR!AK155+LL!AK155+AY!AK155+MG!AK155+RM!AK155</f>
        <v>0</v>
      </c>
      <c r="AL155" s="15">
        <f>AP!AL155+TA!AL155+AN!AL155+AT!AL155+CO!AL155+VA!AL155+OH!AL155+MA!AL155+ÑU!AL155+BI!AL155+AR!AL155+LR!AL155+LL!AL155+AY!AL155+MG!AL155+RM!AL155</f>
        <v>0</v>
      </c>
      <c r="AM155" s="15">
        <f>AP!AM155+TA!AM155+AN!AM155+AT!AM155+CO!AM155+VA!AM155+OH!AM155+MA!AM155+ÑU!AM155+BI!AM155+AR!AM155+LR!AM155+LL!AM155+AY!AM155+MG!AM155+RM!AM155</f>
        <v>0</v>
      </c>
      <c r="AN155" s="15">
        <f>AP!AN155+TA!AN155+AN!AN155+AT!AN155+CO!AN155+VA!AN155+OH!AN155+MA!AN155+ÑU!AN155+BI!AN155+AR!AN155+LR!AN155+LL!AN155+AY!AN155+MG!AN155+RM!AN155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14">
        <f>AP!D156+TA!D156+AN!D156+AT!D156+CO!D156+VA!D156+OH!D156+MA!D156+ÑU!D156+BI!D156+AR!D156+LR!D156+LL!D156+AY!D156+MG!D156+RM!D156</f>
        <v>0</v>
      </c>
      <c r="E156" s="14">
        <f>AP!E156+TA!E156+AN!E156+AT!E156+CO!E156+VA!E156+OH!E156+MA!E156+ÑU!E156+BI!E156+AR!E156+LR!E156+LL!E156+AY!E156+MG!E156+RM!E156</f>
        <v>0</v>
      </c>
      <c r="F156" s="14">
        <f>AP!F156+TA!F156+AN!F156+AT!F156+CO!F156+VA!F156+OH!F156+MA!F156+ÑU!F156+BI!F156+AR!F156+LR!F156+LL!F156+AY!F156+MG!F156+RM!F156</f>
        <v>0</v>
      </c>
      <c r="G156" s="14">
        <f>AP!G156+TA!G156+AN!G156+AT!G156+CO!G156+VA!G156+OH!G156+MA!G156+ÑU!G156+BI!G156+AR!G156+LR!G156+LL!G156+AY!G156+MG!G156+RM!G156</f>
        <v>0</v>
      </c>
      <c r="H156" s="14">
        <f>AP!H156+TA!H156+AN!H156+AT!H156+CO!H156+VA!H156+OH!H156+MA!H156+ÑU!H156+BI!H156+AR!H156+LR!H156+LL!H156+AY!H156+MG!H156+RM!H156</f>
        <v>0</v>
      </c>
      <c r="I156" s="14">
        <f>AP!I156+TA!I156+AN!I156+AT!I156+CO!I156+VA!I156+OH!I156+MA!I156+ÑU!I156+BI!I156+AR!I156+LR!I156+LL!I156+AY!I156+MG!I156+RM!I156</f>
        <v>0</v>
      </c>
      <c r="J156" s="14">
        <f>AP!J156+TA!J156+AN!J156+AT!J156+CO!J156+VA!J156+OH!J156+MA!J156+ÑU!J156+BI!J156+AR!J156+LR!J156+LL!J156+AY!J156+MG!J156+RM!J156</f>
        <v>0</v>
      </c>
      <c r="K156" s="14">
        <f>AP!K156+TA!K156+AN!K156+AT!K156+CO!K156+VA!K156+OH!K156+MA!K156+ÑU!K156+BI!K156+AR!K156+LR!K156+LL!K156+AY!K156+MG!K156+RM!K156</f>
        <v>0</v>
      </c>
      <c r="L156" s="14">
        <f>AP!L156+TA!L156+AN!L156+AT!L156+CO!L156+VA!L156+OH!L156+MA!L156+ÑU!L156+BI!L156+AR!L156+LR!L156+LL!L156+AY!L156+MG!L156+RM!L156</f>
        <v>0</v>
      </c>
      <c r="M156" s="14">
        <f>AP!M156+TA!M156+AN!M156+AT!M156+CO!M156+VA!M156+OH!M156+MA!M156+ÑU!M156+BI!M156+AR!M156+LR!M156+LL!M156+AY!M156+MG!M156+RM!M156</f>
        <v>0</v>
      </c>
      <c r="N156" s="14">
        <f>AP!N156+TA!N156+AN!N156+AT!N156+CO!N156+VA!N156+OH!N156+MA!N156+ÑU!N156+BI!N156+AR!N156+LR!N156+LL!N156+AY!N156+MG!N156+RM!N156</f>
        <v>0</v>
      </c>
      <c r="O156" s="14">
        <f>AP!O156+TA!O156+AN!O156+AT!O156+CO!O156+VA!O156+OH!O156+MA!O156+ÑU!O156+BI!O156+AR!O156+LR!O156+LL!O156+AY!O156+MG!O156+RM!O156</f>
        <v>0</v>
      </c>
      <c r="P156" s="14">
        <f>AP!P156+TA!P156+AN!P156+AT!P156+CO!P156+VA!P156+OH!P156+MA!P156+ÑU!P156+BI!P156+AR!P156+LR!P156+LL!P156+AY!P156+MG!P156+RM!P156</f>
        <v>0</v>
      </c>
      <c r="Q156" s="14">
        <f>AP!Q156+TA!Q156+AN!Q156+AT!Q156+CO!Q156+VA!Q156+OH!Q156+MA!Q156+ÑU!Q156+BI!Q156+AR!Q156+LR!Q156+LL!Q156+AY!Q156+MG!Q156+RM!Q156</f>
        <v>0</v>
      </c>
      <c r="R156" s="14">
        <f>AP!R156+TA!R156+AN!R156+AT!R156+CO!R156+VA!R156+OH!R156+MA!R156+ÑU!R156+BI!R156+AR!R156+LR!R156+LL!R156+AY!R156+MG!R156+RM!R156</f>
        <v>0</v>
      </c>
      <c r="S156" s="14">
        <f>AP!S156+TA!S156+AN!S156+AT!S156+CO!S156+VA!S156+OH!S156+MA!S156+ÑU!S156+BI!S156+AR!S156+LR!S156+LL!S156+AY!S156+MG!S156+RM!S156</f>
        <v>0</v>
      </c>
      <c r="T156" s="14">
        <f>AP!T156+TA!T156+AN!T156+AT!T156+CO!T156+VA!T156+OH!T156+MA!T156+ÑU!T156+BI!T156+AR!T156+LR!T156+LL!T156+AY!T156+MG!T156+RM!T156</f>
        <v>0</v>
      </c>
      <c r="U156" s="14">
        <f>AP!U156+TA!U156+AN!U156+AT!U156+CO!U156+VA!U156+OH!U156+MA!U156+ÑU!U156+BI!U156+AR!U156+LR!U156+LL!U156+AY!U156+MG!U156+RM!U156</f>
        <v>0</v>
      </c>
      <c r="V156" s="14">
        <f>AP!V156+TA!V156+AN!V156+AT!V156+CO!V156+VA!V156+OH!V156+MA!V156+ÑU!V156+BI!V156+AR!V156+LR!V156+LL!V156+AY!V156+MG!V156+RM!V156</f>
        <v>0</v>
      </c>
      <c r="W156" s="14">
        <f>AP!W156+TA!W156+AN!W156+AT!W156+CO!W156+VA!W156+OH!W156+MA!W156+ÑU!W156+BI!W156+AR!W156+LR!W156+LL!W156+AY!W156+MG!W156+RM!W156</f>
        <v>0</v>
      </c>
      <c r="X156" s="14">
        <f>AP!X156+TA!X156+AN!X156+AT!X156+CO!X156+VA!X156+OH!X156+MA!X156+ÑU!X156+BI!X156+AR!X156+LR!X156+LL!X156+AY!X156+MG!X156+RM!X156</f>
        <v>0</v>
      </c>
      <c r="Y156" s="14">
        <f>AP!Y156+TA!Y156+AN!Y156+AT!Y156+CO!Y156+VA!Y156+OH!Y156+MA!Y156+ÑU!Y156+BI!Y156+AR!Y156+LR!Y156+LL!Y156+AY!Y156+MG!Y156+RM!Y156</f>
        <v>0</v>
      </c>
      <c r="Z156" s="14">
        <f>AP!Z156+TA!Z156+AN!Z156+AT!Z156+CO!Z156+VA!Z156+OH!Z156+MA!Z156+ÑU!Z156+BI!Z156+AR!Z156+LR!Z156+LL!Z156+AY!Z156+MG!Z156+RM!Z156</f>
        <v>0</v>
      </c>
      <c r="AA156" s="14">
        <f>AP!AA156+TA!AA156+AN!AA156+AT!AA156+CO!AA156+VA!AA156+OH!AA156+MA!AA156+ÑU!AA156+BI!AA156+AR!AA156+LR!AA156+LL!AA156+AY!AA156+MG!AA156+RM!AA156</f>
        <v>0</v>
      </c>
      <c r="AB156" s="14">
        <f>AP!AB156+TA!AB156+AN!AB156+AT!AB156+CO!AB156+VA!AB156+OH!AB156+MA!AB156+ÑU!AB156+BI!AB156+AR!AB156+LR!AB156+LL!AB156+AY!AB156+MG!AB156+RM!AB156</f>
        <v>0</v>
      </c>
      <c r="AC156" s="14">
        <f>AP!AC156+TA!AC156+AN!AC156+AT!AC156+CO!AC156+VA!AC156+OH!AC156+MA!AC156+ÑU!AC156+BI!AC156+AR!AC156+LR!AC156+LL!AC156+AY!AC156+MG!AC156+RM!AC156</f>
        <v>0</v>
      </c>
      <c r="AD156" s="14">
        <f>AP!AD156+TA!AD156+AN!AD156+AT!AD156+CO!AD156+VA!AD156+OH!AD156+MA!AD156+ÑU!AD156+BI!AD156+AR!AD156+LR!AD156+LL!AD156+AY!AD156+MG!AD156+RM!AD156</f>
        <v>0</v>
      </c>
      <c r="AE156" s="14">
        <f>AP!AE156+TA!AE156+AN!AE156+AT!AE156+CO!AE156+VA!AE156+OH!AE156+MA!AE156+ÑU!AE156+BI!AE156+AR!AE156+LR!AE156+LL!AE156+AY!AE156+MG!AE156+RM!AE156</f>
        <v>0</v>
      </c>
      <c r="AF156" s="14">
        <f>AP!AF156+TA!AF156+AN!AF156+AT!AF156+CO!AF156+VA!AF156+OH!AF156+MA!AF156+ÑU!AF156+BI!AF156+AR!AF156+LR!AF156+LL!AF156+AY!AF156+MG!AF156+RM!AF156</f>
        <v>0</v>
      </c>
      <c r="AG156" s="14">
        <f>AP!AG156+TA!AG156+AN!AG156+AT!AG156+CO!AG156+VA!AG156+OH!AG156+MA!AG156+ÑU!AG156+BI!AG156+AR!AG156+LR!AG156+LL!AG156+AY!AG156+MG!AG156+RM!AG156</f>
        <v>0</v>
      </c>
      <c r="AH156" s="14">
        <f>AP!AH156+TA!AH156+AN!AH156+AT!AH156+CO!AH156+VA!AH156+OH!AH156+MA!AH156+ÑU!AH156+BI!AH156+AR!AH156+LR!AH156+LL!AH156+AY!AH156+MG!AH156+RM!AH156</f>
        <v>0</v>
      </c>
      <c r="AI156" s="14">
        <f>AP!AI156+TA!AI156+AN!AI156+AT!AI156+CO!AI156+VA!AI156+OH!AI156+MA!AI156+ÑU!AI156+BI!AI156+AR!AI156+LR!AI156+LL!AI156+AY!AI156+MG!AI156+RM!AI156</f>
        <v>0</v>
      </c>
      <c r="AJ156" s="14">
        <f>AP!AJ156+TA!AJ156+AN!AJ156+AT!AJ156+CO!AJ156+VA!AJ156+OH!AJ156+MA!AJ156+ÑU!AJ156+BI!AJ156+AR!AJ156+LR!AJ156+LL!AJ156+AY!AJ156+MG!AJ156+RM!AJ156</f>
        <v>0</v>
      </c>
      <c r="AK156" s="14">
        <f>AP!AK156+TA!AK156+AN!AK156+AT!AK156+CO!AK156+VA!AK156+OH!AK156+MA!AK156+ÑU!AK156+BI!AK156+AR!AK156+LR!AK156+LL!AK156+AY!AK156+MG!AK156+RM!AK156</f>
        <v>0</v>
      </c>
      <c r="AL156" s="14">
        <f>AP!AL156+TA!AL156+AN!AL156+AT!AL156+CO!AL156+VA!AL156+OH!AL156+MA!AL156+ÑU!AL156+BI!AL156+AR!AL156+LR!AL156+LL!AL156+AY!AL156+MG!AL156+RM!AL156</f>
        <v>0</v>
      </c>
      <c r="AM156" s="14">
        <f>AP!AM156+TA!AM156+AN!AM156+AT!AM156+CO!AM156+VA!AM156+OH!AM156+MA!AM156+ÑU!AM156+BI!AM156+AR!AM156+LR!AM156+LL!AM156+AY!AM156+MG!AM156+RM!AM156</f>
        <v>0</v>
      </c>
      <c r="AN156" s="14">
        <f>AP!AN156+TA!AN156+AN!AN156+AT!AN156+CO!AN156+VA!AN156+OH!AN156+MA!AN156+ÑU!AN156+BI!AN156+AR!AN156+LR!AN156+LL!AN156+AY!AN156+MG!AN156+RM!AN156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15">
        <f>AP!D157+TA!D157+AN!D157+AT!D157+CO!D157+VA!D157+OH!D157+MA!D157+ÑU!D157+BI!D157+AR!D157+LR!D157+LL!D157+AY!D157+MG!D157+RM!D157</f>
        <v>0</v>
      </c>
      <c r="E157" s="15">
        <f>AP!E157+TA!E157+AN!E157+AT!E157+CO!E157+VA!E157+OH!E157+MA!E157+ÑU!E157+BI!E157+AR!E157+LR!E157+LL!E157+AY!E157+MG!E157+RM!E157</f>
        <v>0</v>
      </c>
      <c r="F157" s="15">
        <f>AP!F157+TA!F157+AN!F157+AT!F157+CO!F157+VA!F157+OH!F157+MA!F157+ÑU!F157+BI!F157+AR!F157+LR!F157+LL!F157+AY!F157+MG!F157+RM!F157</f>
        <v>0</v>
      </c>
      <c r="G157" s="15">
        <f>AP!G157+TA!G157+AN!G157+AT!G157+CO!G157+VA!G157+OH!G157+MA!G157+ÑU!G157+BI!G157+AR!G157+LR!G157+LL!G157+AY!G157+MG!G157+RM!G157</f>
        <v>0</v>
      </c>
      <c r="H157" s="15">
        <f>AP!H157+TA!H157+AN!H157+AT!H157+CO!H157+VA!H157+OH!H157+MA!H157+ÑU!H157+BI!H157+AR!H157+LR!H157+LL!H157+AY!H157+MG!H157+RM!H157</f>
        <v>0</v>
      </c>
      <c r="I157" s="15">
        <f>AP!I157+TA!I157+AN!I157+AT!I157+CO!I157+VA!I157+OH!I157+MA!I157+ÑU!I157+BI!I157+AR!I157+LR!I157+LL!I157+AY!I157+MG!I157+RM!I157</f>
        <v>0</v>
      </c>
      <c r="J157" s="15">
        <f>AP!J157+TA!J157+AN!J157+AT!J157+CO!J157+VA!J157+OH!J157+MA!J157+ÑU!J157+BI!J157+AR!J157+LR!J157+LL!J157+AY!J157+MG!J157+RM!J157</f>
        <v>0</v>
      </c>
      <c r="K157" s="15">
        <f>AP!K157+TA!K157+AN!K157+AT!K157+CO!K157+VA!K157+OH!K157+MA!K157+ÑU!K157+BI!K157+AR!K157+LR!K157+LL!K157+AY!K157+MG!K157+RM!K157</f>
        <v>0</v>
      </c>
      <c r="L157" s="15">
        <f>AP!L157+TA!L157+AN!L157+AT!L157+CO!L157+VA!L157+OH!L157+MA!L157+ÑU!L157+BI!L157+AR!L157+LR!L157+LL!L157+AY!L157+MG!L157+RM!L157</f>
        <v>0</v>
      </c>
      <c r="M157" s="15">
        <f>AP!M157+TA!M157+AN!M157+AT!M157+CO!M157+VA!M157+OH!M157+MA!M157+ÑU!M157+BI!M157+AR!M157+LR!M157+LL!M157+AY!M157+MG!M157+RM!M157</f>
        <v>0</v>
      </c>
      <c r="N157" s="15">
        <f>AP!N157+TA!N157+AN!N157+AT!N157+CO!N157+VA!N157+OH!N157+MA!N157+ÑU!N157+BI!N157+AR!N157+LR!N157+LL!N157+AY!N157+MG!N157+RM!N157</f>
        <v>0</v>
      </c>
      <c r="O157" s="15">
        <f>AP!O157+TA!O157+AN!O157+AT!O157+CO!O157+VA!O157+OH!O157+MA!O157+ÑU!O157+BI!O157+AR!O157+LR!O157+LL!O157+AY!O157+MG!O157+RM!O157</f>
        <v>0</v>
      </c>
      <c r="P157" s="15">
        <f>AP!P157+TA!P157+AN!P157+AT!P157+CO!P157+VA!P157+OH!P157+MA!P157+ÑU!P157+BI!P157+AR!P157+LR!P157+LL!P157+AY!P157+MG!P157+RM!P157</f>
        <v>0</v>
      </c>
      <c r="Q157" s="15">
        <f>AP!Q157+TA!Q157+AN!Q157+AT!Q157+CO!Q157+VA!Q157+OH!Q157+MA!Q157+ÑU!Q157+BI!Q157+AR!Q157+LR!Q157+LL!Q157+AY!Q157+MG!Q157+RM!Q157</f>
        <v>0</v>
      </c>
      <c r="R157" s="15">
        <f>AP!R157+TA!R157+AN!R157+AT!R157+CO!R157+VA!R157+OH!R157+MA!R157+ÑU!R157+BI!R157+AR!R157+LR!R157+LL!R157+AY!R157+MG!R157+RM!R157</f>
        <v>0</v>
      </c>
      <c r="S157" s="15">
        <f>AP!S157+TA!S157+AN!S157+AT!S157+CO!S157+VA!S157+OH!S157+MA!S157+ÑU!S157+BI!S157+AR!S157+LR!S157+LL!S157+AY!S157+MG!S157+RM!S157</f>
        <v>0</v>
      </c>
      <c r="T157" s="15">
        <f>AP!T157+TA!T157+AN!T157+AT!T157+CO!T157+VA!T157+OH!T157+MA!T157+ÑU!T157+BI!T157+AR!T157+LR!T157+LL!T157+AY!T157+MG!T157+RM!T157</f>
        <v>0</v>
      </c>
      <c r="U157" s="15">
        <f>AP!U157+TA!U157+AN!U157+AT!U157+CO!U157+VA!U157+OH!U157+MA!U157+ÑU!U157+BI!U157+AR!U157+LR!U157+LL!U157+AY!U157+MG!U157+RM!U157</f>
        <v>0</v>
      </c>
      <c r="V157" s="15">
        <f>AP!V157+TA!V157+AN!V157+AT!V157+CO!V157+VA!V157+OH!V157+MA!V157+ÑU!V157+BI!V157+AR!V157+LR!V157+LL!V157+AY!V157+MG!V157+RM!V157</f>
        <v>0</v>
      </c>
      <c r="W157" s="15">
        <f>AP!W157+TA!W157+AN!W157+AT!W157+CO!W157+VA!W157+OH!W157+MA!W157+ÑU!W157+BI!W157+AR!W157+LR!W157+LL!W157+AY!W157+MG!W157+RM!W157</f>
        <v>0</v>
      </c>
      <c r="X157" s="15">
        <f>AP!X157+TA!X157+AN!X157+AT!X157+CO!X157+VA!X157+OH!X157+MA!X157+ÑU!X157+BI!X157+AR!X157+LR!X157+LL!X157+AY!X157+MG!X157+RM!X157</f>
        <v>0</v>
      </c>
      <c r="Y157" s="15">
        <f>AP!Y157+TA!Y157+AN!Y157+AT!Y157+CO!Y157+VA!Y157+OH!Y157+MA!Y157+ÑU!Y157+BI!Y157+AR!Y157+LR!Y157+LL!Y157+AY!Y157+MG!Y157+RM!Y157</f>
        <v>0</v>
      </c>
      <c r="Z157" s="15">
        <f>AP!Z157+TA!Z157+AN!Z157+AT!Z157+CO!Z157+VA!Z157+OH!Z157+MA!Z157+ÑU!Z157+BI!Z157+AR!Z157+LR!Z157+LL!Z157+AY!Z157+MG!Z157+RM!Z157</f>
        <v>0</v>
      </c>
      <c r="AA157" s="15">
        <f>AP!AA157+TA!AA157+AN!AA157+AT!AA157+CO!AA157+VA!AA157+OH!AA157+MA!AA157+ÑU!AA157+BI!AA157+AR!AA157+LR!AA157+LL!AA157+AY!AA157+MG!AA157+RM!AA157</f>
        <v>0</v>
      </c>
      <c r="AB157" s="15">
        <f>AP!AB157+TA!AB157+AN!AB157+AT!AB157+CO!AB157+VA!AB157+OH!AB157+MA!AB157+ÑU!AB157+BI!AB157+AR!AB157+LR!AB157+LL!AB157+AY!AB157+MG!AB157+RM!AB157</f>
        <v>0</v>
      </c>
      <c r="AC157" s="15">
        <f>AP!AC157+TA!AC157+AN!AC157+AT!AC157+CO!AC157+VA!AC157+OH!AC157+MA!AC157+ÑU!AC157+BI!AC157+AR!AC157+LR!AC157+LL!AC157+AY!AC157+MG!AC157+RM!AC157</f>
        <v>0</v>
      </c>
      <c r="AD157" s="15">
        <f>AP!AD157+TA!AD157+AN!AD157+AT!AD157+CO!AD157+VA!AD157+OH!AD157+MA!AD157+ÑU!AD157+BI!AD157+AR!AD157+LR!AD157+LL!AD157+AY!AD157+MG!AD157+RM!AD157</f>
        <v>0</v>
      </c>
      <c r="AE157" s="15">
        <f>AP!AE157+TA!AE157+AN!AE157+AT!AE157+CO!AE157+VA!AE157+OH!AE157+MA!AE157+ÑU!AE157+BI!AE157+AR!AE157+LR!AE157+LL!AE157+AY!AE157+MG!AE157+RM!AE157</f>
        <v>0</v>
      </c>
      <c r="AF157" s="15">
        <f>AP!AF157+TA!AF157+AN!AF157+AT!AF157+CO!AF157+VA!AF157+OH!AF157+MA!AF157+ÑU!AF157+BI!AF157+AR!AF157+LR!AF157+LL!AF157+AY!AF157+MG!AF157+RM!AF157</f>
        <v>0</v>
      </c>
      <c r="AG157" s="15">
        <f>AP!AG157+TA!AG157+AN!AG157+AT!AG157+CO!AG157+VA!AG157+OH!AG157+MA!AG157+ÑU!AG157+BI!AG157+AR!AG157+LR!AG157+LL!AG157+AY!AG157+MG!AG157+RM!AG157</f>
        <v>0</v>
      </c>
      <c r="AH157" s="15">
        <f>AP!AH157+TA!AH157+AN!AH157+AT!AH157+CO!AH157+VA!AH157+OH!AH157+MA!AH157+ÑU!AH157+BI!AH157+AR!AH157+LR!AH157+LL!AH157+AY!AH157+MG!AH157+RM!AH157</f>
        <v>0</v>
      </c>
      <c r="AI157" s="15">
        <f>AP!AI157+TA!AI157+AN!AI157+AT!AI157+CO!AI157+VA!AI157+OH!AI157+MA!AI157+ÑU!AI157+BI!AI157+AR!AI157+LR!AI157+LL!AI157+AY!AI157+MG!AI157+RM!AI157</f>
        <v>0</v>
      </c>
      <c r="AJ157" s="15">
        <f>AP!AJ157+TA!AJ157+AN!AJ157+AT!AJ157+CO!AJ157+VA!AJ157+OH!AJ157+MA!AJ157+ÑU!AJ157+BI!AJ157+AR!AJ157+LR!AJ157+LL!AJ157+AY!AJ157+MG!AJ157+RM!AJ157</f>
        <v>0</v>
      </c>
      <c r="AK157" s="15">
        <f>AP!AK157+TA!AK157+AN!AK157+AT!AK157+CO!AK157+VA!AK157+OH!AK157+MA!AK157+ÑU!AK157+BI!AK157+AR!AK157+LR!AK157+LL!AK157+AY!AK157+MG!AK157+RM!AK157</f>
        <v>0</v>
      </c>
      <c r="AL157" s="15">
        <f>AP!AL157+TA!AL157+AN!AL157+AT!AL157+CO!AL157+VA!AL157+OH!AL157+MA!AL157+ÑU!AL157+BI!AL157+AR!AL157+LR!AL157+LL!AL157+AY!AL157+MG!AL157+RM!AL157</f>
        <v>0</v>
      </c>
      <c r="AM157" s="15">
        <f>AP!AM157+TA!AM157+AN!AM157+AT!AM157+CO!AM157+VA!AM157+OH!AM157+MA!AM157+ÑU!AM157+BI!AM157+AR!AM157+LR!AM157+LL!AM157+AY!AM157+MG!AM157+RM!AM157</f>
        <v>0</v>
      </c>
      <c r="AN157" s="15">
        <f>AP!AN157+TA!AN157+AN!AN157+AT!AN157+CO!AN157+VA!AN157+OH!AN157+MA!AN157+ÑU!AN157+BI!AN157+AR!AN157+LR!AN157+LL!AN157+AY!AN157+MG!AN157+RM!AN157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14">
        <f>AP!D158+TA!D158+AN!D158+AT!D158+CO!D158+VA!D158+OH!D158+MA!D158+ÑU!D158+BI!D158+AR!D158+LR!D158+LL!D158+AY!D158+MG!D158+RM!D158</f>
        <v>0</v>
      </c>
      <c r="E158" s="14">
        <f>AP!E158+TA!E158+AN!E158+AT!E158+CO!E158+VA!E158+OH!E158+MA!E158+ÑU!E158+BI!E158+AR!E158+LR!E158+LL!E158+AY!E158+MG!E158+RM!E158</f>
        <v>0</v>
      </c>
      <c r="F158" s="14">
        <f>AP!F158+TA!F158+AN!F158+AT!F158+CO!F158+VA!F158+OH!F158+MA!F158+ÑU!F158+BI!F158+AR!F158+LR!F158+LL!F158+AY!F158+MG!F158+RM!F158</f>
        <v>0</v>
      </c>
      <c r="G158" s="14">
        <f>AP!G158+TA!G158+AN!G158+AT!G158+CO!G158+VA!G158+OH!G158+MA!G158+ÑU!G158+BI!G158+AR!G158+LR!G158+LL!G158+AY!G158+MG!G158+RM!G158</f>
        <v>0</v>
      </c>
      <c r="H158" s="14">
        <f>AP!H158+TA!H158+AN!H158+AT!H158+CO!H158+VA!H158+OH!H158+MA!H158+ÑU!H158+BI!H158+AR!H158+LR!H158+LL!H158+AY!H158+MG!H158+RM!H158</f>
        <v>0</v>
      </c>
      <c r="I158" s="14">
        <f>AP!I158+TA!I158+AN!I158+AT!I158+CO!I158+VA!I158+OH!I158+MA!I158+ÑU!I158+BI!I158+AR!I158+LR!I158+LL!I158+AY!I158+MG!I158+RM!I158</f>
        <v>0</v>
      </c>
      <c r="J158" s="14">
        <f>AP!J158+TA!J158+AN!J158+AT!J158+CO!J158+VA!J158+OH!J158+MA!J158+ÑU!J158+BI!J158+AR!J158+LR!J158+LL!J158+AY!J158+MG!J158+RM!J158</f>
        <v>0</v>
      </c>
      <c r="K158" s="14">
        <f>AP!K158+TA!K158+AN!K158+AT!K158+CO!K158+VA!K158+OH!K158+MA!K158+ÑU!K158+BI!K158+AR!K158+LR!K158+LL!K158+AY!K158+MG!K158+RM!K158</f>
        <v>0</v>
      </c>
      <c r="L158" s="14">
        <f>AP!L158+TA!L158+AN!L158+AT!L158+CO!L158+VA!L158+OH!L158+MA!L158+ÑU!L158+BI!L158+AR!L158+LR!L158+LL!L158+AY!L158+MG!L158+RM!L158</f>
        <v>0</v>
      </c>
      <c r="M158" s="14">
        <f>AP!M158+TA!M158+AN!M158+AT!M158+CO!M158+VA!M158+OH!M158+MA!M158+ÑU!M158+BI!M158+AR!M158+LR!M158+LL!M158+AY!M158+MG!M158+RM!M158</f>
        <v>0</v>
      </c>
      <c r="N158" s="14">
        <f>AP!N158+TA!N158+AN!N158+AT!N158+CO!N158+VA!N158+OH!N158+MA!N158+ÑU!N158+BI!N158+AR!N158+LR!N158+LL!N158+AY!N158+MG!N158+RM!N158</f>
        <v>0</v>
      </c>
      <c r="O158" s="14">
        <f>AP!O158+TA!O158+AN!O158+AT!O158+CO!O158+VA!O158+OH!O158+MA!O158+ÑU!O158+BI!O158+AR!O158+LR!O158+LL!O158+AY!O158+MG!O158+RM!O158</f>
        <v>0</v>
      </c>
      <c r="P158" s="14">
        <f>AP!P158+TA!P158+AN!P158+AT!P158+CO!P158+VA!P158+OH!P158+MA!P158+ÑU!P158+BI!P158+AR!P158+LR!P158+LL!P158+AY!P158+MG!P158+RM!P158</f>
        <v>0</v>
      </c>
      <c r="Q158" s="14">
        <f>AP!Q158+TA!Q158+AN!Q158+AT!Q158+CO!Q158+VA!Q158+OH!Q158+MA!Q158+ÑU!Q158+BI!Q158+AR!Q158+LR!Q158+LL!Q158+AY!Q158+MG!Q158+RM!Q158</f>
        <v>0</v>
      </c>
      <c r="R158" s="14">
        <f>AP!R158+TA!R158+AN!R158+AT!R158+CO!R158+VA!R158+OH!R158+MA!R158+ÑU!R158+BI!R158+AR!R158+LR!R158+LL!R158+AY!R158+MG!R158+RM!R158</f>
        <v>0</v>
      </c>
      <c r="S158" s="14">
        <f>AP!S158+TA!S158+AN!S158+AT!S158+CO!S158+VA!S158+OH!S158+MA!S158+ÑU!S158+BI!S158+AR!S158+LR!S158+LL!S158+AY!S158+MG!S158+RM!S158</f>
        <v>0</v>
      </c>
      <c r="T158" s="14">
        <f>AP!T158+TA!T158+AN!T158+AT!T158+CO!T158+VA!T158+OH!T158+MA!T158+ÑU!T158+BI!T158+AR!T158+LR!T158+LL!T158+AY!T158+MG!T158+RM!T158</f>
        <v>0</v>
      </c>
      <c r="U158" s="14">
        <f>AP!U158+TA!U158+AN!U158+AT!U158+CO!U158+VA!U158+OH!U158+MA!U158+ÑU!U158+BI!U158+AR!U158+LR!U158+LL!U158+AY!U158+MG!U158+RM!U158</f>
        <v>0</v>
      </c>
      <c r="V158" s="14">
        <f>AP!V158+TA!V158+AN!V158+AT!V158+CO!V158+VA!V158+OH!V158+MA!V158+ÑU!V158+BI!V158+AR!V158+LR!V158+LL!V158+AY!V158+MG!V158+RM!V158</f>
        <v>0</v>
      </c>
      <c r="W158" s="14">
        <f>AP!W158+TA!W158+AN!W158+AT!W158+CO!W158+VA!W158+OH!W158+MA!W158+ÑU!W158+BI!W158+AR!W158+LR!W158+LL!W158+AY!W158+MG!W158+RM!W158</f>
        <v>0</v>
      </c>
      <c r="X158" s="14">
        <f>AP!X158+TA!X158+AN!X158+AT!X158+CO!X158+VA!X158+OH!X158+MA!X158+ÑU!X158+BI!X158+AR!X158+LR!X158+LL!X158+AY!X158+MG!X158+RM!X158</f>
        <v>4102</v>
      </c>
      <c r="Y158" s="14">
        <f>AP!Y158+TA!Y158+AN!Y158+AT!Y158+CO!Y158+VA!Y158+OH!Y158+MA!Y158+ÑU!Y158+BI!Y158+AR!Y158+LR!Y158+LL!Y158+AY!Y158+MG!Y158+RM!Y158</f>
        <v>7846</v>
      </c>
      <c r="Z158" s="14">
        <f>AP!Z158+TA!Z158+AN!Z158+AT!Z158+CO!Z158+VA!Z158+OH!Z158+MA!Z158+ÑU!Z158+BI!Z158+AR!Z158+LR!Z158+LL!Z158+AY!Z158+MG!Z158+RM!Z158</f>
        <v>0</v>
      </c>
      <c r="AA158" s="14">
        <f>AP!AA158+TA!AA158+AN!AA158+AT!AA158+CO!AA158+VA!AA158+OH!AA158+MA!AA158+ÑU!AA158+BI!AA158+AR!AA158+LR!AA158+LL!AA158+AY!AA158+MG!AA158+RM!AA158</f>
        <v>0</v>
      </c>
      <c r="AB158" s="14">
        <f>AP!AB158+TA!AB158+AN!AB158+AT!AB158+CO!AB158+VA!AB158+OH!AB158+MA!AB158+ÑU!AB158+BI!AB158+AR!AB158+LR!AB158+LL!AB158+AY!AB158+MG!AB158+RM!AB158</f>
        <v>0</v>
      </c>
      <c r="AC158" s="14">
        <f>AP!AC158+TA!AC158+AN!AC158+AT!AC158+CO!AC158+VA!AC158+OH!AC158+MA!AC158+ÑU!AC158+BI!AC158+AR!AC158+LR!AC158+LL!AC158+AY!AC158+MG!AC158+RM!AC158</f>
        <v>0</v>
      </c>
      <c r="AD158" s="14">
        <f>AP!AD158+TA!AD158+AN!AD158+AT!AD158+CO!AD158+VA!AD158+OH!AD158+MA!AD158+ÑU!AD158+BI!AD158+AR!AD158+LR!AD158+LL!AD158+AY!AD158+MG!AD158+RM!AD158</f>
        <v>0</v>
      </c>
      <c r="AE158" s="14">
        <f>AP!AE158+TA!AE158+AN!AE158+AT!AE158+CO!AE158+VA!AE158+OH!AE158+MA!AE158+ÑU!AE158+BI!AE158+AR!AE158+LR!AE158+LL!AE158+AY!AE158+MG!AE158+RM!AE158</f>
        <v>0</v>
      </c>
      <c r="AF158" s="14">
        <f>AP!AF158+TA!AF158+AN!AF158+AT!AF158+CO!AF158+VA!AF158+OH!AF158+MA!AF158+ÑU!AF158+BI!AF158+AR!AF158+LR!AF158+LL!AF158+AY!AF158+MG!AF158+RM!AF158</f>
        <v>0</v>
      </c>
      <c r="AG158" s="14">
        <f>AP!AG158+TA!AG158+AN!AG158+AT!AG158+CO!AG158+VA!AG158+OH!AG158+MA!AG158+ÑU!AG158+BI!AG158+AR!AG158+LR!AG158+LL!AG158+AY!AG158+MG!AG158+RM!AG158</f>
        <v>0</v>
      </c>
      <c r="AH158" s="14">
        <f>AP!AH158+TA!AH158+AN!AH158+AT!AH158+CO!AH158+VA!AH158+OH!AH158+MA!AH158+ÑU!AH158+BI!AH158+AR!AH158+LR!AH158+LL!AH158+AY!AH158+MG!AH158+RM!AH158</f>
        <v>0</v>
      </c>
      <c r="AI158" s="14">
        <f>AP!AI158+TA!AI158+AN!AI158+AT!AI158+CO!AI158+VA!AI158+OH!AI158+MA!AI158+ÑU!AI158+BI!AI158+AR!AI158+LR!AI158+LL!AI158+AY!AI158+MG!AI158+RM!AI158</f>
        <v>0</v>
      </c>
      <c r="AJ158" s="14">
        <f>AP!AJ158+TA!AJ158+AN!AJ158+AT!AJ158+CO!AJ158+VA!AJ158+OH!AJ158+MA!AJ158+ÑU!AJ158+BI!AJ158+AR!AJ158+LR!AJ158+LL!AJ158+AY!AJ158+MG!AJ158+RM!AJ158</f>
        <v>0</v>
      </c>
      <c r="AK158" s="14">
        <f>AP!AK158+TA!AK158+AN!AK158+AT!AK158+CO!AK158+VA!AK158+OH!AK158+MA!AK158+ÑU!AK158+BI!AK158+AR!AK158+LR!AK158+LL!AK158+AY!AK158+MG!AK158+RM!AK158</f>
        <v>0</v>
      </c>
      <c r="AL158" s="14">
        <f>AP!AL158+TA!AL158+AN!AL158+AT!AL158+CO!AL158+VA!AL158+OH!AL158+MA!AL158+ÑU!AL158+BI!AL158+AR!AL158+LR!AL158+LL!AL158+AY!AL158+MG!AL158+RM!AL158</f>
        <v>0</v>
      </c>
      <c r="AM158" s="14">
        <f>AP!AM158+TA!AM158+AN!AM158+AT!AM158+CO!AM158+VA!AM158+OH!AM158+MA!AM158+ÑU!AM158+BI!AM158+AR!AM158+LR!AM158+LL!AM158+AY!AM158+MG!AM158+RM!AM158</f>
        <v>0</v>
      </c>
      <c r="AN158" s="14">
        <f>AP!AN158+TA!AN158+AN!AN158+AT!AN158+CO!AN158+VA!AN158+OH!AN158+MA!AN158+ÑU!AN158+BI!AN158+AR!AN158+LR!AN158+LL!AN158+AY!AN158+MG!AN158+RM!AN158</f>
        <v>0</v>
      </c>
      <c r="AO158" s="121">
        <f t="shared" si="69"/>
        <v>11948</v>
      </c>
      <c r="AQ158" s="61"/>
    </row>
    <row r="159" spans="1:43" ht="12.75" customHeight="1" x14ac:dyDescent="0.25">
      <c r="A159" s="166"/>
      <c r="B159" s="157"/>
      <c r="C159" s="11" t="s">
        <v>3</v>
      </c>
      <c r="D159" s="15">
        <f>AP!D159+TA!D159+AN!D159+AT!D159+CO!D159+VA!D159+OH!D159+MA!D159+ÑU!D159+BI!D159+AR!D159+LR!D159+LL!D159+AY!D159+MG!D159+RM!D159</f>
        <v>0</v>
      </c>
      <c r="E159" s="15">
        <f>AP!E159+TA!E159+AN!E159+AT!E159+CO!E159+VA!E159+OH!E159+MA!E159+ÑU!E159+BI!E159+AR!E159+LR!E159+LL!E159+AY!E159+MG!E159+RM!E159</f>
        <v>0</v>
      </c>
      <c r="F159" s="15">
        <f>AP!F159+TA!F159+AN!F159+AT!F159+CO!F159+VA!F159+OH!F159+MA!F159+ÑU!F159+BI!F159+AR!F159+LR!F159+LL!F159+AY!F159+MG!F159+RM!F159</f>
        <v>0</v>
      </c>
      <c r="G159" s="15">
        <f>AP!G159+TA!G159+AN!G159+AT!G159+CO!G159+VA!G159+OH!G159+MA!G159+ÑU!G159+BI!G159+AR!G159+LR!G159+LL!G159+AY!G159+MG!G159+RM!G159</f>
        <v>0</v>
      </c>
      <c r="H159" s="15">
        <f>AP!H159+TA!H159+AN!H159+AT!H159+CO!H159+VA!H159+OH!H159+MA!H159+ÑU!H159+BI!H159+AR!H159+LR!H159+LL!H159+AY!H159+MG!H159+RM!H159</f>
        <v>0</v>
      </c>
      <c r="I159" s="15">
        <f>AP!I159+TA!I159+AN!I159+AT!I159+CO!I159+VA!I159+OH!I159+MA!I159+ÑU!I159+BI!I159+AR!I159+LR!I159+LL!I159+AY!I159+MG!I159+RM!I159</f>
        <v>0</v>
      </c>
      <c r="J159" s="15">
        <f>AP!J159+TA!J159+AN!J159+AT!J159+CO!J159+VA!J159+OH!J159+MA!J159+ÑU!J159+BI!J159+AR!J159+LR!J159+LL!J159+AY!J159+MG!J159+RM!J159</f>
        <v>0</v>
      </c>
      <c r="K159" s="15">
        <f>AP!K159+TA!K159+AN!K159+AT!K159+CO!K159+VA!K159+OH!K159+MA!K159+ÑU!K159+BI!K159+AR!K159+LR!K159+LL!K159+AY!K159+MG!K159+RM!K159</f>
        <v>0</v>
      </c>
      <c r="L159" s="15">
        <f>AP!L159+TA!L159+AN!L159+AT!L159+CO!L159+VA!L159+OH!L159+MA!L159+ÑU!L159+BI!L159+AR!L159+LR!L159+LL!L159+AY!L159+MG!L159+RM!L159</f>
        <v>0</v>
      </c>
      <c r="M159" s="15">
        <f>AP!M159+TA!M159+AN!M159+AT!M159+CO!M159+VA!M159+OH!M159+MA!M159+ÑU!M159+BI!M159+AR!M159+LR!M159+LL!M159+AY!M159+MG!M159+RM!M159</f>
        <v>0</v>
      </c>
      <c r="N159" s="15">
        <f>AP!N159+TA!N159+AN!N159+AT!N159+CO!N159+VA!N159+OH!N159+MA!N159+ÑU!N159+BI!N159+AR!N159+LR!N159+LL!N159+AY!N159+MG!N159+RM!N159</f>
        <v>0</v>
      </c>
      <c r="O159" s="15">
        <f>AP!O159+TA!O159+AN!O159+AT!O159+CO!O159+VA!O159+OH!O159+MA!O159+ÑU!O159+BI!O159+AR!O159+LR!O159+LL!O159+AY!O159+MG!O159+RM!O159</f>
        <v>0</v>
      </c>
      <c r="P159" s="15">
        <f>AP!P159+TA!P159+AN!P159+AT!P159+CO!P159+VA!P159+OH!P159+MA!P159+ÑU!P159+BI!P159+AR!P159+LR!P159+LL!P159+AY!P159+MG!P159+RM!P159</f>
        <v>0</v>
      </c>
      <c r="Q159" s="15">
        <f>AP!Q159+TA!Q159+AN!Q159+AT!Q159+CO!Q159+VA!Q159+OH!Q159+MA!Q159+ÑU!Q159+BI!Q159+AR!Q159+LR!Q159+LL!Q159+AY!Q159+MG!Q159+RM!Q159</f>
        <v>0</v>
      </c>
      <c r="R159" s="15">
        <f>AP!R159+TA!R159+AN!R159+AT!R159+CO!R159+VA!R159+OH!R159+MA!R159+ÑU!R159+BI!R159+AR!R159+LR!R159+LL!R159+AY!R159+MG!R159+RM!R159</f>
        <v>0</v>
      </c>
      <c r="S159" s="15">
        <f>AP!S159+TA!S159+AN!S159+AT!S159+CO!S159+VA!S159+OH!S159+MA!S159+ÑU!S159+BI!S159+AR!S159+LR!S159+LL!S159+AY!S159+MG!S159+RM!S159</f>
        <v>0</v>
      </c>
      <c r="T159" s="15">
        <f>AP!T159+TA!T159+AN!T159+AT!T159+CO!T159+VA!T159+OH!T159+MA!T159+ÑU!T159+BI!T159+AR!T159+LR!T159+LL!T159+AY!T159+MG!T159+RM!T159</f>
        <v>0</v>
      </c>
      <c r="U159" s="15">
        <f>AP!U159+TA!U159+AN!U159+AT!U159+CO!U159+VA!U159+OH!U159+MA!U159+ÑU!U159+BI!U159+AR!U159+LR!U159+LL!U159+AY!U159+MG!U159+RM!U159</f>
        <v>0</v>
      </c>
      <c r="V159" s="15">
        <f>AP!V159+TA!V159+AN!V159+AT!V159+CO!V159+VA!V159+OH!V159+MA!V159+ÑU!V159+BI!V159+AR!V159+LR!V159+LL!V159+AY!V159+MG!V159+RM!V159</f>
        <v>0</v>
      </c>
      <c r="W159" s="15">
        <f>AP!W159+TA!W159+AN!W159+AT!W159+CO!W159+VA!W159+OH!W159+MA!W159+ÑU!W159+BI!W159+AR!W159+LR!W159+LL!W159+AY!W159+MG!W159+RM!W159</f>
        <v>0</v>
      </c>
      <c r="X159" s="15">
        <f>AP!X159+TA!X159+AN!X159+AT!X159+CO!X159+VA!X159+OH!X159+MA!X159+ÑU!X159+BI!X159+AR!X159+LR!X159+LL!X159+AY!X159+MG!X159+RM!X159</f>
        <v>718055</v>
      </c>
      <c r="Y159" s="15">
        <f>AP!Y159+TA!Y159+AN!Y159+AT!Y159+CO!Y159+VA!Y159+OH!Y159+MA!Y159+ÑU!Y159+BI!Y159+AR!Y159+LR!Y159+LL!Y159+AY!Y159+MG!Y159+RM!Y159</f>
        <v>2704818</v>
      </c>
      <c r="Z159" s="15">
        <f>AP!Z159+TA!Z159+AN!Z159+AT!Z159+CO!Z159+VA!Z159+OH!Z159+MA!Z159+ÑU!Z159+BI!Z159+AR!Z159+LR!Z159+LL!Z159+AY!Z159+MG!Z159+RM!Z159</f>
        <v>0</v>
      </c>
      <c r="AA159" s="15">
        <f>AP!AA159+TA!AA159+AN!AA159+AT!AA159+CO!AA159+VA!AA159+OH!AA159+MA!AA159+ÑU!AA159+BI!AA159+AR!AA159+LR!AA159+LL!AA159+AY!AA159+MG!AA159+RM!AA159</f>
        <v>0</v>
      </c>
      <c r="AB159" s="15">
        <f>AP!AB159+TA!AB159+AN!AB159+AT!AB159+CO!AB159+VA!AB159+OH!AB159+MA!AB159+ÑU!AB159+BI!AB159+AR!AB159+LR!AB159+LL!AB159+AY!AB159+MG!AB159+RM!AB159</f>
        <v>0</v>
      </c>
      <c r="AC159" s="15">
        <f>AP!AC159+TA!AC159+AN!AC159+AT!AC159+CO!AC159+VA!AC159+OH!AC159+MA!AC159+ÑU!AC159+BI!AC159+AR!AC159+LR!AC159+LL!AC159+AY!AC159+MG!AC159+RM!AC159</f>
        <v>0</v>
      </c>
      <c r="AD159" s="15">
        <f>AP!AD159+TA!AD159+AN!AD159+AT!AD159+CO!AD159+VA!AD159+OH!AD159+MA!AD159+ÑU!AD159+BI!AD159+AR!AD159+LR!AD159+LL!AD159+AY!AD159+MG!AD159+RM!AD159</f>
        <v>0</v>
      </c>
      <c r="AE159" s="15">
        <f>AP!AE159+TA!AE159+AN!AE159+AT!AE159+CO!AE159+VA!AE159+OH!AE159+MA!AE159+ÑU!AE159+BI!AE159+AR!AE159+LR!AE159+LL!AE159+AY!AE159+MG!AE159+RM!AE159</f>
        <v>0</v>
      </c>
      <c r="AF159" s="15">
        <f>AP!AF159+TA!AF159+AN!AF159+AT!AF159+CO!AF159+VA!AF159+OH!AF159+MA!AF159+ÑU!AF159+BI!AF159+AR!AF159+LR!AF159+LL!AF159+AY!AF159+MG!AF159+RM!AF159</f>
        <v>0</v>
      </c>
      <c r="AG159" s="15">
        <f>AP!AG159+TA!AG159+AN!AG159+AT!AG159+CO!AG159+VA!AG159+OH!AG159+MA!AG159+ÑU!AG159+BI!AG159+AR!AG159+LR!AG159+LL!AG159+AY!AG159+MG!AG159+RM!AG159</f>
        <v>0</v>
      </c>
      <c r="AH159" s="15">
        <f>AP!AH159+TA!AH159+AN!AH159+AT!AH159+CO!AH159+VA!AH159+OH!AH159+MA!AH159+ÑU!AH159+BI!AH159+AR!AH159+LR!AH159+LL!AH159+AY!AH159+MG!AH159+RM!AH159</f>
        <v>0</v>
      </c>
      <c r="AI159" s="15">
        <f>AP!AI159+TA!AI159+AN!AI159+AT!AI159+CO!AI159+VA!AI159+OH!AI159+MA!AI159+ÑU!AI159+BI!AI159+AR!AI159+LR!AI159+LL!AI159+AY!AI159+MG!AI159+RM!AI159</f>
        <v>0</v>
      </c>
      <c r="AJ159" s="15">
        <f>AP!AJ159+TA!AJ159+AN!AJ159+AT!AJ159+CO!AJ159+VA!AJ159+OH!AJ159+MA!AJ159+ÑU!AJ159+BI!AJ159+AR!AJ159+LR!AJ159+LL!AJ159+AY!AJ159+MG!AJ159+RM!AJ159</f>
        <v>0</v>
      </c>
      <c r="AK159" s="15">
        <f>AP!AK159+TA!AK159+AN!AK159+AT!AK159+CO!AK159+VA!AK159+OH!AK159+MA!AK159+ÑU!AK159+BI!AK159+AR!AK159+LR!AK159+LL!AK159+AY!AK159+MG!AK159+RM!AK159</f>
        <v>0</v>
      </c>
      <c r="AL159" s="15">
        <f>AP!AL159+TA!AL159+AN!AL159+AT!AL159+CO!AL159+VA!AL159+OH!AL159+MA!AL159+ÑU!AL159+BI!AL159+AR!AL159+LR!AL159+LL!AL159+AY!AL159+MG!AL159+RM!AL159</f>
        <v>0</v>
      </c>
      <c r="AM159" s="15">
        <f>AP!AM159+TA!AM159+AN!AM159+AT!AM159+CO!AM159+VA!AM159+OH!AM159+MA!AM159+ÑU!AM159+BI!AM159+AR!AM159+LR!AM159+LL!AM159+AY!AM159+MG!AM159+RM!AM159</f>
        <v>0</v>
      </c>
      <c r="AN159" s="15">
        <f>AP!AN159+TA!AN159+AN!AN159+AT!AN159+CO!AN159+VA!AN159+OH!AN159+MA!AN159+ÑU!AN159+BI!AN159+AR!AN159+LR!AN159+LL!AN159+AY!AN159+MG!AN159+RM!AN159</f>
        <v>0</v>
      </c>
      <c r="AO159" s="122">
        <f t="shared" si="69"/>
        <v>3422873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14">
        <f>AP!D160+TA!D160+AN!D160+AT!D160+CO!D160+VA!D160+OH!D160+MA!D160+ÑU!D160+BI!D160+AR!D160+LR!D160+LL!D160+AY!D160+MG!D160+RM!D160</f>
        <v>0</v>
      </c>
      <c r="E160" s="14">
        <f>AP!E160+TA!E160+AN!E160+AT!E160+CO!E160+VA!E160+OH!E160+MA!E160+ÑU!E160+BI!E160+AR!E160+LR!E160+LL!E160+AY!E160+MG!E160+RM!E160</f>
        <v>0</v>
      </c>
      <c r="F160" s="14">
        <f>AP!F160+TA!F160+AN!F160+AT!F160+CO!F160+VA!F160+OH!F160+MA!F160+ÑU!F160+BI!F160+AR!F160+LR!F160+LL!F160+AY!F160+MG!F160+RM!F160</f>
        <v>0</v>
      </c>
      <c r="G160" s="14">
        <f>AP!G160+TA!G160+AN!G160+AT!G160+CO!G160+VA!G160+OH!G160+MA!G160+ÑU!G160+BI!G160+AR!G160+LR!G160+LL!G160+AY!G160+MG!G160+RM!G160</f>
        <v>0</v>
      </c>
      <c r="H160" s="14">
        <f>AP!H160+TA!H160+AN!H160+AT!H160+CO!H160+VA!H160+OH!H160+MA!H160+ÑU!H160+BI!H160+AR!H160+LR!H160+LL!H160+AY!H160+MG!H160+RM!H160</f>
        <v>0</v>
      </c>
      <c r="I160" s="14">
        <f>AP!I160+TA!I160+AN!I160+AT!I160+CO!I160+VA!I160+OH!I160+MA!I160+ÑU!I160+BI!I160+AR!I160+LR!I160+LL!I160+AY!I160+MG!I160+RM!I160</f>
        <v>0</v>
      </c>
      <c r="J160" s="14">
        <f>AP!J160+TA!J160+AN!J160+AT!J160+CO!J160+VA!J160+OH!J160+MA!J160+ÑU!J160+BI!J160+AR!J160+LR!J160+LL!J160+AY!J160+MG!J160+RM!J160</f>
        <v>0</v>
      </c>
      <c r="K160" s="14">
        <f>AP!K160+TA!K160+AN!K160+AT!K160+CO!K160+VA!K160+OH!K160+MA!K160+ÑU!K160+BI!K160+AR!K160+LR!K160+LL!K160+AY!K160+MG!K160+RM!K160</f>
        <v>0</v>
      </c>
      <c r="L160" s="14">
        <f>AP!L160+TA!L160+AN!L160+AT!L160+CO!L160+VA!L160+OH!L160+MA!L160+ÑU!L160+BI!L160+AR!L160+LR!L160+LL!L160+AY!L160+MG!L160+RM!L160</f>
        <v>0</v>
      </c>
      <c r="M160" s="14">
        <f>AP!M160+TA!M160+AN!M160+AT!M160+CO!M160+VA!M160+OH!M160+MA!M160+ÑU!M160+BI!M160+AR!M160+LR!M160+LL!M160+AY!M160+MG!M160+RM!M160</f>
        <v>0</v>
      </c>
      <c r="N160" s="14">
        <f>AP!N160+TA!N160+AN!N160+AT!N160+CO!N160+VA!N160+OH!N160+MA!N160+ÑU!N160+BI!N160+AR!N160+LR!N160+LL!N160+AY!N160+MG!N160+RM!N160</f>
        <v>0</v>
      </c>
      <c r="O160" s="14">
        <f>AP!O160+TA!O160+AN!O160+AT!O160+CO!O160+VA!O160+OH!O160+MA!O160+ÑU!O160+BI!O160+AR!O160+LR!O160+LL!O160+AY!O160+MG!O160+RM!O160</f>
        <v>0</v>
      </c>
      <c r="P160" s="14">
        <f>AP!P160+TA!P160+AN!P160+AT!P160+CO!P160+VA!P160+OH!P160+MA!P160+ÑU!P160+BI!P160+AR!P160+LR!P160+LL!P160+AY!P160+MG!P160+RM!P160</f>
        <v>0</v>
      </c>
      <c r="Q160" s="14">
        <f>AP!Q160+TA!Q160+AN!Q160+AT!Q160+CO!Q160+VA!Q160+OH!Q160+MA!Q160+ÑU!Q160+BI!Q160+AR!Q160+LR!Q160+LL!Q160+AY!Q160+MG!Q160+RM!Q160</f>
        <v>0</v>
      </c>
      <c r="R160" s="14">
        <f>AP!R160+TA!R160+AN!R160+AT!R160+CO!R160+VA!R160+OH!R160+MA!R160+ÑU!R160+BI!R160+AR!R160+LR!R160+LL!R160+AY!R160+MG!R160+RM!R160</f>
        <v>0</v>
      </c>
      <c r="S160" s="14">
        <f>AP!S160+TA!S160+AN!S160+AT!S160+CO!S160+VA!S160+OH!S160+MA!S160+ÑU!S160+BI!S160+AR!S160+LR!S160+LL!S160+AY!S160+MG!S160+RM!S160</f>
        <v>0</v>
      </c>
      <c r="T160" s="14">
        <f>AP!T160+TA!T160+AN!T160+AT!T160+CO!T160+VA!T160+OH!T160+MA!T160+ÑU!T160+BI!T160+AR!T160+LR!T160+LL!T160+AY!T160+MG!T160+RM!T160</f>
        <v>0</v>
      </c>
      <c r="U160" s="14">
        <f>AP!U160+TA!U160+AN!U160+AT!U160+CO!U160+VA!U160+OH!U160+MA!U160+ÑU!U160+BI!U160+AR!U160+LR!U160+LL!U160+AY!U160+MG!U160+RM!U160</f>
        <v>0</v>
      </c>
      <c r="V160" s="14">
        <f>AP!V160+TA!V160+AN!V160+AT!V160+CO!V160+VA!V160+OH!V160+MA!V160+ÑU!V160+BI!V160+AR!V160+LR!V160+LL!V160+AY!V160+MG!V160+RM!V160</f>
        <v>0</v>
      </c>
      <c r="W160" s="14">
        <f>AP!W160+TA!W160+AN!W160+AT!W160+CO!W160+VA!W160+OH!W160+MA!W160+ÑU!W160+BI!W160+AR!W160+LR!W160+LL!W160+AY!W160+MG!W160+RM!W160</f>
        <v>0</v>
      </c>
      <c r="X160" s="14">
        <f>AP!X160+TA!X160+AN!X160+AT!X160+CO!X160+VA!X160+OH!X160+MA!X160+ÑU!X160+BI!X160+AR!X160+LR!X160+LL!X160+AY!X160+MG!X160+RM!X160</f>
        <v>0</v>
      </c>
      <c r="Y160" s="14">
        <f>AP!Y160+TA!Y160+AN!Y160+AT!Y160+CO!Y160+VA!Y160+OH!Y160+MA!Y160+ÑU!Y160+BI!Y160+AR!Y160+LR!Y160+LL!Y160+AY!Y160+MG!Y160+RM!Y160</f>
        <v>0</v>
      </c>
      <c r="Z160" s="14">
        <f>AP!Z160+TA!Z160+AN!Z160+AT!Z160+CO!Z160+VA!Z160+OH!Z160+MA!Z160+ÑU!Z160+BI!Z160+AR!Z160+LR!Z160+LL!Z160+AY!Z160+MG!Z160+RM!Z160</f>
        <v>0</v>
      </c>
      <c r="AA160" s="14">
        <f>AP!AA160+TA!AA160+AN!AA160+AT!AA160+CO!AA160+VA!AA160+OH!AA160+MA!AA160+ÑU!AA160+BI!AA160+AR!AA160+LR!AA160+LL!AA160+AY!AA160+MG!AA160+RM!AA160</f>
        <v>0</v>
      </c>
      <c r="AB160" s="14">
        <f>AP!AB160+TA!AB160+AN!AB160+AT!AB160+CO!AB160+VA!AB160+OH!AB160+MA!AB160+ÑU!AB160+BI!AB160+AR!AB160+LR!AB160+LL!AB160+AY!AB160+MG!AB160+RM!AB160</f>
        <v>0</v>
      </c>
      <c r="AC160" s="14">
        <f>AP!AC160+TA!AC160+AN!AC160+AT!AC160+CO!AC160+VA!AC160+OH!AC160+MA!AC160+ÑU!AC160+BI!AC160+AR!AC160+LR!AC160+LL!AC160+AY!AC160+MG!AC160+RM!AC160</f>
        <v>0</v>
      </c>
      <c r="AD160" s="14">
        <f>AP!AD160+TA!AD160+AN!AD160+AT!AD160+CO!AD160+VA!AD160+OH!AD160+MA!AD160+ÑU!AD160+BI!AD160+AR!AD160+LR!AD160+LL!AD160+AY!AD160+MG!AD160+RM!AD160</f>
        <v>0</v>
      </c>
      <c r="AE160" s="14">
        <f>AP!AE160+TA!AE160+AN!AE160+AT!AE160+CO!AE160+VA!AE160+OH!AE160+MA!AE160+ÑU!AE160+BI!AE160+AR!AE160+LR!AE160+LL!AE160+AY!AE160+MG!AE160+RM!AE160</f>
        <v>0</v>
      </c>
      <c r="AF160" s="14">
        <f>AP!AF160+TA!AF160+AN!AF160+AT!AF160+CO!AF160+VA!AF160+OH!AF160+MA!AF160+ÑU!AF160+BI!AF160+AR!AF160+LR!AF160+LL!AF160+AY!AF160+MG!AF160+RM!AF160</f>
        <v>0</v>
      </c>
      <c r="AG160" s="14">
        <f>AP!AG160+TA!AG160+AN!AG160+AT!AG160+CO!AG160+VA!AG160+OH!AG160+MA!AG160+ÑU!AG160+BI!AG160+AR!AG160+LR!AG160+LL!AG160+AY!AG160+MG!AG160+RM!AG160</f>
        <v>0</v>
      </c>
      <c r="AH160" s="14">
        <f>AP!AH160+TA!AH160+AN!AH160+AT!AH160+CO!AH160+VA!AH160+OH!AH160+MA!AH160+ÑU!AH160+BI!AH160+AR!AH160+LR!AH160+LL!AH160+AY!AH160+MG!AH160+RM!AH160</f>
        <v>0</v>
      </c>
      <c r="AI160" s="14">
        <f>AP!AI160+TA!AI160+AN!AI160+AT!AI160+CO!AI160+VA!AI160+OH!AI160+MA!AI160+ÑU!AI160+BI!AI160+AR!AI160+LR!AI160+LL!AI160+AY!AI160+MG!AI160+RM!AI160</f>
        <v>0</v>
      </c>
      <c r="AJ160" s="14">
        <f>AP!AJ160+TA!AJ160+AN!AJ160+AT!AJ160+CO!AJ160+VA!AJ160+OH!AJ160+MA!AJ160+ÑU!AJ160+BI!AJ160+AR!AJ160+LR!AJ160+LL!AJ160+AY!AJ160+MG!AJ160+RM!AJ160</f>
        <v>0</v>
      </c>
      <c r="AK160" s="14">
        <f>AP!AK160+TA!AK160+AN!AK160+AT!AK160+CO!AK160+VA!AK160+OH!AK160+MA!AK160+ÑU!AK160+BI!AK160+AR!AK160+LR!AK160+LL!AK160+AY!AK160+MG!AK160+RM!AK160</f>
        <v>0</v>
      </c>
      <c r="AL160" s="14">
        <f>AP!AL160+TA!AL160+AN!AL160+AT!AL160+CO!AL160+VA!AL160+OH!AL160+MA!AL160+ÑU!AL160+BI!AL160+AR!AL160+LR!AL160+LL!AL160+AY!AL160+MG!AL160+RM!AL160</f>
        <v>0</v>
      </c>
      <c r="AM160" s="14">
        <f>AP!AM160+TA!AM160+AN!AM160+AT!AM160+CO!AM160+VA!AM160+OH!AM160+MA!AM160+ÑU!AM160+BI!AM160+AR!AM160+LR!AM160+LL!AM160+AY!AM160+MG!AM160+RM!AM160</f>
        <v>0</v>
      </c>
      <c r="AN160" s="14">
        <f>AP!AN160+TA!AN160+AN!AN160+AT!AN160+CO!AN160+VA!AN160+OH!AN160+MA!AN160+ÑU!AN160+BI!AN160+AR!AN160+LR!AN160+LL!AN160+AY!AN160+MG!AN160+RM!AN160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15">
        <f>AP!D161+TA!D161+AN!D161+AT!D161+CO!D161+VA!D161+OH!D161+MA!D161+ÑU!D161+BI!D161+AR!D161+LR!D161+LL!D161+AY!D161+MG!D161+RM!D161</f>
        <v>0</v>
      </c>
      <c r="E161" s="15">
        <f>AP!E161+TA!E161+AN!E161+AT!E161+CO!E161+VA!E161+OH!E161+MA!E161+ÑU!E161+BI!E161+AR!E161+LR!E161+LL!E161+AY!E161+MG!E161+RM!E161</f>
        <v>0</v>
      </c>
      <c r="F161" s="15">
        <f>AP!F161+TA!F161+AN!F161+AT!F161+CO!F161+VA!F161+OH!F161+MA!F161+ÑU!F161+BI!F161+AR!F161+LR!F161+LL!F161+AY!F161+MG!F161+RM!F161</f>
        <v>0</v>
      </c>
      <c r="G161" s="15">
        <f>AP!G161+TA!G161+AN!G161+AT!G161+CO!G161+VA!G161+OH!G161+MA!G161+ÑU!G161+BI!G161+AR!G161+LR!G161+LL!G161+AY!G161+MG!G161+RM!G161</f>
        <v>0</v>
      </c>
      <c r="H161" s="15">
        <f>AP!H161+TA!H161+AN!H161+AT!H161+CO!H161+VA!H161+OH!H161+MA!H161+ÑU!H161+BI!H161+AR!H161+LR!H161+LL!H161+AY!H161+MG!H161+RM!H161</f>
        <v>0</v>
      </c>
      <c r="I161" s="15">
        <f>AP!I161+TA!I161+AN!I161+AT!I161+CO!I161+VA!I161+OH!I161+MA!I161+ÑU!I161+BI!I161+AR!I161+LR!I161+LL!I161+AY!I161+MG!I161+RM!I161</f>
        <v>0</v>
      </c>
      <c r="J161" s="15">
        <f>AP!J161+TA!J161+AN!J161+AT!J161+CO!J161+VA!J161+OH!J161+MA!J161+ÑU!J161+BI!J161+AR!J161+LR!J161+LL!J161+AY!J161+MG!J161+RM!J161</f>
        <v>0</v>
      </c>
      <c r="K161" s="15">
        <f>AP!K161+TA!K161+AN!K161+AT!K161+CO!K161+VA!K161+OH!K161+MA!K161+ÑU!K161+BI!K161+AR!K161+LR!K161+LL!K161+AY!K161+MG!K161+RM!K161</f>
        <v>0</v>
      </c>
      <c r="L161" s="15">
        <f>AP!L161+TA!L161+AN!L161+AT!L161+CO!L161+VA!L161+OH!L161+MA!L161+ÑU!L161+BI!L161+AR!L161+LR!L161+LL!L161+AY!L161+MG!L161+RM!L161</f>
        <v>0</v>
      </c>
      <c r="M161" s="15">
        <f>AP!M161+TA!M161+AN!M161+AT!M161+CO!M161+VA!M161+OH!M161+MA!M161+ÑU!M161+BI!M161+AR!M161+LR!M161+LL!M161+AY!M161+MG!M161+RM!M161</f>
        <v>0</v>
      </c>
      <c r="N161" s="15">
        <f>AP!N161+TA!N161+AN!N161+AT!N161+CO!N161+VA!N161+OH!N161+MA!N161+ÑU!N161+BI!N161+AR!N161+LR!N161+LL!N161+AY!N161+MG!N161+RM!N161</f>
        <v>0</v>
      </c>
      <c r="O161" s="15">
        <f>AP!O161+TA!O161+AN!O161+AT!O161+CO!O161+VA!O161+OH!O161+MA!O161+ÑU!O161+BI!O161+AR!O161+LR!O161+LL!O161+AY!O161+MG!O161+RM!O161</f>
        <v>0</v>
      </c>
      <c r="P161" s="15">
        <f>AP!P161+TA!P161+AN!P161+AT!P161+CO!P161+VA!P161+OH!P161+MA!P161+ÑU!P161+BI!P161+AR!P161+LR!P161+LL!P161+AY!P161+MG!P161+RM!P161</f>
        <v>0</v>
      </c>
      <c r="Q161" s="15">
        <f>AP!Q161+TA!Q161+AN!Q161+AT!Q161+CO!Q161+VA!Q161+OH!Q161+MA!Q161+ÑU!Q161+BI!Q161+AR!Q161+LR!Q161+LL!Q161+AY!Q161+MG!Q161+RM!Q161</f>
        <v>0</v>
      </c>
      <c r="R161" s="15">
        <f>AP!R161+TA!R161+AN!R161+AT!R161+CO!R161+VA!R161+OH!R161+MA!R161+ÑU!R161+BI!R161+AR!R161+LR!R161+LL!R161+AY!R161+MG!R161+RM!R161</f>
        <v>0</v>
      </c>
      <c r="S161" s="15">
        <f>AP!S161+TA!S161+AN!S161+AT!S161+CO!S161+VA!S161+OH!S161+MA!S161+ÑU!S161+BI!S161+AR!S161+LR!S161+LL!S161+AY!S161+MG!S161+RM!S161</f>
        <v>0</v>
      </c>
      <c r="T161" s="15">
        <f>AP!T161+TA!T161+AN!T161+AT!T161+CO!T161+VA!T161+OH!T161+MA!T161+ÑU!T161+BI!T161+AR!T161+LR!T161+LL!T161+AY!T161+MG!T161+RM!T161</f>
        <v>0</v>
      </c>
      <c r="U161" s="15">
        <f>AP!U161+TA!U161+AN!U161+AT!U161+CO!U161+VA!U161+OH!U161+MA!U161+ÑU!U161+BI!U161+AR!U161+LR!U161+LL!U161+AY!U161+MG!U161+RM!U161</f>
        <v>0</v>
      </c>
      <c r="V161" s="15">
        <f>AP!V161+TA!V161+AN!V161+AT!V161+CO!V161+VA!V161+OH!V161+MA!V161+ÑU!V161+BI!V161+AR!V161+LR!V161+LL!V161+AY!V161+MG!V161+RM!V161</f>
        <v>0</v>
      </c>
      <c r="W161" s="15">
        <f>AP!W161+TA!W161+AN!W161+AT!W161+CO!W161+VA!W161+OH!W161+MA!W161+ÑU!W161+BI!W161+AR!W161+LR!W161+LL!W161+AY!W161+MG!W161+RM!W161</f>
        <v>0</v>
      </c>
      <c r="X161" s="15">
        <f>AP!X161+TA!X161+AN!X161+AT!X161+CO!X161+VA!X161+OH!X161+MA!X161+ÑU!X161+BI!X161+AR!X161+LR!X161+LL!X161+AY!X161+MG!X161+RM!X161</f>
        <v>0</v>
      </c>
      <c r="Y161" s="15">
        <f>AP!Y161+TA!Y161+AN!Y161+AT!Y161+CO!Y161+VA!Y161+OH!Y161+MA!Y161+ÑU!Y161+BI!Y161+AR!Y161+LR!Y161+LL!Y161+AY!Y161+MG!Y161+RM!Y161</f>
        <v>0</v>
      </c>
      <c r="Z161" s="15">
        <f>AP!Z161+TA!Z161+AN!Z161+AT!Z161+CO!Z161+VA!Z161+OH!Z161+MA!Z161+ÑU!Z161+BI!Z161+AR!Z161+LR!Z161+LL!Z161+AY!Z161+MG!Z161+RM!Z161</f>
        <v>0</v>
      </c>
      <c r="AA161" s="15">
        <f>AP!AA161+TA!AA161+AN!AA161+AT!AA161+CO!AA161+VA!AA161+OH!AA161+MA!AA161+ÑU!AA161+BI!AA161+AR!AA161+LR!AA161+LL!AA161+AY!AA161+MG!AA161+RM!AA161</f>
        <v>0</v>
      </c>
      <c r="AB161" s="15">
        <f>AP!AB161+TA!AB161+AN!AB161+AT!AB161+CO!AB161+VA!AB161+OH!AB161+MA!AB161+ÑU!AB161+BI!AB161+AR!AB161+LR!AB161+LL!AB161+AY!AB161+MG!AB161+RM!AB161</f>
        <v>0</v>
      </c>
      <c r="AC161" s="15">
        <f>AP!AC161+TA!AC161+AN!AC161+AT!AC161+CO!AC161+VA!AC161+OH!AC161+MA!AC161+ÑU!AC161+BI!AC161+AR!AC161+LR!AC161+LL!AC161+AY!AC161+MG!AC161+RM!AC161</f>
        <v>0</v>
      </c>
      <c r="AD161" s="15">
        <f>AP!AD161+TA!AD161+AN!AD161+AT!AD161+CO!AD161+VA!AD161+OH!AD161+MA!AD161+ÑU!AD161+BI!AD161+AR!AD161+LR!AD161+LL!AD161+AY!AD161+MG!AD161+RM!AD161</f>
        <v>0</v>
      </c>
      <c r="AE161" s="15">
        <f>AP!AE161+TA!AE161+AN!AE161+AT!AE161+CO!AE161+VA!AE161+OH!AE161+MA!AE161+ÑU!AE161+BI!AE161+AR!AE161+LR!AE161+LL!AE161+AY!AE161+MG!AE161+RM!AE161</f>
        <v>0</v>
      </c>
      <c r="AF161" s="15">
        <f>AP!AF161+TA!AF161+AN!AF161+AT!AF161+CO!AF161+VA!AF161+OH!AF161+MA!AF161+ÑU!AF161+BI!AF161+AR!AF161+LR!AF161+LL!AF161+AY!AF161+MG!AF161+RM!AF161</f>
        <v>0</v>
      </c>
      <c r="AG161" s="15">
        <f>AP!AG161+TA!AG161+AN!AG161+AT!AG161+CO!AG161+VA!AG161+OH!AG161+MA!AG161+ÑU!AG161+BI!AG161+AR!AG161+LR!AG161+LL!AG161+AY!AG161+MG!AG161+RM!AG161</f>
        <v>0</v>
      </c>
      <c r="AH161" s="15">
        <f>AP!AH161+TA!AH161+AN!AH161+AT!AH161+CO!AH161+VA!AH161+OH!AH161+MA!AH161+ÑU!AH161+BI!AH161+AR!AH161+LR!AH161+LL!AH161+AY!AH161+MG!AH161+RM!AH161</f>
        <v>0</v>
      </c>
      <c r="AI161" s="15">
        <f>AP!AI161+TA!AI161+AN!AI161+AT!AI161+CO!AI161+VA!AI161+OH!AI161+MA!AI161+ÑU!AI161+BI!AI161+AR!AI161+LR!AI161+LL!AI161+AY!AI161+MG!AI161+RM!AI161</f>
        <v>0</v>
      </c>
      <c r="AJ161" s="15">
        <f>AP!AJ161+TA!AJ161+AN!AJ161+AT!AJ161+CO!AJ161+VA!AJ161+OH!AJ161+MA!AJ161+ÑU!AJ161+BI!AJ161+AR!AJ161+LR!AJ161+LL!AJ161+AY!AJ161+MG!AJ161+RM!AJ161</f>
        <v>0</v>
      </c>
      <c r="AK161" s="15">
        <f>AP!AK161+TA!AK161+AN!AK161+AT!AK161+CO!AK161+VA!AK161+OH!AK161+MA!AK161+ÑU!AK161+BI!AK161+AR!AK161+LR!AK161+LL!AK161+AY!AK161+MG!AK161+RM!AK161</f>
        <v>0</v>
      </c>
      <c r="AL161" s="15">
        <f>AP!AL161+TA!AL161+AN!AL161+AT!AL161+CO!AL161+VA!AL161+OH!AL161+MA!AL161+ÑU!AL161+BI!AL161+AR!AL161+LR!AL161+LL!AL161+AY!AL161+MG!AL161+RM!AL161</f>
        <v>0</v>
      </c>
      <c r="AM161" s="15">
        <f>AP!AM161+TA!AM161+AN!AM161+AT!AM161+CO!AM161+VA!AM161+OH!AM161+MA!AM161+ÑU!AM161+BI!AM161+AR!AM161+LR!AM161+LL!AM161+AY!AM161+MG!AM161+RM!AM161</f>
        <v>0</v>
      </c>
      <c r="AN161" s="15">
        <f>AP!AN161+TA!AN161+AN!AN161+AT!AN161+CO!AN161+VA!AN161+OH!AN161+MA!AN161+ÑU!AN161+BI!AN161+AR!AN161+LR!AN161+LL!AN161+AY!AN161+MG!AN161+RM!AN161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4">
        <f>AP!D162+TA!D162+AN!D162+AT!D162+CO!D162+VA!D162+OH!D162+MA!D162+ÑU!D162+BI!D162+AR!D162+LR!D162+LL!D162+AY!D162+MG!D162+RM!D162</f>
        <v>0</v>
      </c>
      <c r="E162" s="14">
        <f>AP!E162+TA!E162+AN!E162+AT!E162+CO!E162+VA!E162+OH!E162+MA!E162+ÑU!E162+BI!E162+AR!E162+LR!E162+LL!E162+AY!E162+MG!E162+RM!E162</f>
        <v>0</v>
      </c>
      <c r="F162" s="14">
        <f>AP!F162+TA!F162+AN!F162+AT!F162+CO!F162+VA!F162+OH!F162+MA!F162+ÑU!F162+BI!F162+AR!F162+LR!F162+LL!F162+AY!F162+MG!F162+RM!F162</f>
        <v>0</v>
      </c>
      <c r="G162" s="14">
        <f>AP!G162+TA!G162+AN!G162+AT!G162+CO!G162+VA!G162+OH!G162+MA!G162+ÑU!G162+BI!G162+AR!G162+LR!G162+LL!G162+AY!G162+MG!G162+RM!G162</f>
        <v>0</v>
      </c>
      <c r="H162" s="14">
        <f>AP!H162+TA!H162+AN!H162+AT!H162+CO!H162+VA!H162+OH!H162+MA!H162+ÑU!H162+BI!H162+AR!H162+LR!H162+LL!H162+AY!H162+MG!H162+RM!H162</f>
        <v>0</v>
      </c>
      <c r="I162" s="14">
        <f>AP!I162+TA!I162+AN!I162+AT!I162+CO!I162+VA!I162+OH!I162+MA!I162+ÑU!I162+BI!I162+AR!I162+LR!I162+LL!I162+AY!I162+MG!I162+RM!I162</f>
        <v>0</v>
      </c>
      <c r="J162" s="14">
        <f>AP!J162+TA!J162+AN!J162+AT!J162+CO!J162+VA!J162+OH!J162+MA!J162+ÑU!J162+BI!J162+AR!J162+LR!J162+LL!J162+AY!J162+MG!J162+RM!J162</f>
        <v>0</v>
      </c>
      <c r="K162" s="14">
        <f>AP!K162+TA!K162+AN!K162+AT!K162+CO!K162+VA!K162+OH!K162+MA!K162+ÑU!K162+BI!K162+AR!K162+LR!K162+LL!K162+AY!K162+MG!K162+RM!K162</f>
        <v>0</v>
      </c>
      <c r="L162" s="14">
        <f>AP!L162+TA!L162+AN!L162+AT!L162+CO!L162+VA!L162+OH!L162+MA!L162+ÑU!L162+BI!L162+AR!L162+LR!L162+LL!L162+AY!L162+MG!L162+RM!L162</f>
        <v>0</v>
      </c>
      <c r="M162" s="14">
        <f>AP!M162+TA!M162+AN!M162+AT!M162+CO!M162+VA!M162+OH!M162+MA!M162+ÑU!M162+BI!M162+AR!M162+LR!M162+LL!M162+AY!M162+MG!M162+RM!M162</f>
        <v>0</v>
      </c>
      <c r="N162" s="14">
        <f>AP!N162+TA!N162+AN!N162+AT!N162+CO!N162+VA!N162+OH!N162+MA!N162+ÑU!N162+BI!N162+AR!N162+LR!N162+LL!N162+AY!N162+MG!N162+RM!N162</f>
        <v>0</v>
      </c>
      <c r="O162" s="14">
        <f>AP!O162+TA!O162+AN!O162+AT!O162+CO!O162+VA!O162+OH!O162+MA!O162+ÑU!O162+BI!O162+AR!O162+LR!O162+LL!O162+AY!O162+MG!O162+RM!O162</f>
        <v>0</v>
      </c>
      <c r="P162" s="14">
        <f>AP!P162+TA!P162+AN!P162+AT!P162+CO!P162+VA!P162+OH!P162+MA!P162+ÑU!P162+BI!P162+AR!P162+LR!P162+LL!P162+AY!P162+MG!P162+RM!P162</f>
        <v>0</v>
      </c>
      <c r="Q162" s="14">
        <f>AP!Q162+TA!Q162+AN!Q162+AT!Q162+CO!Q162+VA!Q162+OH!Q162+MA!Q162+ÑU!Q162+BI!Q162+AR!Q162+LR!Q162+LL!Q162+AY!Q162+MG!Q162+RM!Q162</f>
        <v>0</v>
      </c>
      <c r="R162" s="14">
        <f>AP!R162+TA!R162+AN!R162+AT!R162+CO!R162+VA!R162+OH!R162+MA!R162+ÑU!R162+BI!R162+AR!R162+LR!R162+LL!R162+AY!R162+MG!R162+RM!R162</f>
        <v>0</v>
      </c>
      <c r="S162" s="14">
        <f>AP!S162+TA!S162+AN!S162+AT!S162+CO!S162+VA!S162+OH!S162+MA!S162+ÑU!S162+BI!S162+AR!S162+LR!S162+LL!S162+AY!S162+MG!S162+RM!S162</f>
        <v>0</v>
      </c>
      <c r="T162" s="14">
        <f>AP!T162+TA!T162+AN!T162+AT!T162+CO!T162+VA!T162+OH!T162+MA!T162+ÑU!T162+BI!T162+AR!T162+LR!T162+LL!T162+AY!T162+MG!T162+RM!T162</f>
        <v>0</v>
      </c>
      <c r="U162" s="14">
        <f>AP!U162+TA!U162+AN!U162+AT!U162+CO!U162+VA!U162+OH!U162+MA!U162+ÑU!U162+BI!U162+AR!U162+LR!U162+LL!U162+AY!U162+MG!U162+RM!U162</f>
        <v>0</v>
      </c>
      <c r="V162" s="14">
        <f>AP!V162+TA!V162+AN!V162+AT!V162+CO!V162+VA!V162+OH!V162+MA!V162+ÑU!V162+BI!V162+AR!V162+LR!V162+LL!V162+AY!V162+MG!V162+RM!V162</f>
        <v>0</v>
      </c>
      <c r="W162" s="14">
        <f>AP!W162+TA!W162+AN!W162+AT!W162+CO!W162+VA!W162+OH!W162+MA!W162+ÑU!W162+BI!W162+AR!W162+LR!W162+LL!W162+AY!W162+MG!W162+RM!W162</f>
        <v>0</v>
      </c>
      <c r="X162" s="14">
        <f>AP!X162+TA!X162+AN!X162+AT!X162+CO!X162+VA!X162+OH!X162+MA!X162+ÑU!X162+BI!X162+AR!X162+LR!X162+LL!X162+AY!X162+MG!X162+RM!X162</f>
        <v>0</v>
      </c>
      <c r="Y162" s="14">
        <f>AP!Y162+TA!Y162+AN!Y162+AT!Y162+CO!Y162+VA!Y162+OH!Y162+MA!Y162+ÑU!Y162+BI!Y162+AR!Y162+LR!Y162+LL!Y162+AY!Y162+MG!Y162+RM!Y162</f>
        <v>147</v>
      </c>
      <c r="Z162" s="14">
        <f>AP!Z162+TA!Z162+AN!Z162+AT!Z162+CO!Z162+VA!Z162+OH!Z162+MA!Z162+ÑU!Z162+BI!Z162+AR!Z162+LR!Z162+LL!Z162+AY!Z162+MG!Z162+RM!Z162</f>
        <v>386</v>
      </c>
      <c r="AA162" s="14">
        <f>AP!AA162+TA!AA162+AN!AA162+AT!AA162+CO!AA162+VA!AA162+OH!AA162+MA!AA162+ÑU!AA162+BI!AA162+AR!AA162+LR!AA162+LL!AA162+AY!AA162+MG!AA162+RM!AA162</f>
        <v>0</v>
      </c>
      <c r="AB162" s="14">
        <f>AP!AB162+TA!AB162+AN!AB162+AT!AB162+CO!AB162+VA!AB162+OH!AB162+MA!AB162+ÑU!AB162+BI!AB162+AR!AB162+LR!AB162+LL!AB162+AY!AB162+MG!AB162+RM!AB162</f>
        <v>1347</v>
      </c>
      <c r="AC162" s="14">
        <f>AP!AC162+TA!AC162+AN!AC162+AT!AC162+CO!AC162+VA!AC162+OH!AC162+MA!AC162+ÑU!AC162+BI!AC162+AR!AC162+LR!AC162+LL!AC162+AY!AC162+MG!AC162+RM!AC162</f>
        <v>1581</v>
      </c>
      <c r="AD162" s="14">
        <f>AP!AD162+TA!AD162+AN!AD162+AT!AD162+CO!AD162+VA!AD162+OH!AD162+MA!AD162+ÑU!AD162+BI!AD162+AR!AD162+LR!AD162+LL!AD162+AY!AD162+MG!AD162+RM!AD162</f>
        <v>1393</v>
      </c>
      <c r="AE162" s="14">
        <f>AP!AE162+TA!AE162+AN!AE162+AT!AE162+CO!AE162+VA!AE162+OH!AE162+MA!AE162+ÑU!AE162+BI!AE162+AR!AE162+LR!AE162+LL!AE162+AY!AE162+MG!AE162+RM!AE162</f>
        <v>1414</v>
      </c>
      <c r="AF162" s="14">
        <f>AP!AF162+TA!AF162+AN!AF162+AT!AF162+CO!AF162+VA!AF162+OH!AF162+MA!AF162+ÑU!AF162+BI!AF162+AR!AF162+LR!AF162+LL!AF162+AY!AF162+MG!AF162+RM!AF162</f>
        <v>0</v>
      </c>
      <c r="AG162" s="14">
        <f>AP!AG162+TA!AG162+AN!AG162+AT!AG162+CO!AG162+VA!AG162+OH!AG162+MA!AG162+ÑU!AG162+BI!AG162+AR!AG162+LR!AG162+LL!AG162+AY!AG162+MG!AG162+RM!AG162</f>
        <v>0</v>
      </c>
      <c r="AH162" s="14">
        <f>AP!AH162+TA!AH162+AN!AH162+AT!AH162+CO!AH162+VA!AH162+OH!AH162+MA!AH162+ÑU!AH162+BI!AH162+AR!AH162+LR!AH162+LL!AH162+AY!AH162+MG!AH162+RM!AH162</f>
        <v>0</v>
      </c>
      <c r="AI162" s="14">
        <f>AP!AI162+TA!AI162+AN!AI162+AT!AI162+CO!AI162+VA!AI162+OH!AI162+MA!AI162+ÑU!AI162+BI!AI162+AR!AI162+LR!AI162+LL!AI162+AY!AI162+MG!AI162+RM!AI162</f>
        <v>0</v>
      </c>
      <c r="AJ162" s="14">
        <f>AP!AJ162+TA!AJ162+AN!AJ162+AT!AJ162+CO!AJ162+VA!AJ162+OH!AJ162+MA!AJ162+ÑU!AJ162+BI!AJ162+AR!AJ162+LR!AJ162+LL!AJ162+AY!AJ162+MG!AJ162+RM!AJ162</f>
        <v>0</v>
      </c>
      <c r="AK162" s="14">
        <f>AP!AK162+TA!AK162+AN!AK162+AT!AK162+CO!AK162+VA!AK162+OH!AK162+MA!AK162+ÑU!AK162+BI!AK162+AR!AK162+LR!AK162+LL!AK162+AY!AK162+MG!AK162+RM!AK162</f>
        <v>0</v>
      </c>
      <c r="AL162" s="14">
        <f>AP!AL162+TA!AL162+AN!AL162+AT!AL162+CO!AL162+VA!AL162+OH!AL162+MA!AL162+ÑU!AL162+BI!AL162+AR!AL162+LR!AL162+LL!AL162+AY!AL162+MG!AL162+RM!AL162</f>
        <v>0</v>
      </c>
      <c r="AM162" s="14">
        <f>AP!AM162+TA!AM162+AN!AM162+AT!AM162+CO!AM162+VA!AM162+OH!AM162+MA!AM162+ÑU!AM162+BI!AM162+AR!AM162+LR!AM162+LL!AM162+AY!AM162+MG!AM162+RM!AM162</f>
        <v>0</v>
      </c>
      <c r="AN162" s="14">
        <f>AP!AN162+TA!AN162+AN!AN162+AT!AN162+CO!AN162+VA!AN162+OH!AN162+MA!AN162+ÑU!AN162+BI!AN162+AR!AN162+LR!AN162+LL!AN162+AY!AN162+MG!AN162+RM!AN162</f>
        <v>0</v>
      </c>
      <c r="AO162" s="121">
        <f t="shared" si="69"/>
        <v>6268</v>
      </c>
      <c r="AQ162" s="61"/>
    </row>
    <row r="163" spans="1:43" ht="18.75" customHeight="1" x14ac:dyDescent="0.25">
      <c r="A163" s="166"/>
      <c r="B163" s="157"/>
      <c r="C163" s="11" t="s">
        <v>3</v>
      </c>
      <c r="D163" s="15">
        <f>AP!D163+TA!D163+AN!D163+AT!D163+CO!D163+VA!D163+OH!D163+MA!D163+ÑU!D163+BI!D163+AR!D163+LR!D163+LL!D163+AY!D163+MG!D163+RM!D163</f>
        <v>0</v>
      </c>
      <c r="E163" s="15">
        <f>AP!E163+TA!E163+AN!E163+AT!E163+CO!E163+VA!E163+OH!E163+MA!E163+ÑU!E163+BI!E163+AR!E163+LR!E163+LL!E163+AY!E163+MG!E163+RM!E163</f>
        <v>0</v>
      </c>
      <c r="F163" s="15">
        <f>AP!F163+TA!F163+AN!F163+AT!F163+CO!F163+VA!F163+OH!F163+MA!F163+ÑU!F163+BI!F163+AR!F163+LR!F163+LL!F163+AY!F163+MG!F163+RM!F163</f>
        <v>0</v>
      </c>
      <c r="G163" s="15">
        <f>AP!G163+TA!G163+AN!G163+AT!G163+CO!G163+VA!G163+OH!G163+MA!G163+ÑU!G163+BI!G163+AR!G163+LR!G163+LL!G163+AY!G163+MG!G163+RM!G163</f>
        <v>0</v>
      </c>
      <c r="H163" s="15">
        <f>AP!H163+TA!H163+AN!H163+AT!H163+CO!H163+VA!H163+OH!H163+MA!H163+ÑU!H163+BI!H163+AR!H163+LR!H163+LL!H163+AY!H163+MG!H163+RM!H163</f>
        <v>0</v>
      </c>
      <c r="I163" s="15">
        <f>AP!I163+TA!I163+AN!I163+AT!I163+CO!I163+VA!I163+OH!I163+MA!I163+ÑU!I163+BI!I163+AR!I163+LR!I163+LL!I163+AY!I163+MG!I163+RM!I163</f>
        <v>0</v>
      </c>
      <c r="J163" s="15">
        <f>AP!J163+TA!J163+AN!J163+AT!J163+CO!J163+VA!J163+OH!J163+MA!J163+ÑU!J163+BI!J163+AR!J163+LR!J163+LL!J163+AY!J163+MG!J163+RM!J163</f>
        <v>0</v>
      </c>
      <c r="K163" s="15">
        <f>AP!K163+TA!K163+AN!K163+AT!K163+CO!K163+VA!K163+OH!K163+MA!K163+ÑU!K163+BI!K163+AR!K163+LR!K163+LL!K163+AY!K163+MG!K163+RM!K163</f>
        <v>0</v>
      </c>
      <c r="L163" s="15">
        <f>AP!L163+TA!L163+AN!L163+AT!L163+CO!L163+VA!L163+OH!L163+MA!L163+ÑU!L163+BI!L163+AR!L163+LR!L163+LL!L163+AY!L163+MG!L163+RM!L163</f>
        <v>0</v>
      </c>
      <c r="M163" s="15">
        <f>AP!M163+TA!M163+AN!M163+AT!M163+CO!M163+VA!M163+OH!M163+MA!M163+ÑU!M163+BI!M163+AR!M163+LR!M163+LL!M163+AY!M163+MG!M163+RM!M163</f>
        <v>0</v>
      </c>
      <c r="N163" s="15">
        <f>AP!N163+TA!N163+AN!N163+AT!N163+CO!N163+VA!N163+OH!N163+MA!N163+ÑU!N163+BI!N163+AR!N163+LR!N163+LL!N163+AY!N163+MG!N163+RM!N163</f>
        <v>0</v>
      </c>
      <c r="O163" s="15">
        <f>AP!O163+TA!O163+AN!O163+AT!O163+CO!O163+VA!O163+OH!O163+MA!O163+ÑU!O163+BI!O163+AR!O163+LR!O163+LL!O163+AY!O163+MG!O163+RM!O163</f>
        <v>0</v>
      </c>
      <c r="P163" s="15">
        <f>AP!P163+TA!P163+AN!P163+AT!P163+CO!P163+VA!P163+OH!P163+MA!P163+ÑU!P163+BI!P163+AR!P163+LR!P163+LL!P163+AY!P163+MG!P163+RM!P163</f>
        <v>0</v>
      </c>
      <c r="Q163" s="15">
        <f>AP!Q163+TA!Q163+AN!Q163+AT!Q163+CO!Q163+VA!Q163+OH!Q163+MA!Q163+ÑU!Q163+BI!Q163+AR!Q163+LR!Q163+LL!Q163+AY!Q163+MG!Q163+RM!Q163</f>
        <v>0</v>
      </c>
      <c r="R163" s="15">
        <f>AP!R163+TA!R163+AN!R163+AT!R163+CO!R163+VA!R163+OH!R163+MA!R163+ÑU!R163+BI!R163+AR!R163+LR!R163+LL!R163+AY!R163+MG!R163+RM!R163</f>
        <v>0</v>
      </c>
      <c r="S163" s="15">
        <f>AP!S163+TA!S163+AN!S163+AT!S163+CO!S163+VA!S163+OH!S163+MA!S163+ÑU!S163+BI!S163+AR!S163+LR!S163+LL!S163+AY!S163+MG!S163+RM!S163</f>
        <v>0</v>
      </c>
      <c r="T163" s="15">
        <f>AP!T163+TA!T163+AN!T163+AT!T163+CO!T163+VA!T163+OH!T163+MA!T163+ÑU!T163+BI!T163+AR!T163+LR!T163+LL!T163+AY!T163+MG!T163+RM!T163</f>
        <v>0</v>
      </c>
      <c r="U163" s="15">
        <f>AP!U163+TA!U163+AN!U163+AT!U163+CO!U163+VA!U163+OH!U163+MA!U163+ÑU!U163+BI!U163+AR!U163+LR!U163+LL!U163+AY!U163+MG!U163+RM!U163</f>
        <v>0</v>
      </c>
      <c r="V163" s="15">
        <f>AP!V163+TA!V163+AN!V163+AT!V163+CO!V163+VA!V163+OH!V163+MA!V163+ÑU!V163+BI!V163+AR!V163+LR!V163+LL!V163+AY!V163+MG!V163+RM!V163</f>
        <v>0</v>
      </c>
      <c r="W163" s="15">
        <f>AP!W163+TA!W163+AN!W163+AT!W163+CO!W163+VA!W163+OH!W163+MA!W163+ÑU!W163+BI!W163+AR!W163+LR!W163+LL!W163+AY!W163+MG!W163+RM!W163</f>
        <v>0</v>
      </c>
      <c r="X163" s="15">
        <f>AP!X163+TA!X163+AN!X163+AT!X163+CO!X163+VA!X163+OH!X163+MA!X163+ÑU!X163+BI!X163+AR!X163+LR!X163+LL!X163+AY!X163+MG!X163+RM!X163</f>
        <v>0</v>
      </c>
      <c r="Y163" s="15">
        <f>AP!Y163+TA!Y163+AN!Y163+AT!Y163+CO!Y163+VA!Y163+OH!Y163+MA!Y163+ÑU!Y163+BI!Y163+AR!Y163+LR!Y163+LL!Y163+AY!Y163+MG!Y163+RM!Y163</f>
        <v>50630</v>
      </c>
      <c r="Z163" s="15">
        <f>AP!Z163+TA!Z163+AN!Z163+AT!Z163+CO!Z163+VA!Z163+OH!Z163+MA!Z163+ÑU!Z163+BI!Z163+AR!Z163+LR!Z163+LL!Z163+AY!Z163+MG!Z163+RM!Z163</f>
        <v>107840</v>
      </c>
      <c r="AA163" s="15">
        <f>AP!AA163+TA!AA163+AN!AA163+AT!AA163+CO!AA163+VA!AA163+OH!AA163+MA!AA163+ÑU!AA163+BI!AA163+AR!AA163+LR!AA163+LL!AA163+AY!AA163+MG!AA163+RM!AA163</f>
        <v>0</v>
      </c>
      <c r="AB163" s="15">
        <f>AP!AB163+TA!AB163+AN!AB163+AT!AB163+CO!AB163+VA!AB163+OH!AB163+MA!AB163+ÑU!AB163+BI!AB163+AR!AB163+LR!AB163+LL!AB163+AY!AB163+MG!AB163+RM!AB163</f>
        <v>1156900</v>
      </c>
      <c r="AC163" s="15">
        <f>AP!AC163+TA!AC163+AN!AC163+AT!AC163+CO!AC163+VA!AC163+OH!AC163+MA!AC163+ÑU!AC163+BI!AC163+AR!AC163+LR!AC163+LL!AC163+AY!AC163+MG!AC163+RM!AC163</f>
        <v>1345200</v>
      </c>
      <c r="AD163" s="15">
        <f>AP!AD163+TA!AD163+AN!AD163+AT!AD163+CO!AD163+VA!AD163+OH!AD163+MA!AD163+ÑU!AD163+BI!AD163+AR!AD163+LR!AD163+LL!AD163+AY!AD163+MG!AD163+RM!AD163</f>
        <v>1133800</v>
      </c>
      <c r="AE163" s="15">
        <f>AP!AE163+TA!AE163+AN!AE163+AT!AE163+CO!AE163+VA!AE163+OH!AE163+MA!AE163+ÑU!AE163+BI!AE163+AR!AE163+LR!AE163+LL!AE163+AY!AE163+MG!AE163+RM!AE163</f>
        <v>1245895</v>
      </c>
      <c r="AF163" s="15">
        <f>AP!AF163+TA!AF163+AN!AF163+AT!AF163+CO!AF163+VA!AF163+OH!AF163+MA!AF163+ÑU!AF163+BI!AF163+AR!AF163+LR!AF163+LL!AF163+AY!AF163+MG!AF163+RM!AF163</f>
        <v>0</v>
      </c>
      <c r="AG163" s="15">
        <f>AP!AG163+TA!AG163+AN!AG163+AT!AG163+CO!AG163+VA!AG163+OH!AG163+MA!AG163+ÑU!AG163+BI!AG163+AR!AG163+LR!AG163+LL!AG163+AY!AG163+MG!AG163+RM!AG163</f>
        <v>0</v>
      </c>
      <c r="AH163" s="15">
        <f>AP!AH163+TA!AH163+AN!AH163+AT!AH163+CO!AH163+VA!AH163+OH!AH163+MA!AH163+ÑU!AH163+BI!AH163+AR!AH163+LR!AH163+LL!AH163+AY!AH163+MG!AH163+RM!AH163</f>
        <v>0</v>
      </c>
      <c r="AI163" s="15">
        <f>AP!AI163+TA!AI163+AN!AI163+AT!AI163+CO!AI163+VA!AI163+OH!AI163+MA!AI163+ÑU!AI163+BI!AI163+AR!AI163+LR!AI163+LL!AI163+AY!AI163+MG!AI163+RM!AI163</f>
        <v>0</v>
      </c>
      <c r="AJ163" s="15">
        <f>AP!AJ163+TA!AJ163+AN!AJ163+AT!AJ163+CO!AJ163+VA!AJ163+OH!AJ163+MA!AJ163+ÑU!AJ163+BI!AJ163+AR!AJ163+LR!AJ163+LL!AJ163+AY!AJ163+MG!AJ163+RM!AJ163</f>
        <v>0</v>
      </c>
      <c r="AK163" s="15">
        <f>AP!AK163+TA!AK163+AN!AK163+AT!AK163+CO!AK163+VA!AK163+OH!AK163+MA!AK163+ÑU!AK163+BI!AK163+AR!AK163+LR!AK163+LL!AK163+AY!AK163+MG!AK163+RM!AK163</f>
        <v>0</v>
      </c>
      <c r="AL163" s="15">
        <f>AP!AL163+TA!AL163+AN!AL163+AT!AL163+CO!AL163+VA!AL163+OH!AL163+MA!AL163+ÑU!AL163+BI!AL163+AR!AL163+LR!AL163+LL!AL163+AY!AL163+MG!AL163+RM!AL163</f>
        <v>0</v>
      </c>
      <c r="AM163" s="15">
        <f>AP!AM163+TA!AM163+AN!AM163+AT!AM163+CO!AM163+VA!AM163+OH!AM163+MA!AM163+ÑU!AM163+BI!AM163+AR!AM163+LR!AM163+LL!AM163+AY!AM163+MG!AM163+RM!AM163</f>
        <v>0</v>
      </c>
      <c r="AN163" s="15">
        <f>AP!AN163+TA!AN163+AN!AN163+AT!AN163+CO!AN163+VA!AN163+OH!AN163+MA!AN163+ÑU!AN163+BI!AN163+AR!AN163+LR!AN163+LL!AN163+AY!AN163+MG!AN163+RM!AN163</f>
        <v>0</v>
      </c>
      <c r="AO163" s="122">
        <f t="shared" si="69"/>
        <v>5040265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f>AP!D164+TA!D164+AN!D164+AT!D164+CO!D164+VA!D164+OH!D164+MA!D164+ÑU!D164+BI!D164+AR!D164+LR!D164+LL!D164+AY!D164+MG!D164+RM!D164</f>
        <v>0</v>
      </c>
      <c r="E164" s="14">
        <f>AP!E164+TA!E164+AN!E164+AT!E164+CO!E164+VA!E164+OH!E164+MA!E164+ÑU!E164+BI!E164+AR!E164+LR!E164+LL!E164+AY!E164+MG!E164+RM!E164</f>
        <v>0</v>
      </c>
      <c r="F164" s="14">
        <f>AP!F164+TA!F164+AN!F164+AT!F164+CO!F164+VA!F164+OH!F164+MA!F164+ÑU!F164+BI!F164+AR!F164+LR!F164+LL!F164+AY!F164+MG!F164+RM!F164</f>
        <v>0</v>
      </c>
      <c r="G164" s="14">
        <f>AP!G164+TA!G164+AN!G164+AT!G164+CO!G164+VA!G164+OH!G164+MA!G164+ÑU!G164+BI!G164+AR!G164+LR!G164+LL!G164+AY!G164+MG!G164+RM!G164</f>
        <v>0</v>
      </c>
      <c r="H164" s="14">
        <f>AP!H164+TA!H164+AN!H164+AT!H164+CO!H164+VA!H164+OH!H164+MA!H164+ÑU!H164+BI!H164+AR!H164+LR!H164+LL!H164+AY!H164+MG!H164+RM!H164</f>
        <v>0</v>
      </c>
      <c r="I164" s="14">
        <f>AP!I164+TA!I164+AN!I164+AT!I164+CO!I164+VA!I164+OH!I164+MA!I164+ÑU!I164+BI!I164+AR!I164+LR!I164+LL!I164+AY!I164+MG!I164+RM!I164</f>
        <v>0</v>
      </c>
      <c r="J164" s="14">
        <f>AP!J164+TA!J164+AN!J164+AT!J164+CO!J164+VA!J164+OH!J164+MA!J164+ÑU!J164+BI!J164+AR!J164+LR!J164+LL!J164+AY!J164+MG!J164+RM!J164</f>
        <v>0</v>
      </c>
      <c r="K164" s="14">
        <f>AP!K164+TA!K164+AN!K164+AT!K164+CO!K164+VA!K164+OH!K164+MA!K164+ÑU!K164+BI!K164+AR!K164+LR!K164+LL!K164+AY!K164+MG!K164+RM!K164</f>
        <v>0</v>
      </c>
      <c r="L164" s="14">
        <f>AP!L164+TA!L164+AN!L164+AT!L164+CO!L164+VA!L164+OH!L164+MA!L164+ÑU!L164+BI!L164+AR!L164+LR!L164+LL!L164+AY!L164+MG!L164+RM!L164</f>
        <v>0</v>
      </c>
      <c r="M164" s="14">
        <f>AP!M164+TA!M164+AN!M164+AT!M164+CO!M164+VA!M164+OH!M164+MA!M164+ÑU!M164+BI!M164+AR!M164+LR!M164+LL!M164+AY!M164+MG!M164+RM!M164</f>
        <v>0</v>
      </c>
      <c r="N164" s="14">
        <f>AP!N164+TA!N164+AN!N164+AT!N164+CO!N164+VA!N164+OH!N164+MA!N164+ÑU!N164+BI!N164+AR!N164+LR!N164+LL!N164+AY!N164+MG!N164+RM!N164</f>
        <v>0</v>
      </c>
      <c r="O164" s="14">
        <f>AP!O164+TA!O164+AN!O164+AT!O164+CO!O164+VA!O164+OH!O164+MA!O164+ÑU!O164+BI!O164+AR!O164+LR!O164+LL!O164+AY!O164+MG!O164+RM!O164</f>
        <v>0</v>
      </c>
      <c r="P164" s="14">
        <f>AP!P164+TA!P164+AN!P164+AT!P164+CO!P164+VA!P164+OH!P164+MA!P164+ÑU!P164+BI!P164+AR!P164+LR!P164+LL!P164+AY!P164+MG!P164+RM!P164</f>
        <v>0</v>
      </c>
      <c r="Q164" s="14">
        <f>AP!Q164+TA!Q164+AN!Q164+AT!Q164+CO!Q164+VA!Q164+OH!Q164+MA!Q164+ÑU!Q164+BI!Q164+AR!Q164+LR!Q164+LL!Q164+AY!Q164+MG!Q164+RM!Q164</f>
        <v>0</v>
      </c>
      <c r="R164" s="14">
        <f>AP!R164+TA!R164+AN!R164+AT!R164+CO!R164+VA!R164+OH!R164+MA!R164+ÑU!R164+BI!R164+AR!R164+LR!R164+LL!R164+AY!R164+MG!R164+RM!R164</f>
        <v>0</v>
      </c>
      <c r="S164" s="14">
        <f>AP!S164+TA!S164+AN!S164+AT!S164+CO!S164+VA!S164+OH!S164+MA!S164+ÑU!S164+BI!S164+AR!S164+LR!S164+LL!S164+AY!S164+MG!S164+RM!S164</f>
        <v>0</v>
      </c>
      <c r="T164" s="14">
        <f>AP!T164+TA!T164+AN!T164+AT!T164+CO!T164+VA!T164+OH!T164+MA!T164+ÑU!T164+BI!T164+AR!T164+LR!T164+LL!T164+AY!T164+MG!T164+RM!T164</f>
        <v>0</v>
      </c>
      <c r="U164" s="14">
        <f>AP!U164+TA!U164+AN!U164+AT!U164+CO!U164+VA!U164+OH!U164+MA!U164+ÑU!U164+BI!U164+AR!U164+LR!U164+LL!U164+AY!U164+MG!U164+RM!U164</f>
        <v>0</v>
      </c>
      <c r="V164" s="14">
        <f>AP!V164+TA!V164+AN!V164+AT!V164+CO!V164+VA!V164+OH!V164+MA!V164+ÑU!V164+BI!V164+AR!V164+LR!V164+LL!V164+AY!V164+MG!V164+RM!V164</f>
        <v>0</v>
      </c>
      <c r="W164" s="14">
        <f>AP!W164+TA!W164+AN!W164+AT!W164+CO!W164+VA!W164+OH!W164+MA!W164+ÑU!W164+BI!W164+AR!W164+LR!W164+LL!W164+AY!W164+MG!W164+RM!W164</f>
        <v>0</v>
      </c>
      <c r="X164" s="14">
        <f>AP!X164+TA!X164+AN!X164+AT!X164+CO!X164+VA!X164+OH!X164+MA!X164+ÑU!X164+BI!X164+AR!X164+LR!X164+LL!X164+AY!X164+MG!X164+RM!X164</f>
        <v>0</v>
      </c>
      <c r="Y164" s="14">
        <f>AP!Y164+TA!Y164+AN!Y164+AT!Y164+CO!Y164+VA!Y164+OH!Y164+MA!Y164+ÑU!Y164+BI!Y164+AR!Y164+LR!Y164+LL!Y164+AY!Y164+MG!Y164+RM!Y164</f>
        <v>0</v>
      </c>
      <c r="Z164" s="14">
        <f>AP!Z164+TA!Z164+AN!Z164+AT!Z164+CO!Z164+VA!Z164+OH!Z164+MA!Z164+ÑU!Z164+BI!Z164+AR!Z164+LR!Z164+LL!Z164+AY!Z164+MG!Z164+RM!Z164</f>
        <v>0</v>
      </c>
      <c r="AA164" s="14">
        <f>AP!AA164+TA!AA164+AN!AA164+AT!AA164+CO!AA164+VA!AA164+OH!AA164+MA!AA164+ÑU!AA164+BI!AA164+AR!AA164+LR!AA164+LL!AA164+AY!AA164+MG!AA164+RM!AA164</f>
        <v>0</v>
      </c>
      <c r="AB164" s="14">
        <f>AP!AB164+TA!AB164+AN!AB164+AT!AB164+CO!AB164+VA!AB164+OH!AB164+MA!AB164+ÑU!AB164+BI!AB164+AR!AB164+LR!AB164+LL!AB164+AY!AB164+MG!AB164+RM!AB164</f>
        <v>0</v>
      </c>
      <c r="AC164" s="14">
        <f>AP!AC164+TA!AC164+AN!AC164+AT!AC164+CO!AC164+VA!AC164+OH!AC164+MA!AC164+ÑU!AC164+BI!AC164+AR!AC164+LR!AC164+LL!AC164+AY!AC164+MG!AC164+RM!AC164</f>
        <v>0</v>
      </c>
      <c r="AD164" s="14">
        <f>AP!AD164+TA!AD164+AN!AD164+AT!AD164+CO!AD164+VA!AD164+OH!AD164+MA!AD164+ÑU!AD164+BI!AD164+AR!AD164+LR!AD164+LL!AD164+AY!AD164+MG!AD164+RM!AD164</f>
        <v>0</v>
      </c>
      <c r="AE164" s="14">
        <f>AP!AE164+TA!AE164+AN!AE164+AT!AE164+CO!AE164+VA!AE164+OH!AE164+MA!AE164+ÑU!AE164+BI!AE164+AR!AE164+LR!AE164+LL!AE164+AY!AE164+MG!AE164+RM!AE164</f>
        <v>0</v>
      </c>
      <c r="AF164" s="14">
        <f>AP!AF164+TA!AF164+AN!AF164+AT!AF164+CO!AF164+VA!AF164+OH!AF164+MA!AF164+ÑU!AF164+BI!AF164+AR!AF164+LR!AF164+LL!AF164+AY!AF164+MG!AF164+RM!AF164</f>
        <v>0</v>
      </c>
      <c r="AG164" s="14">
        <f>AP!AG164+TA!AG164+AN!AG164+AT!AG164+CO!AG164+VA!AG164+OH!AG164+MA!AG164+ÑU!AG164+BI!AG164+AR!AG164+LR!AG164+LL!AG164+AY!AG164+MG!AG164+RM!AG164</f>
        <v>0</v>
      </c>
      <c r="AH164" s="14">
        <f>AP!AH164+TA!AH164+AN!AH164+AT!AH164+CO!AH164+VA!AH164+OH!AH164+MA!AH164+ÑU!AH164+BI!AH164+AR!AH164+LR!AH164+LL!AH164+AY!AH164+MG!AH164+RM!AH164</f>
        <v>0</v>
      </c>
      <c r="AI164" s="14">
        <f>AP!AI164+TA!AI164+AN!AI164+AT!AI164+CO!AI164+VA!AI164+OH!AI164+MA!AI164+ÑU!AI164+BI!AI164+AR!AI164+LR!AI164+LL!AI164+AY!AI164+MG!AI164+RM!AI164</f>
        <v>0</v>
      </c>
      <c r="AJ164" s="14">
        <f>AP!AJ164+TA!AJ164+AN!AJ164+AT!AJ164+CO!AJ164+VA!AJ164+OH!AJ164+MA!AJ164+ÑU!AJ164+BI!AJ164+AR!AJ164+LR!AJ164+LL!AJ164+AY!AJ164+MG!AJ164+RM!AJ164</f>
        <v>0</v>
      </c>
      <c r="AK164" s="14">
        <f>AP!AK164+TA!AK164+AN!AK164+AT!AK164+CO!AK164+VA!AK164+OH!AK164+MA!AK164+ÑU!AK164+BI!AK164+AR!AK164+LR!AK164+LL!AK164+AY!AK164+MG!AK164+RM!AK164</f>
        <v>0</v>
      </c>
      <c r="AL164" s="14">
        <f>AP!AL164+TA!AL164+AN!AL164+AT!AL164+CO!AL164+VA!AL164+OH!AL164+MA!AL164+ÑU!AL164+BI!AL164+AR!AL164+LR!AL164+LL!AL164+AY!AL164+MG!AL164+RM!AL164</f>
        <v>873</v>
      </c>
      <c r="AM164" s="14">
        <f>AP!AM164+TA!AM164+AN!AM164+AT!AM164+CO!AM164+VA!AM164+OH!AM164+MA!AM164+ÑU!AM164+BI!AM164+AR!AM164+LR!AM164+LL!AM164+AY!AM164+MG!AM164+RM!AM164</f>
        <v>0</v>
      </c>
      <c r="AN164" s="14">
        <f>AP!AN164+TA!AN164+AN!AN164+AT!AN164+CO!AN164+VA!AN164+OH!AN164+MA!AN164+ÑU!AN164+BI!AN164+AR!AN164+LR!AN164+LL!AN164+AY!AN164+MG!AN164+RM!AN164</f>
        <v>0</v>
      </c>
      <c r="AO164" s="121">
        <f t="shared" ref="AO164:AO165" si="70">SUM(D164:AN164)</f>
        <v>873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f>AP!D165+TA!D165+AN!D165+AT!D165+CO!D165+VA!D165+OH!D165+MA!D165+ÑU!D165+BI!D165+AR!D165+LR!D165+LL!D165+AY!D165+MG!D165+RM!D165</f>
        <v>0</v>
      </c>
      <c r="E165" s="15">
        <f>AP!E165+TA!E165+AN!E165+AT!E165+CO!E165+VA!E165+OH!E165+MA!E165+ÑU!E165+BI!E165+AR!E165+LR!E165+LL!E165+AY!E165+MG!E165+RM!E165</f>
        <v>0</v>
      </c>
      <c r="F165" s="15">
        <f>AP!F165+TA!F165+AN!F165+AT!F165+CO!F165+VA!F165+OH!F165+MA!F165+ÑU!F165+BI!F165+AR!F165+LR!F165+LL!F165+AY!F165+MG!F165+RM!F165</f>
        <v>0</v>
      </c>
      <c r="G165" s="15">
        <f>AP!G165+TA!G165+AN!G165+AT!G165+CO!G165+VA!G165+OH!G165+MA!G165+ÑU!G165+BI!G165+AR!G165+LR!G165+LL!G165+AY!G165+MG!G165+RM!G165</f>
        <v>0</v>
      </c>
      <c r="H165" s="15">
        <f>AP!H165+TA!H165+AN!H165+AT!H165+CO!H165+VA!H165+OH!H165+MA!H165+ÑU!H165+BI!H165+AR!H165+LR!H165+LL!H165+AY!H165+MG!H165+RM!H165</f>
        <v>0</v>
      </c>
      <c r="I165" s="15">
        <f>AP!I165+TA!I165+AN!I165+AT!I165+CO!I165+VA!I165+OH!I165+MA!I165+ÑU!I165+BI!I165+AR!I165+LR!I165+LL!I165+AY!I165+MG!I165+RM!I165</f>
        <v>0</v>
      </c>
      <c r="J165" s="15">
        <f>AP!J165+TA!J165+AN!J165+AT!J165+CO!J165+VA!J165+OH!J165+MA!J165+ÑU!J165+BI!J165+AR!J165+LR!J165+LL!J165+AY!J165+MG!J165+RM!J165</f>
        <v>0</v>
      </c>
      <c r="K165" s="15">
        <f>AP!K165+TA!K165+AN!K165+AT!K165+CO!K165+VA!K165+OH!K165+MA!K165+ÑU!K165+BI!K165+AR!K165+LR!K165+LL!K165+AY!K165+MG!K165+RM!K165</f>
        <v>0</v>
      </c>
      <c r="L165" s="15">
        <f>AP!L165+TA!L165+AN!L165+AT!L165+CO!L165+VA!L165+OH!L165+MA!L165+ÑU!L165+BI!L165+AR!L165+LR!L165+LL!L165+AY!L165+MG!L165+RM!L165</f>
        <v>0</v>
      </c>
      <c r="M165" s="15">
        <f>AP!M165+TA!M165+AN!M165+AT!M165+CO!M165+VA!M165+OH!M165+MA!M165+ÑU!M165+BI!M165+AR!M165+LR!M165+LL!M165+AY!M165+MG!M165+RM!M165</f>
        <v>0</v>
      </c>
      <c r="N165" s="15">
        <f>AP!N165+TA!N165+AN!N165+AT!N165+CO!N165+VA!N165+OH!N165+MA!N165+ÑU!N165+BI!N165+AR!N165+LR!N165+LL!N165+AY!N165+MG!N165+RM!N165</f>
        <v>0</v>
      </c>
      <c r="O165" s="15">
        <f>AP!O165+TA!O165+AN!O165+AT!O165+CO!O165+VA!O165+OH!O165+MA!O165+ÑU!O165+BI!O165+AR!O165+LR!O165+LL!O165+AY!O165+MG!O165+RM!O165</f>
        <v>0</v>
      </c>
      <c r="P165" s="15">
        <f>AP!P165+TA!P165+AN!P165+AT!P165+CO!P165+VA!P165+OH!P165+MA!P165+ÑU!P165+BI!P165+AR!P165+LR!P165+LL!P165+AY!P165+MG!P165+RM!P165</f>
        <v>0</v>
      </c>
      <c r="Q165" s="15">
        <f>AP!Q165+TA!Q165+AN!Q165+AT!Q165+CO!Q165+VA!Q165+OH!Q165+MA!Q165+ÑU!Q165+BI!Q165+AR!Q165+LR!Q165+LL!Q165+AY!Q165+MG!Q165+RM!Q165</f>
        <v>0</v>
      </c>
      <c r="R165" s="15">
        <f>AP!R165+TA!R165+AN!R165+AT!R165+CO!R165+VA!R165+OH!R165+MA!R165+ÑU!R165+BI!R165+AR!R165+LR!R165+LL!R165+AY!R165+MG!R165+RM!R165</f>
        <v>0</v>
      </c>
      <c r="S165" s="15">
        <f>AP!S165+TA!S165+AN!S165+AT!S165+CO!S165+VA!S165+OH!S165+MA!S165+ÑU!S165+BI!S165+AR!S165+LR!S165+LL!S165+AY!S165+MG!S165+RM!S165</f>
        <v>0</v>
      </c>
      <c r="T165" s="15">
        <f>AP!T165+TA!T165+AN!T165+AT!T165+CO!T165+VA!T165+OH!T165+MA!T165+ÑU!T165+BI!T165+AR!T165+LR!T165+LL!T165+AY!T165+MG!T165+RM!T165</f>
        <v>0</v>
      </c>
      <c r="U165" s="15">
        <f>AP!U165+TA!U165+AN!U165+AT!U165+CO!U165+VA!U165+OH!U165+MA!U165+ÑU!U165+BI!U165+AR!U165+LR!U165+LL!U165+AY!U165+MG!U165+RM!U165</f>
        <v>0</v>
      </c>
      <c r="V165" s="15">
        <f>AP!V165+TA!V165+AN!V165+AT!V165+CO!V165+VA!V165+OH!V165+MA!V165+ÑU!V165+BI!V165+AR!V165+LR!V165+LL!V165+AY!V165+MG!V165+RM!V165</f>
        <v>0</v>
      </c>
      <c r="W165" s="15">
        <f>AP!W165+TA!W165+AN!W165+AT!W165+CO!W165+VA!W165+OH!W165+MA!W165+ÑU!W165+BI!W165+AR!W165+LR!W165+LL!W165+AY!W165+MG!W165+RM!W165</f>
        <v>0</v>
      </c>
      <c r="X165" s="15">
        <f>AP!X165+TA!X165+AN!X165+AT!X165+CO!X165+VA!X165+OH!X165+MA!X165+ÑU!X165+BI!X165+AR!X165+LR!X165+LL!X165+AY!X165+MG!X165+RM!X165</f>
        <v>0</v>
      </c>
      <c r="Y165" s="15">
        <f>AP!Y165+TA!Y165+AN!Y165+AT!Y165+CO!Y165+VA!Y165+OH!Y165+MA!Y165+ÑU!Y165+BI!Y165+AR!Y165+LR!Y165+LL!Y165+AY!Y165+MG!Y165+RM!Y165</f>
        <v>0</v>
      </c>
      <c r="Z165" s="15">
        <f>AP!Z165+TA!Z165+AN!Z165+AT!Z165+CO!Z165+VA!Z165+OH!Z165+MA!Z165+ÑU!Z165+BI!Z165+AR!Z165+LR!Z165+LL!Z165+AY!Z165+MG!Z165+RM!Z165</f>
        <v>0</v>
      </c>
      <c r="AA165" s="15">
        <f>AP!AA165+TA!AA165+AN!AA165+AT!AA165+CO!AA165+VA!AA165+OH!AA165+MA!AA165+ÑU!AA165+BI!AA165+AR!AA165+LR!AA165+LL!AA165+AY!AA165+MG!AA165+RM!AA165</f>
        <v>0</v>
      </c>
      <c r="AB165" s="15">
        <f>AP!AB165+TA!AB165+AN!AB165+AT!AB165+CO!AB165+VA!AB165+OH!AB165+MA!AB165+ÑU!AB165+BI!AB165+AR!AB165+LR!AB165+LL!AB165+AY!AB165+MG!AB165+RM!AB165</f>
        <v>0</v>
      </c>
      <c r="AC165" s="15">
        <f>AP!AC165+TA!AC165+AN!AC165+AT!AC165+CO!AC165+VA!AC165+OH!AC165+MA!AC165+ÑU!AC165+BI!AC165+AR!AC165+LR!AC165+LL!AC165+AY!AC165+MG!AC165+RM!AC165</f>
        <v>0</v>
      </c>
      <c r="AD165" s="15">
        <f>AP!AD165+TA!AD165+AN!AD165+AT!AD165+CO!AD165+VA!AD165+OH!AD165+MA!AD165+ÑU!AD165+BI!AD165+AR!AD165+LR!AD165+LL!AD165+AY!AD165+MG!AD165+RM!AD165</f>
        <v>0</v>
      </c>
      <c r="AE165" s="15">
        <f>AP!AE165+TA!AE165+AN!AE165+AT!AE165+CO!AE165+VA!AE165+OH!AE165+MA!AE165+ÑU!AE165+BI!AE165+AR!AE165+LR!AE165+LL!AE165+AY!AE165+MG!AE165+RM!AE165</f>
        <v>0</v>
      </c>
      <c r="AF165" s="15">
        <f>AP!AF165+TA!AF165+AN!AF165+AT!AF165+CO!AF165+VA!AF165+OH!AF165+MA!AF165+ÑU!AF165+BI!AF165+AR!AF165+LR!AF165+LL!AF165+AY!AF165+MG!AF165+RM!AF165</f>
        <v>0</v>
      </c>
      <c r="AG165" s="15">
        <f>AP!AG165+TA!AG165+AN!AG165+AT!AG165+CO!AG165+VA!AG165+OH!AG165+MA!AG165+ÑU!AG165+BI!AG165+AR!AG165+LR!AG165+LL!AG165+AY!AG165+MG!AG165+RM!AG165</f>
        <v>0</v>
      </c>
      <c r="AH165" s="15">
        <f>AP!AH165+TA!AH165+AN!AH165+AT!AH165+CO!AH165+VA!AH165+OH!AH165+MA!AH165+ÑU!AH165+BI!AH165+AR!AH165+LR!AH165+LL!AH165+AY!AH165+MG!AH165+RM!AH165</f>
        <v>0</v>
      </c>
      <c r="AI165" s="15">
        <f>AP!AI165+TA!AI165+AN!AI165+AT!AI165+CO!AI165+VA!AI165+OH!AI165+MA!AI165+ÑU!AI165+BI!AI165+AR!AI165+LR!AI165+LL!AI165+AY!AI165+MG!AI165+RM!AI165</f>
        <v>0</v>
      </c>
      <c r="AJ165" s="15">
        <f>AP!AJ165+TA!AJ165+AN!AJ165+AT!AJ165+CO!AJ165+VA!AJ165+OH!AJ165+MA!AJ165+ÑU!AJ165+BI!AJ165+AR!AJ165+LR!AJ165+LL!AJ165+AY!AJ165+MG!AJ165+RM!AJ165</f>
        <v>0</v>
      </c>
      <c r="AK165" s="15">
        <f>AP!AK165+TA!AK165+AN!AK165+AT!AK165+CO!AK165+VA!AK165+OH!AK165+MA!AK165+ÑU!AK165+BI!AK165+AR!AK165+LR!AK165+LL!AK165+AY!AK165+MG!AK165+RM!AK165</f>
        <v>0</v>
      </c>
      <c r="AL165" s="15">
        <f>AP!AL165+TA!AL165+AN!AL165+AT!AL165+CO!AL165+VA!AL165+OH!AL165+MA!AL165+ÑU!AL165+BI!AL165+AR!AL165+LR!AL165+LL!AL165+AY!AL165+MG!AL165+RM!AL165</f>
        <v>1124780</v>
      </c>
      <c r="AM165" s="15">
        <f>AP!AM165+TA!AM165+AN!AM165+AT!AM165+CO!AM165+VA!AM165+OH!AM165+MA!AM165+ÑU!AM165+BI!AM165+AR!AM165+LR!AM165+LL!AM165+AY!AM165+MG!AM165+RM!AM165</f>
        <v>0</v>
      </c>
      <c r="AN165" s="15">
        <f>AP!AN165+TA!AN165+AN!AN165+AT!AN165+CO!AN165+VA!AN165+OH!AN165+MA!AN165+ÑU!AN165+BI!AN165+AR!AN165+LR!AN165+LL!AN165+AY!AN165+MG!AN165+RM!AN165</f>
        <v>0</v>
      </c>
      <c r="AO165" s="122">
        <f t="shared" si="70"/>
        <v>1124780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14">
        <f>AP!D166+TA!D166+AN!D166+AT!D166+CO!D166+VA!D166+OH!D166+MA!D166+ÑU!D166+BI!D166+AR!D166+LR!D166+LL!D166+AY!D166+MG!D166+RM!D166</f>
        <v>0</v>
      </c>
      <c r="E166" s="14">
        <f>AP!E166+TA!E166+AN!E166+AT!E166+CO!E166+VA!E166+OH!E166+MA!E166+ÑU!E166+BI!E166+AR!E166+LR!E166+LL!E166+AY!E166+MG!E166+RM!E166</f>
        <v>0</v>
      </c>
      <c r="F166" s="14">
        <f>AP!F166+TA!F166+AN!F166+AT!F166+CO!F166+VA!F166+OH!F166+MA!F166+ÑU!F166+BI!F166+AR!F166+LR!F166+LL!F166+AY!F166+MG!F166+RM!F166</f>
        <v>0</v>
      </c>
      <c r="G166" s="14">
        <f>AP!G166+TA!G166+AN!G166+AT!G166+CO!G166+VA!G166+OH!G166+MA!G166+ÑU!G166+BI!G166+AR!G166+LR!G166+LL!G166+AY!G166+MG!G166+RM!G166</f>
        <v>0</v>
      </c>
      <c r="H166" s="14">
        <f>AP!H166+TA!H166+AN!H166+AT!H166+CO!H166+VA!H166+OH!H166+MA!H166+ÑU!H166+BI!H166+AR!H166+LR!H166+LL!H166+AY!H166+MG!H166+RM!H166</f>
        <v>0</v>
      </c>
      <c r="I166" s="14">
        <f>AP!I166+TA!I166+AN!I166+AT!I166+CO!I166+VA!I166+OH!I166+MA!I166+ÑU!I166+BI!I166+AR!I166+LR!I166+LL!I166+AY!I166+MG!I166+RM!I166</f>
        <v>0</v>
      </c>
      <c r="J166" s="14">
        <f>AP!J166+TA!J166+AN!J166+AT!J166+CO!J166+VA!J166+OH!J166+MA!J166+ÑU!J166+BI!J166+AR!J166+LR!J166+LL!J166+AY!J166+MG!J166+RM!J166</f>
        <v>0</v>
      </c>
      <c r="K166" s="14">
        <f>AP!K166+TA!K166+AN!K166+AT!K166+CO!K166+VA!K166+OH!K166+MA!K166+ÑU!K166+BI!K166+AR!K166+LR!K166+LL!K166+AY!K166+MG!K166+RM!K166</f>
        <v>0</v>
      </c>
      <c r="L166" s="14">
        <f>AP!L166+TA!L166+AN!L166+AT!L166+CO!L166+VA!L166+OH!L166+MA!L166+ÑU!L166+BI!L166+AR!L166+LR!L166+LL!L166+AY!L166+MG!L166+RM!L166</f>
        <v>0</v>
      </c>
      <c r="M166" s="14">
        <f>AP!M166+TA!M166+AN!M166+AT!M166+CO!M166+VA!M166+OH!M166+MA!M166+ÑU!M166+BI!M166+AR!M166+LR!M166+LL!M166+AY!M166+MG!M166+RM!M166</f>
        <v>0</v>
      </c>
      <c r="N166" s="14">
        <f>AP!N166+TA!N166+AN!N166+AT!N166+CO!N166+VA!N166+OH!N166+MA!N166+ÑU!N166+BI!N166+AR!N166+LR!N166+LL!N166+AY!N166+MG!N166+RM!N166</f>
        <v>0</v>
      </c>
      <c r="O166" s="14">
        <f>AP!O166+TA!O166+AN!O166+AT!O166+CO!O166+VA!O166+OH!O166+MA!O166+ÑU!O166+BI!O166+AR!O166+LR!O166+LL!O166+AY!O166+MG!O166+RM!O166</f>
        <v>0</v>
      </c>
      <c r="P166" s="14">
        <f>AP!P166+TA!P166+AN!P166+AT!P166+CO!P166+VA!P166+OH!P166+MA!P166+ÑU!P166+BI!P166+AR!P166+LR!P166+LL!P166+AY!P166+MG!P166+RM!P166</f>
        <v>0</v>
      </c>
      <c r="Q166" s="14">
        <f>AP!Q166+TA!Q166+AN!Q166+AT!Q166+CO!Q166+VA!Q166+OH!Q166+MA!Q166+ÑU!Q166+BI!Q166+AR!Q166+LR!Q166+LL!Q166+AY!Q166+MG!Q166+RM!Q166</f>
        <v>0</v>
      </c>
      <c r="R166" s="14">
        <f>AP!R166+TA!R166+AN!R166+AT!R166+CO!R166+VA!R166+OH!R166+MA!R166+ÑU!R166+BI!R166+AR!R166+LR!R166+LL!R166+AY!R166+MG!R166+RM!R166</f>
        <v>0</v>
      </c>
      <c r="S166" s="14">
        <f>AP!S166+TA!S166+AN!S166+AT!S166+CO!S166+VA!S166+OH!S166+MA!S166+ÑU!S166+BI!S166+AR!S166+LR!S166+LL!S166+AY!S166+MG!S166+RM!S166</f>
        <v>0</v>
      </c>
      <c r="T166" s="14">
        <f>AP!T166+TA!T166+AN!T166+AT!T166+CO!T166+VA!T166+OH!T166+MA!T166+ÑU!T166+BI!T166+AR!T166+LR!T166+LL!T166+AY!T166+MG!T166+RM!T166</f>
        <v>0</v>
      </c>
      <c r="U166" s="14">
        <f>AP!U166+TA!U166+AN!U166+AT!U166+CO!U166+VA!U166+OH!U166+MA!U166+ÑU!U166+BI!U166+AR!U166+LR!U166+LL!U166+AY!U166+MG!U166+RM!U166</f>
        <v>0</v>
      </c>
      <c r="V166" s="14">
        <f>AP!V166+TA!V166+AN!V166+AT!V166+CO!V166+VA!V166+OH!V166+MA!V166+ÑU!V166+BI!V166+AR!V166+LR!V166+LL!V166+AY!V166+MG!V166+RM!V166</f>
        <v>0</v>
      </c>
      <c r="W166" s="14">
        <f>AP!W166+TA!W166+AN!W166+AT!W166+CO!W166+VA!W166+OH!W166+MA!W166+ÑU!W166+BI!W166+AR!W166+LR!W166+LL!W166+AY!W166+MG!W166+RM!W166</f>
        <v>0</v>
      </c>
      <c r="X166" s="14">
        <f>AP!X166+TA!X166+AN!X166+AT!X166+CO!X166+VA!X166+OH!X166+MA!X166+ÑU!X166+BI!X166+AR!X166+LR!X166+LL!X166+AY!X166+MG!X166+RM!X166</f>
        <v>0</v>
      </c>
      <c r="Y166" s="14">
        <f>AP!Y166+TA!Y166+AN!Y166+AT!Y166+CO!Y166+VA!Y166+OH!Y166+MA!Y166+ÑU!Y166+BI!Y166+AR!Y166+LR!Y166+LL!Y166+AY!Y166+MG!Y166+RM!Y166</f>
        <v>0</v>
      </c>
      <c r="Z166" s="14">
        <f>AP!Z166+TA!Z166+AN!Z166+AT!Z166+CO!Z166+VA!Z166+OH!Z166+MA!Z166+ÑU!Z166+BI!Z166+AR!Z166+LR!Z166+LL!Z166+AY!Z166+MG!Z166+RM!Z166</f>
        <v>0</v>
      </c>
      <c r="AA166" s="14">
        <f>AP!AA166+TA!AA166+AN!AA166+AT!AA166+CO!AA166+VA!AA166+OH!AA166+MA!AA166+ÑU!AA166+BI!AA166+AR!AA166+LR!AA166+LL!AA166+AY!AA166+MG!AA166+RM!AA166</f>
        <v>0</v>
      </c>
      <c r="AB166" s="14">
        <f>AP!AB166+TA!AB166+AN!AB166+AT!AB166+CO!AB166+VA!AB166+OH!AB166+MA!AB166+ÑU!AB166+BI!AB166+AR!AB166+LR!AB166+LL!AB166+AY!AB166+MG!AB166+RM!AB166</f>
        <v>0</v>
      </c>
      <c r="AC166" s="14">
        <f>AP!AC166+TA!AC166+AN!AC166+AT!AC166+CO!AC166+VA!AC166+OH!AC166+MA!AC166+ÑU!AC166+BI!AC166+AR!AC166+LR!AC166+LL!AC166+AY!AC166+MG!AC166+RM!AC166</f>
        <v>0</v>
      </c>
      <c r="AD166" s="14">
        <f>AP!AD166+TA!AD166+AN!AD166+AT!AD166+CO!AD166+VA!AD166+OH!AD166+MA!AD166+ÑU!AD166+BI!AD166+AR!AD166+LR!AD166+LL!AD166+AY!AD166+MG!AD166+RM!AD166</f>
        <v>0</v>
      </c>
      <c r="AE166" s="14">
        <f>AP!AE166+TA!AE166+AN!AE166+AT!AE166+CO!AE166+VA!AE166+OH!AE166+MA!AE166+ÑU!AE166+BI!AE166+AR!AE166+LR!AE166+LL!AE166+AY!AE166+MG!AE166+RM!AE166</f>
        <v>0</v>
      </c>
      <c r="AF166" s="14">
        <f>AP!AF166+TA!AF166+AN!AF166+AT!AF166+CO!AF166+VA!AF166+OH!AF166+MA!AF166+ÑU!AF166+BI!AF166+AR!AF166+LR!AF166+LL!AF166+AY!AF166+MG!AF166+RM!AF166</f>
        <v>0</v>
      </c>
      <c r="AG166" s="14">
        <f>AP!AG166+TA!AG166+AN!AG166+AT!AG166+CO!AG166+VA!AG166+OH!AG166+MA!AG166+ÑU!AG166+BI!AG166+AR!AG166+LR!AG166+LL!AG166+AY!AG166+MG!AG166+RM!AG166</f>
        <v>0</v>
      </c>
      <c r="AH166" s="14">
        <f>AP!AH166+TA!AH166+AN!AH166+AT!AH166+CO!AH166+VA!AH166+OH!AH166+MA!AH166+ÑU!AH166+BI!AH166+AR!AH166+LR!AH166+LL!AH166+AY!AH166+MG!AH166+RM!AH166</f>
        <v>0</v>
      </c>
      <c r="AI166" s="14">
        <f>AP!AI166+TA!AI166+AN!AI166+AT!AI166+CO!AI166+VA!AI166+OH!AI166+MA!AI166+ÑU!AI166+BI!AI166+AR!AI166+LR!AI166+LL!AI166+AY!AI166+MG!AI166+RM!AI166</f>
        <v>0</v>
      </c>
      <c r="AJ166" s="14">
        <f>AP!AJ166+TA!AJ166+AN!AJ166+AT!AJ166+CO!AJ166+VA!AJ166+OH!AJ166+MA!AJ166+ÑU!AJ166+BI!AJ166+AR!AJ166+LR!AJ166+LL!AJ166+AY!AJ166+MG!AJ166+RM!AJ166</f>
        <v>0</v>
      </c>
      <c r="AK166" s="14">
        <f>AP!AK166+TA!AK166+AN!AK166+AT!AK166+CO!AK166+VA!AK166+OH!AK166+MA!AK166+ÑU!AK166+BI!AK166+AR!AK166+LR!AK166+LL!AK166+AY!AK166+MG!AK166+RM!AK166</f>
        <v>0</v>
      </c>
      <c r="AL166" s="14">
        <f>AP!AL166+TA!AL166+AN!AL166+AT!AL166+CO!AL166+VA!AL166+OH!AL166+MA!AL166+ÑU!AL166+BI!AL166+AR!AL166+LR!AL166+LL!AL166+AY!AL166+MG!AL166+RM!AL166</f>
        <v>0</v>
      </c>
      <c r="AM166" s="14">
        <f>AP!AM166+TA!AM166+AN!AM166+AT!AM166+CO!AM166+VA!AM166+OH!AM166+MA!AM166+ÑU!AM166+BI!AM166+AR!AM166+LR!AM166+LL!AM166+AY!AM166+MG!AM166+RM!AM166</f>
        <v>0</v>
      </c>
      <c r="AN166" s="14">
        <f>AP!AN166+TA!AN166+AN!AN166+AT!AN166+CO!AN166+VA!AN166+OH!AN166+MA!AN166+ÑU!AN166+BI!AN166+AR!AN166+LR!AN166+LL!AN166+AY!AN166+MG!AN166+RM!AN166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15">
        <f>AP!D167+TA!D167+AN!D167+AT!D167+CO!D167+VA!D167+OH!D167+MA!D167+ÑU!D167+BI!D167+AR!D167+LR!D167+LL!D167+AY!D167+MG!D167+RM!D167</f>
        <v>0</v>
      </c>
      <c r="E167" s="15">
        <f>AP!E167+TA!E167+AN!E167+AT!E167+CO!E167+VA!E167+OH!E167+MA!E167+ÑU!E167+BI!E167+AR!E167+LR!E167+LL!E167+AY!E167+MG!E167+RM!E167</f>
        <v>0</v>
      </c>
      <c r="F167" s="15">
        <f>AP!F167+TA!F167+AN!F167+AT!F167+CO!F167+VA!F167+OH!F167+MA!F167+ÑU!F167+BI!F167+AR!F167+LR!F167+LL!F167+AY!F167+MG!F167+RM!F167</f>
        <v>0</v>
      </c>
      <c r="G167" s="15">
        <f>AP!G167+TA!G167+AN!G167+AT!G167+CO!G167+VA!G167+OH!G167+MA!G167+ÑU!G167+BI!G167+AR!G167+LR!G167+LL!G167+AY!G167+MG!G167+RM!G167</f>
        <v>0</v>
      </c>
      <c r="H167" s="15">
        <f>AP!H167+TA!H167+AN!H167+AT!H167+CO!H167+VA!H167+OH!H167+MA!H167+ÑU!H167+BI!H167+AR!H167+LR!H167+LL!H167+AY!H167+MG!H167+RM!H167</f>
        <v>0</v>
      </c>
      <c r="I167" s="15">
        <f>AP!I167+TA!I167+AN!I167+AT!I167+CO!I167+VA!I167+OH!I167+MA!I167+ÑU!I167+BI!I167+AR!I167+LR!I167+LL!I167+AY!I167+MG!I167+RM!I167</f>
        <v>0</v>
      </c>
      <c r="J167" s="15">
        <f>AP!J167+TA!J167+AN!J167+AT!J167+CO!J167+VA!J167+OH!J167+MA!J167+ÑU!J167+BI!J167+AR!J167+LR!J167+LL!J167+AY!J167+MG!J167+RM!J167</f>
        <v>0</v>
      </c>
      <c r="K167" s="15">
        <f>AP!K167+TA!K167+AN!K167+AT!K167+CO!K167+VA!K167+OH!K167+MA!K167+ÑU!K167+BI!K167+AR!K167+LR!K167+LL!K167+AY!K167+MG!K167+RM!K167</f>
        <v>0</v>
      </c>
      <c r="L167" s="15">
        <f>AP!L167+TA!L167+AN!L167+AT!L167+CO!L167+VA!L167+OH!L167+MA!L167+ÑU!L167+BI!L167+AR!L167+LR!L167+LL!L167+AY!L167+MG!L167+RM!L167</f>
        <v>0</v>
      </c>
      <c r="M167" s="15">
        <f>AP!M167+TA!M167+AN!M167+AT!M167+CO!M167+VA!M167+OH!M167+MA!M167+ÑU!M167+BI!M167+AR!M167+LR!M167+LL!M167+AY!M167+MG!M167+RM!M167</f>
        <v>0</v>
      </c>
      <c r="N167" s="15">
        <f>AP!N167+TA!N167+AN!N167+AT!N167+CO!N167+VA!N167+OH!N167+MA!N167+ÑU!N167+BI!N167+AR!N167+LR!N167+LL!N167+AY!N167+MG!N167+RM!N167</f>
        <v>0</v>
      </c>
      <c r="O167" s="15">
        <f>AP!O167+TA!O167+AN!O167+AT!O167+CO!O167+VA!O167+OH!O167+MA!O167+ÑU!O167+BI!O167+AR!O167+LR!O167+LL!O167+AY!O167+MG!O167+RM!O167</f>
        <v>0</v>
      </c>
      <c r="P167" s="15">
        <f>AP!P167+TA!P167+AN!P167+AT!P167+CO!P167+VA!P167+OH!P167+MA!P167+ÑU!P167+BI!P167+AR!P167+LR!P167+LL!P167+AY!P167+MG!P167+RM!P167</f>
        <v>0</v>
      </c>
      <c r="Q167" s="15">
        <f>AP!Q167+TA!Q167+AN!Q167+AT!Q167+CO!Q167+VA!Q167+OH!Q167+MA!Q167+ÑU!Q167+BI!Q167+AR!Q167+LR!Q167+LL!Q167+AY!Q167+MG!Q167+RM!Q167</f>
        <v>0</v>
      </c>
      <c r="R167" s="15">
        <f>AP!R167+TA!R167+AN!R167+AT!R167+CO!R167+VA!R167+OH!R167+MA!R167+ÑU!R167+BI!R167+AR!R167+LR!R167+LL!R167+AY!R167+MG!R167+RM!R167</f>
        <v>0</v>
      </c>
      <c r="S167" s="15">
        <f>AP!S167+TA!S167+AN!S167+AT!S167+CO!S167+VA!S167+OH!S167+MA!S167+ÑU!S167+BI!S167+AR!S167+LR!S167+LL!S167+AY!S167+MG!S167+RM!S167</f>
        <v>0</v>
      </c>
      <c r="T167" s="15">
        <f>AP!T167+TA!T167+AN!T167+AT!T167+CO!T167+VA!T167+OH!T167+MA!T167+ÑU!T167+BI!T167+AR!T167+LR!T167+LL!T167+AY!T167+MG!T167+RM!T167</f>
        <v>0</v>
      </c>
      <c r="U167" s="15">
        <f>AP!U167+TA!U167+AN!U167+AT!U167+CO!U167+VA!U167+OH!U167+MA!U167+ÑU!U167+BI!U167+AR!U167+LR!U167+LL!U167+AY!U167+MG!U167+RM!U167</f>
        <v>0</v>
      </c>
      <c r="V167" s="15">
        <f>AP!V167+TA!V167+AN!V167+AT!V167+CO!V167+VA!V167+OH!V167+MA!V167+ÑU!V167+BI!V167+AR!V167+LR!V167+LL!V167+AY!V167+MG!V167+RM!V167</f>
        <v>0</v>
      </c>
      <c r="W167" s="15">
        <f>AP!W167+TA!W167+AN!W167+AT!W167+CO!W167+VA!W167+OH!W167+MA!W167+ÑU!W167+BI!W167+AR!W167+LR!W167+LL!W167+AY!W167+MG!W167+RM!W167</f>
        <v>0</v>
      </c>
      <c r="X167" s="15">
        <f>AP!X167+TA!X167+AN!X167+AT!X167+CO!X167+VA!X167+OH!X167+MA!X167+ÑU!X167+BI!X167+AR!X167+LR!X167+LL!X167+AY!X167+MG!X167+RM!X167</f>
        <v>0</v>
      </c>
      <c r="Y167" s="15">
        <f>AP!Y167+TA!Y167+AN!Y167+AT!Y167+CO!Y167+VA!Y167+OH!Y167+MA!Y167+ÑU!Y167+BI!Y167+AR!Y167+LR!Y167+LL!Y167+AY!Y167+MG!Y167+RM!Y167</f>
        <v>0</v>
      </c>
      <c r="Z167" s="15">
        <f>AP!Z167+TA!Z167+AN!Z167+AT!Z167+CO!Z167+VA!Z167+OH!Z167+MA!Z167+ÑU!Z167+BI!Z167+AR!Z167+LR!Z167+LL!Z167+AY!Z167+MG!Z167+RM!Z167</f>
        <v>0</v>
      </c>
      <c r="AA167" s="15">
        <f>AP!AA167+TA!AA167+AN!AA167+AT!AA167+CO!AA167+VA!AA167+OH!AA167+MA!AA167+ÑU!AA167+BI!AA167+AR!AA167+LR!AA167+LL!AA167+AY!AA167+MG!AA167+RM!AA167</f>
        <v>0</v>
      </c>
      <c r="AB167" s="15">
        <f>AP!AB167+TA!AB167+AN!AB167+AT!AB167+CO!AB167+VA!AB167+OH!AB167+MA!AB167+ÑU!AB167+BI!AB167+AR!AB167+LR!AB167+LL!AB167+AY!AB167+MG!AB167+RM!AB167</f>
        <v>0</v>
      </c>
      <c r="AC167" s="15">
        <f>AP!AC167+TA!AC167+AN!AC167+AT!AC167+CO!AC167+VA!AC167+OH!AC167+MA!AC167+ÑU!AC167+BI!AC167+AR!AC167+LR!AC167+LL!AC167+AY!AC167+MG!AC167+RM!AC167</f>
        <v>0</v>
      </c>
      <c r="AD167" s="15">
        <f>AP!AD167+TA!AD167+AN!AD167+AT!AD167+CO!AD167+VA!AD167+OH!AD167+MA!AD167+ÑU!AD167+BI!AD167+AR!AD167+LR!AD167+LL!AD167+AY!AD167+MG!AD167+RM!AD167</f>
        <v>0</v>
      </c>
      <c r="AE167" s="15">
        <f>AP!AE167+TA!AE167+AN!AE167+AT!AE167+CO!AE167+VA!AE167+OH!AE167+MA!AE167+ÑU!AE167+BI!AE167+AR!AE167+LR!AE167+LL!AE167+AY!AE167+MG!AE167+RM!AE167</f>
        <v>0</v>
      </c>
      <c r="AF167" s="15">
        <f>AP!AF167+TA!AF167+AN!AF167+AT!AF167+CO!AF167+VA!AF167+OH!AF167+MA!AF167+ÑU!AF167+BI!AF167+AR!AF167+LR!AF167+LL!AF167+AY!AF167+MG!AF167+RM!AF167</f>
        <v>0</v>
      </c>
      <c r="AG167" s="15">
        <f>AP!AG167+TA!AG167+AN!AG167+AT!AG167+CO!AG167+VA!AG167+OH!AG167+MA!AG167+ÑU!AG167+BI!AG167+AR!AG167+LR!AG167+LL!AG167+AY!AG167+MG!AG167+RM!AG167</f>
        <v>0</v>
      </c>
      <c r="AH167" s="15">
        <f>AP!AH167+TA!AH167+AN!AH167+AT!AH167+CO!AH167+VA!AH167+OH!AH167+MA!AH167+ÑU!AH167+BI!AH167+AR!AH167+LR!AH167+LL!AH167+AY!AH167+MG!AH167+RM!AH167</f>
        <v>0</v>
      </c>
      <c r="AI167" s="15">
        <f>AP!AI167+TA!AI167+AN!AI167+AT!AI167+CO!AI167+VA!AI167+OH!AI167+MA!AI167+ÑU!AI167+BI!AI167+AR!AI167+LR!AI167+LL!AI167+AY!AI167+MG!AI167+RM!AI167</f>
        <v>0</v>
      </c>
      <c r="AJ167" s="15">
        <f>AP!AJ167+TA!AJ167+AN!AJ167+AT!AJ167+CO!AJ167+VA!AJ167+OH!AJ167+MA!AJ167+ÑU!AJ167+BI!AJ167+AR!AJ167+LR!AJ167+LL!AJ167+AY!AJ167+MG!AJ167+RM!AJ167</f>
        <v>0</v>
      </c>
      <c r="AK167" s="15">
        <f>AP!AK167+TA!AK167+AN!AK167+AT!AK167+CO!AK167+VA!AK167+OH!AK167+MA!AK167+ÑU!AK167+BI!AK167+AR!AK167+LR!AK167+LL!AK167+AY!AK167+MG!AK167+RM!AK167</f>
        <v>0</v>
      </c>
      <c r="AL167" s="15">
        <f>AP!AL167+TA!AL167+AN!AL167+AT!AL167+CO!AL167+VA!AL167+OH!AL167+MA!AL167+ÑU!AL167+BI!AL167+AR!AL167+LR!AL167+LL!AL167+AY!AL167+MG!AL167+RM!AL167</f>
        <v>0</v>
      </c>
      <c r="AM167" s="15">
        <f>AP!AM167+TA!AM167+AN!AM167+AT!AM167+CO!AM167+VA!AM167+OH!AM167+MA!AM167+ÑU!AM167+BI!AM167+AR!AM167+LR!AM167+LL!AM167+AY!AM167+MG!AM167+RM!AM167</f>
        <v>0</v>
      </c>
      <c r="AN167" s="15">
        <f>AP!AN167+TA!AN167+AN!AN167+AT!AN167+CO!AN167+VA!AN167+OH!AN167+MA!AN167+ÑU!AN167+BI!AN167+AR!AN167+LR!AN167+LL!AN167+AY!AN167+MG!AN167+RM!AN167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14">
        <f>AP!D168+TA!D168+AN!D168+AT!D168+CO!D168+VA!D168+OH!D168+MA!D168+ÑU!D168+BI!D168+AR!D168+LR!D168+LL!D168+AY!D168+MG!D168+RM!D168</f>
        <v>0</v>
      </c>
      <c r="E168" s="14">
        <f>AP!E168+TA!E168+AN!E168+AT!E168+CO!E168+VA!E168+OH!E168+MA!E168+ÑU!E168+BI!E168+AR!E168+LR!E168+LL!E168+AY!E168+MG!E168+RM!E168</f>
        <v>0</v>
      </c>
      <c r="F168" s="14">
        <f>AP!F168+TA!F168+AN!F168+AT!F168+CO!F168+VA!F168+OH!F168+MA!F168+ÑU!F168+BI!F168+AR!F168+LR!F168+LL!F168+AY!F168+MG!F168+RM!F168</f>
        <v>0</v>
      </c>
      <c r="G168" s="14">
        <f>AP!G168+TA!G168+AN!G168+AT!G168+CO!G168+VA!G168+OH!G168+MA!G168+ÑU!G168+BI!G168+AR!G168+LR!G168+LL!G168+AY!G168+MG!G168+RM!G168</f>
        <v>0</v>
      </c>
      <c r="H168" s="14">
        <f>AP!H168+TA!H168+AN!H168+AT!H168+CO!H168+VA!H168+OH!H168+MA!H168+ÑU!H168+BI!H168+AR!H168+LR!H168+LL!H168+AY!H168+MG!H168+RM!H168</f>
        <v>0</v>
      </c>
      <c r="I168" s="14">
        <f>AP!I168+TA!I168+AN!I168+AT!I168+CO!I168+VA!I168+OH!I168+MA!I168+ÑU!I168+BI!I168+AR!I168+LR!I168+LL!I168+AY!I168+MG!I168+RM!I168</f>
        <v>0</v>
      </c>
      <c r="J168" s="14">
        <f>AP!J168+TA!J168+AN!J168+AT!J168+CO!J168+VA!J168+OH!J168+MA!J168+ÑU!J168+BI!J168+AR!J168+LR!J168+LL!J168+AY!J168+MG!J168+RM!J168</f>
        <v>0</v>
      </c>
      <c r="K168" s="14">
        <f>AP!K168+TA!K168+AN!K168+AT!K168+CO!K168+VA!K168+OH!K168+MA!K168+ÑU!K168+BI!K168+AR!K168+LR!K168+LL!K168+AY!K168+MG!K168+RM!K168</f>
        <v>0</v>
      </c>
      <c r="L168" s="14">
        <f>AP!L168+TA!L168+AN!L168+AT!L168+CO!L168+VA!L168+OH!L168+MA!L168+ÑU!L168+BI!L168+AR!L168+LR!L168+LL!L168+AY!L168+MG!L168+RM!L168</f>
        <v>0</v>
      </c>
      <c r="M168" s="14">
        <f>AP!M168+TA!M168+AN!M168+AT!M168+CO!M168+VA!M168+OH!M168+MA!M168+ÑU!M168+BI!M168+AR!M168+LR!M168+LL!M168+AY!M168+MG!M168+RM!M168</f>
        <v>0</v>
      </c>
      <c r="N168" s="14">
        <f>AP!N168+TA!N168+AN!N168+AT!N168+CO!N168+VA!N168+OH!N168+MA!N168+ÑU!N168+BI!N168+AR!N168+LR!N168+LL!N168+AY!N168+MG!N168+RM!N168</f>
        <v>0</v>
      </c>
      <c r="O168" s="14">
        <f>AP!O168+TA!O168+AN!O168+AT!O168+CO!O168+VA!O168+OH!O168+MA!O168+ÑU!O168+BI!O168+AR!O168+LR!O168+LL!O168+AY!O168+MG!O168+RM!O168</f>
        <v>0</v>
      </c>
      <c r="P168" s="14">
        <f>AP!P168+TA!P168+AN!P168+AT!P168+CO!P168+VA!P168+OH!P168+MA!P168+ÑU!P168+BI!P168+AR!P168+LR!P168+LL!P168+AY!P168+MG!P168+RM!P168</f>
        <v>0</v>
      </c>
      <c r="Q168" s="14">
        <f>AP!Q168+TA!Q168+AN!Q168+AT!Q168+CO!Q168+VA!Q168+OH!Q168+MA!Q168+ÑU!Q168+BI!Q168+AR!Q168+LR!Q168+LL!Q168+AY!Q168+MG!Q168+RM!Q168</f>
        <v>0</v>
      </c>
      <c r="R168" s="14">
        <f>AP!R168+TA!R168+AN!R168+AT!R168+CO!R168+VA!R168+OH!R168+MA!R168+ÑU!R168+BI!R168+AR!R168+LR!R168+LL!R168+AY!R168+MG!R168+RM!R168</f>
        <v>0</v>
      </c>
      <c r="S168" s="14">
        <f>AP!S168+TA!S168+AN!S168+AT!S168+CO!S168+VA!S168+OH!S168+MA!S168+ÑU!S168+BI!S168+AR!S168+LR!S168+LL!S168+AY!S168+MG!S168+RM!S168</f>
        <v>0</v>
      </c>
      <c r="T168" s="14">
        <f>AP!T168+TA!T168+AN!T168+AT!T168+CO!T168+VA!T168+OH!T168+MA!T168+ÑU!T168+BI!T168+AR!T168+LR!T168+LL!T168+AY!T168+MG!T168+RM!T168</f>
        <v>0</v>
      </c>
      <c r="U168" s="14">
        <f>AP!U168+TA!U168+AN!U168+AT!U168+CO!U168+VA!U168+OH!U168+MA!U168+ÑU!U168+BI!U168+AR!U168+LR!U168+LL!U168+AY!U168+MG!U168+RM!U168</f>
        <v>0</v>
      </c>
      <c r="V168" s="14">
        <f>AP!V168+TA!V168+AN!V168+AT!V168+CO!V168+VA!V168+OH!V168+MA!V168+ÑU!V168+BI!V168+AR!V168+LR!V168+LL!V168+AY!V168+MG!V168+RM!V168</f>
        <v>0</v>
      </c>
      <c r="W168" s="14">
        <f>AP!W168+TA!W168+AN!W168+AT!W168+CO!W168+VA!W168+OH!W168+MA!W168+ÑU!W168+BI!W168+AR!W168+LR!W168+LL!W168+AY!W168+MG!W168+RM!W168</f>
        <v>0</v>
      </c>
      <c r="X168" s="14">
        <f>AP!X168+TA!X168+AN!X168+AT!X168+CO!X168+VA!X168+OH!X168+MA!X168+ÑU!X168+BI!X168+AR!X168+LR!X168+LL!X168+AY!X168+MG!X168+RM!X168</f>
        <v>0</v>
      </c>
      <c r="Y168" s="14">
        <f>AP!Y168+TA!Y168+AN!Y168+AT!Y168+CO!Y168+VA!Y168+OH!Y168+MA!Y168+ÑU!Y168+BI!Y168+AR!Y168+LR!Y168+LL!Y168+AY!Y168+MG!Y168+RM!Y168</f>
        <v>0</v>
      </c>
      <c r="Z168" s="14">
        <f>AP!Z168+TA!Z168+AN!Z168+AT!Z168+CO!Z168+VA!Z168+OH!Z168+MA!Z168+ÑU!Z168+BI!Z168+AR!Z168+LR!Z168+LL!Z168+AY!Z168+MG!Z168+RM!Z168</f>
        <v>0</v>
      </c>
      <c r="AA168" s="14">
        <f>AP!AA168+TA!AA168+AN!AA168+AT!AA168+CO!AA168+VA!AA168+OH!AA168+MA!AA168+ÑU!AA168+BI!AA168+AR!AA168+LR!AA168+LL!AA168+AY!AA168+MG!AA168+RM!AA168</f>
        <v>0</v>
      </c>
      <c r="AB168" s="14">
        <f>AP!AB168+TA!AB168+AN!AB168+AT!AB168+CO!AB168+VA!AB168+OH!AB168+MA!AB168+ÑU!AB168+BI!AB168+AR!AB168+LR!AB168+LL!AB168+AY!AB168+MG!AB168+RM!AB168</f>
        <v>0</v>
      </c>
      <c r="AC168" s="14">
        <f>AP!AC168+TA!AC168+AN!AC168+AT!AC168+CO!AC168+VA!AC168+OH!AC168+MA!AC168+ÑU!AC168+BI!AC168+AR!AC168+LR!AC168+LL!AC168+AY!AC168+MG!AC168+RM!AC168</f>
        <v>0</v>
      </c>
      <c r="AD168" s="14">
        <f>AP!AD168+TA!AD168+AN!AD168+AT!AD168+CO!AD168+VA!AD168+OH!AD168+MA!AD168+ÑU!AD168+BI!AD168+AR!AD168+LR!AD168+LL!AD168+AY!AD168+MG!AD168+RM!AD168</f>
        <v>0</v>
      </c>
      <c r="AE168" s="14">
        <f>AP!AE168+TA!AE168+AN!AE168+AT!AE168+CO!AE168+VA!AE168+OH!AE168+MA!AE168+ÑU!AE168+BI!AE168+AR!AE168+LR!AE168+LL!AE168+AY!AE168+MG!AE168+RM!AE168</f>
        <v>0</v>
      </c>
      <c r="AF168" s="14">
        <f>AP!AF168+TA!AF168+AN!AF168+AT!AF168+CO!AF168+VA!AF168+OH!AF168+MA!AF168+ÑU!AF168+BI!AF168+AR!AF168+LR!AF168+LL!AF168+AY!AF168+MG!AF168+RM!AF168</f>
        <v>0</v>
      </c>
      <c r="AG168" s="14">
        <f>AP!AG168+TA!AG168+AN!AG168+AT!AG168+CO!AG168+VA!AG168+OH!AG168+MA!AG168+ÑU!AG168+BI!AG168+AR!AG168+LR!AG168+LL!AG168+AY!AG168+MG!AG168+RM!AG168</f>
        <v>0</v>
      </c>
      <c r="AH168" s="14">
        <f>AP!AH168+TA!AH168+AN!AH168+AT!AH168+CO!AH168+VA!AH168+OH!AH168+MA!AH168+ÑU!AH168+BI!AH168+AR!AH168+LR!AH168+LL!AH168+AY!AH168+MG!AH168+RM!AH168</f>
        <v>0</v>
      </c>
      <c r="AI168" s="14">
        <f>AP!AI168+TA!AI168+AN!AI168+AT!AI168+CO!AI168+VA!AI168+OH!AI168+MA!AI168+ÑU!AI168+BI!AI168+AR!AI168+LR!AI168+LL!AI168+AY!AI168+MG!AI168+RM!AI168</f>
        <v>0</v>
      </c>
      <c r="AJ168" s="14">
        <f>AP!AJ168+TA!AJ168+AN!AJ168+AT!AJ168+CO!AJ168+VA!AJ168+OH!AJ168+MA!AJ168+ÑU!AJ168+BI!AJ168+AR!AJ168+LR!AJ168+LL!AJ168+AY!AJ168+MG!AJ168+RM!AJ168</f>
        <v>0</v>
      </c>
      <c r="AK168" s="14">
        <f>AP!AK168+TA!AK168+AN!AK168+AT!AK168+CO!AK168+VA!AK168+OH!AK168+MA!AK168+ÑU!AK168+BI!AK168+AR!AK168+LR!AK168+LL!AK168+AY!AK168+MG!AK168+RM!AK168</f>
        <v>0</v>
      </c>
      <c r="AL168" s="14">
        <f>AP!AL168+TA!AL168+AN!AL168+AT!AL168+CO!AL168+VA!AL168+OH!AL168+MA!AL168+ÑU!AL168+BI!AL168+AR!AL168+LR!AL168+LL!AL168+AY!AL168+MG!AL168+RM!AL168</f>
        <v>0</v>
      </c>
      <c r="AM168" s="14">
        <f>AP!AM168+TA!AM168+AN!AM168+AT!AM168+CO!AM168+VA!AM168+OH!AM168+MA!AM168+ÑU!AM168+BI!AM168+AR!AM168+LR!AM168+LL!AM168+AY!AM168+MG!AM168+RM!AM168</f>
        <v>0</v>
      </c>
      <c r="AN168" s="14">
        <f>AP!AN168+TA!AN168+AN!AN168+AT!AN168+CO!AN168+VA!AN168+OH!AN168+MA!AN168+ÑU!AN168+BI!AN168+AR!AN168+LR!AN168+LL!AN168+AY!AN168+MG!AN168+RM!AN168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15">
        <f>AP!D169+TA!D169+AN!D169+AT!D169+CO!D169+VA!D169+OH!D169+MA!D169+ÑU!D169+BI!D169+AR!D169+LR!D169+LL!D169+AY!D169+MG!D169+RM!D169</f>
        <v>0</v>
      </c>
      <c r="E169" s="15">
        <f>AP!E169+TA!E169+AN!E169+AT!E169+CO!E169+VA!E169+OH!E169+MA!E169+ÑU!E169+BI!E169+AR!E169+LR!E169+LL!E169+AY!E169+MG!E169+RM!E169</f>
        <v>0</v>
      </c>
      <c r="F169" s="15">
        <f>AP!F169+TA!F169+AN!F169+AT!F169+CO!F169+VA!F169+OH!F169+MA!F169+ÑU!F169+BI!F169+AR!F169+LR!F169+LL!F169+AY!F169+MG!F169+RM!F169</f>
        <v>0</v>
      </c>
      <c r="G169" s="15">
        <f>AP!G169+TA!G169+AN!G169+AT!G169+CO!G169+VA!G169+OH!G169+MA!G169+ÑU!G169+BI!G169+AR!G169+LR!G169+LL!G169+AY!G169+MG!G169+RM!G169</f>
        <v>0</v>
      </c>
      <c r="H169" s="15">
        <f>AP!H169+TA!H169+AN!H169+AT!H169+CO!H169+VA!H169+OH!H169+MA!H169+ÑU!H169+BI!H169+AR!H169+LR!H169+LL!H169+AY!H169+MG!H169+RM!H169</f>
        <v>0</v>
      </c>
      <c r="I169" s="15">
        <f>AP!I169+TA!I169+AN!I169+AT!I169+CO!I169+VA!I169+OH!I169+MA!I169+ÑU!I169+BI!I169+AR!I169+LR!I169+LL!I169+AY!I169+MG!I169+RM!I169</f>
        <v>0</v>
      </c>
      <c r="J169" s="15">
        <f>AP!J169+TA!J169+AN!J169+AT!J169+CO!J169+VA!J169+OH!J169+MA!J169+ÑU!J169+BI!J169+AR!J169+LR!J169+LL!J169+AY!J169+MG!J169+RM!J169</f>
        <v>0</v>
      </c>
      <c r="K169" s="15">
        <f>AP!K169+TA!K169+AN!K169+AT!K169+CO!K169+VA!K169+OH!K169+MA!K169+ÑU!K169+BI!K169+AR!K169+LR!K169+LL!K169+AY!K169+MG!K169+RM!K169</f>
        <v>0</v>
      </c>
      <c r="L169" s="15">
        <f>AP!L169+TA!L169+AN!L169+AT!L169+CO!L169+VA!L169+OH!L169+MA!L169+ÑU!L169+BI!L169+AR!L169+LR!L169+LL!L169+AY!L169+MG!L169+RM!L169</f>
        <v>0</v>
      </c>
      <c r="M169" s="15">
        <f>AP!M169+TA!M169+AN!M169+AT!M169+CO!M169+VA!M169+OH!M169+MA!M169+ÑU!M169+BI!M169+AR!M169+LR!M169+LL!M169+AY!M169+MG!M169+RM!M169</f>
        <v>0</v>
      </c>
      <c r="N169" s="15">
        <f>AP!N169+TA!N169+AN!N169+AT!N169+CO!N169+VA!N169+OH!N169+MA!N169+ÑU!N169+BI!N169+AR!N169+LR!N169+LL!N169+AY!N169+MG!N169+RM!N169</f>
        <v>0</v>
      </c>
      <c r="O169" s="15">
        <f>AP!O169+TA!O169+AN!O169+AT!O169+CO!O169+VA!O169+OH!O169+MA!O169+ÑU!O169+BI!O169+AR!O169+LR!O169+LL!O169+AY!O169+MG!O169+RM!O169</f>
        <v>0</v>
      </c>
      <c r="P169" s="15">
        <f>AP!P169+TA!P169+AN!P169+AT!P169+CO!P169+VA!P169+OH!P169+MA!P169+ÑU!P169+BI!P169+AR!P169+LR!P169+LL!P169+AY!P169+MG!P169+RM!P169</f>
        <v>0</v>
      </c>
      <c r="Q169" s="15">
        <f>AP!Q169+TA!Q169+AN!Q169+AT!Q169+CO!Q169+VA!Q169+OH!Q169+MA!Q169+ÑU!Q169+BI!Q169+AR!Q169+LR!Q169+LL!Q169+AY!Q169+MG!Q169+RM!Q169</f>
        <v>0</v>
      </c>
      <c r="R169" s="15">
        <f>AP!R169+TA!R169+AN!R169+AT!R169+CO!R169+VA!R169+OH!R169+MA!R169+ÑU!R169+BI!R169+AR!R169+LR!R169+LL!R169+AY!R169+MG!R169+RM!R169</f>
        <v>0</v>
      </c>
      <c r="S169" s="15">
        <f>AP!S169+TA!S169+AN!S169+AT!S169+CO!S169+VA!S169+OH!S169+MA!S169+ÑU!S169+BI!S169+AR!S169+LR!S169+LL!S169+AY!S169+MG!S169+RM!S169</f>
        <v>0</v>
      </c>
      <c r="T169" s="15">
        <f>AP!T169+TA!T169+AN!T169+AT!T169+CO!T169+VA!T169+OH!T169+MA!T169+ÑU!T169+BI!T169+AR!T169+LR!T169+LL!T169+AY!T169+MG!T169+RM!T169</f>
        <v>0</v>
      </c>
      <c r="U169" s="15">
        <f>AP!U169+TA!U169+AN!U169+AT!U169+CO!U169+VA!U169+OH!U169+MA!U169+ÑU!U169+BI!U169+AR!U169+LR!U169+LL!U169+AY!U169+MG!U169+RM!U169</f>
        <v>0</v>
      </c>
      <c r="V169" s="15">
        <f>AP!V169+TA!V169+AN!V169+AT!V169+CO!V169+VA!V169+OH!V169+MA!V169+ÑU!V169+BI!V169+AR!V169+LR!V169+LL!V169+AY!V169+MG!V169+RM!V169</f>
        <v>0</v>
      </c>
      <c r="W169" s="15">
        <f>AP!W169+TA!W169+AN!W169+AT!W169+CO!W169+VA!W169+OH!W169+MA!W169+ÑU!W169+BI!W169+AR!W169+LR!W169+LL!W169+AY!W169+MG!W169+RM!W169</f>
        <v>0</v>
      </c>
      <c r="X169" s="15">
        <f>AP!X169+TA!X169+AN!X169+AT!X169+CO!X169+VA!X169+OH!X169+MA!X169+ÑU!X169+BI!X169+AR!X169+LR!X169+LL!X169+AY!X169+MG!X169+RM!X169</f>
        <v>0</v>
      </c>
      <c r="Y169" s="15">
        <f>AP!Y169+TA!Y169+AN!Y169+AT!Y169+CO!Y169+VA!Y169+OH!Y169+MA!Y169+ÑU!Y169+BI!Y169+AR!Y169+LR!Y169+LL!Y169+AY!Y169+MG!Y169+RM!Y169</f>
        <v>0</v>
      </c>
      <c r="Z169" s="15">
        <f>AP!Z169+TA!Z169+AN!Z169+AT!Z169+CO!Z169+VA!Z169+OH!Z169+MA!Z169+ÑU!Z169+BI!Z169+AR!Z169+LR!Z169+LL!Z169+AY!Z169+MG!Z169+RM!Z169</f>
        <v>0</v>
      </c>
      <c r="AA169" s="15">
        <f>AP!AA169+TA!AA169+AN!AA169+AT!AA169+CO!AA169+VA!AA169+OH!AA169+MA!AA169+ÑU!AA169+BI!AA169+AR!AA169+LR!AA169+LL!AA169+AY!AA169+MG!AA169+RM!AA169</f>
        <v>0</v>
      </c>
      <c r="AB169" s="15">
        <f>AP!AB169+TA!AB169+AN!AB169+AT!AB169+CO!AB169+VA!AB169+OH!AB169+MA!AB169+ÑU!AB169+BI!AB169+AR!AB169+LR!AB169+LL!AB169+AY!AB169+MG!AB169+RM!AB169</f>
        <v>0</v>
      </c>
      <c r="AC169" s="15">
        <f>AP!AC169+TA!AC169+AN!AC169+AT!AC169+CO!AC169+VA!AC169+OH!AC169+MA!AC169+ÑU!AC169+BI!AC169+AR!AC169+LR!AC169+LL!AC169+AY!AC169+MG!AC169+RM!AC169</f>
        <v>0</v>
      </c>
      <c r="AD169" s="15">
        <f>AP!AD169+TA!AD169+AN!AD169+AT!AD169+CO!AD169+VA!AD169+OH!AD169+MA!AD169+ÑU!AD169+BI!AD169+AR!AD169+LR!AD169+LL!AD169+AY!AD169+MG!AD169+RM!AD169</f>
        <v>0</v>
      </c>
      <c r="AE169" s="15">
        <f>AP!AE169+TA!AE169+AN!AE169+AT!AE169+CO!AE169+VA!AE169+OH!AE169+MA!AE169+ÑU!AE169+BI!AE169+AR!AE169+LR!AE169+LL!AE169+AY!AE169+MG!AE169+RM!AE169</f>
        <v>0</v>
      </c>
      <c r="AF169" s="15">
        <f>AP!AF169+TA!AF169+AN!AF169+AT!AF169+CO!AF169+VA!AF169+OH!AF169+MA!AF169+ÑU!AF169+BI!AF169+AR!AF169+LR!AF169+LL!AF169+AY!AF169+MG!AF169+RM!AF169</f>
        <v>0</v>
      </c>
      <c r="AG169" s="15">
        <f>AP!AG169+TA!AG169+AN!AG169+AT!AG169+CO!AG169+VA!AG169+OH!AG169+MA!AG169+ÑU!AG169+BI!AG169+AR!AG169+LR!AG169+LL!AG169+AY!AG169+MG!AG169+RM!AG169</f>
        <v>0</v>
      </c>
      <c r="AH169" s="15">
        <f>AP!AH169+TA!AH169+AN!AH169+AT!AH169+CO!AH169+VA!AH169+OH!AH169+MA!AH169+ÑU!AH169+BI!AH169+AR!AH169+LR!AH169+LL!AH169+AY!AH169+MG!AH169+RM!AH169</f>
        <v>0</v>
      </c>
      <c r="AI169" s="15">
        <f>AP!AI169+TA!AI169+AN!AI169+AT!AI169+CO!AI169+VA!AI169+OH!AI169+MA!AI169+ÑU!AI169+BI!AI169+AR!AI169+LR!AI169+LL!AI169+AY!AI169+MG!AI169+RM!AI169</f>
        <v>0</v>
      </c>
      <c r="AJ169" s="15">
        <f>AP!AJ169+TA!AJ169+AN!AJ169+AT!AJ169+CO!AJ169+VA!AJ169+OH!AJ169+MA!AJ169+ÑU!AJ169+BI!AJ169+AR!AJ169+LR!AJ169+LL!AJ169+AY!AJ169+MG!AJ169+RM!AJ169</f>
        <v>0</v>
      </c>
      <c r="AK169" s="15">
        <f>AP!AK169+TA!AK169+AN!AK169+AT!AK169+CO!AK169+VA!AK169+OH!AK169+MA!AK169+ÑU!AK169+BI!AK169+AR!AK169+LR!AK169+LL!AK169+AY!AK169+MG!AK169+RM!AK169</f>
        <v>0</v>
      </c>
      <c r="AL169" s="15">
        <f>AP!AL169+TA!AL169+AN!AL169+AT!AL169+CO!AL169+VA!AL169+OH!AL169+MA!AL169+ÑU!AL169+BI!AL169+AR!AL169+LR!AL169+LL!AL169+AY!AL169+MG!AL169+RM!AL169</f>
        <v>0</v>
      </c>
      <c r="AM169" s="15">
        <f>AP!AM169+TA!AM169+AN!AM169+AT!AM169+CO!AM169+VA!AM169+OH!AM169+MA!AM169+ÑU!AM169+BI!AM169+AR!AM169+LR!AM169+LL!AM169+AY!AM169+MG!AM169+RM!AM169</f>
        <v>0</v>
      </c>
      <c r="AN169" s="15">
        <f>AP!AN169+TA!AN169+AN!AN169+AT!AN169+CO!AN169+VA!AN169+OH!AN169+MA!AN169+ÑU!AN169+BI!AN169+AR!AN169+LR!AN169+LL!AN169+AY!AN169+MG!AN169+RM!AN169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14">
        <f>AP!D170+TA!D170+AN!D170+AT!D170+CO!D170+VA!D170+OH!D170+MA!D170+ÑU!D170+BI!D170+AR!D170+LR!D170+LL!D170+AY!D170+MG!D170+RM!D170</f>
        <v>0</v>
      </c>
      <c r="E170" s="14">
        <f>AP!E170+TA!E170+AN!E170+AT!E170+CO!E170+VA!E170+OH!E170+MA!E170+ÑU!E170+BI!E170+AR!E170+LR!E170+LL!E170+AY!E170+MG!E170+RM!E170</f>
        <v>0</v>
      </c>
      <c r="F170" s="14">
        <f>AP!F170+TA!F170+AN!F170+AT!F170+CO!F170+VA!F170+OH!F170+MA!F170+ÑU!F170+BI!F170+AR!F170+LR!F170+LL!F170+AY!F170+MG!F170+RM!F170</f>
        <v>0</v>
      </c>
      <c r="G170" s="14">
        <f>AP!G170+TA!G170+AN!G170+AT!G170+CO!G170+VA!G170+OH!G170+MA!G170+ÑU!G170+BI!G170+AR!G170+LR!G170+LL!G170+AY!G170+MG!G170+RM!G170</f>
        <v>0</v>
      </c>
      <c r="H170" s="14">
        <f>AP!H170+TA!H170+AN!H170+AT!H170+CO!H170+VA!H170+OH!H170+MA!H170+ÑU!H170+BI!H170+AR!H170+LR!H170+LL!H170+AY!H170+MG!H170+RM!H170</f>
        <v>0</v>
      </c>
      <c r="I170" s="14">
        <f>AP!I170+TA!I170+AN!I170+AT!I170+CO!I170+VA!I170+OH!I170+MA!I170+ÑU!I170+BI!I170+AR!I170+LR!I170+LL!I170+AY!I170+MG!I170+RM!I170</f>
        <v>0</v>
      </c>
      <c r="J170" s="14">
        <f>AP!J170+TA!J170+AN!J170+AT!J170+CO!J170+VA!J170+OH!J170+MA!J170+ÑU!J170+BI!J170+AR!J170+LR!J170+LL!J170+AY!J170+MG!J170+RM!J170</f>
        <v>0</v>
      </c>
      <c r="K170" s="14">
        <f>AP!K170+TA!K170+AN!K170+AT!K170+CO!K170+VA!K170+OH!K170+MA!K170+ÑU!K170+BI!K170+AR!K170+LR!K170+LL!K170+AY!K170+MG!K170+RM!K170</f>
        <v>0</v>
      </c>
      <c r="L170" s="14">
        <f>AP!L170+TA!L170+AN!L170+AT!L170+CO!L170+VA!L170+OH!L170+MA!L170+ÑU!L170+BI!L170+AR!L170+LR!L170+LL!L170+AY!L170+MG!L170+RM!L170</f>
        <v>0</v>
      </c>
      <c r="M170" s="14">
        <f>AP!M170+TA!M170+AN!M170+AT!M170+CO!M170+VA!M170+OH!M170+MA!M170+ÑU!M170+BI!M170+AR!M170+LR!M170+LL!M170+AY!M170+MG!M170+RM!M170</f>
        <v>0</v>
      </c>
      <c r="N170" s="14">
        <f>AP!N170+TA!N170+AN!N170+AT!N170+CO!N170+VA!N170+OH!N170+MA!N170+ÑU!N170+BI!N170+AR!N170+LR!N170+LL!N170+AY!N170+MG!N170+RM!N170</f>
        <v>0</v>
      </c>
      <c r="O170" s="14">
        <f>AP!O170+TA!O170+AN!O170+AT!O170+CO!O170+VA!O170+OH!O170+MA!O170+ÑU!O170+BI!O170+AR!O170+LR!O170+LL!O170+AY!O170+MG!O170+RM!O170</f>
        <v>0</v>
      </c>
      <c r="P170" s="14">
        <f>AP!P170+TA!P170+AN!P170+AT!P170+CO!P170+VA!P170+OH!P170+MA!P170+ÑU!P170+BI!P170+AR!P170+LR!P170+LL!P170+AY!P170+MG!P170+RM!P170</f>
        <v>0</v>
      </c>
      <c r="Q170" s="14">
        <f>AP!Q170+TA!Q170+AN!Q170+AT!Q170+CO!Q170+VA!Q170+OH!Q170+MA!Q170+ÑU!Q170+BI!Q170+AR!Q170+LR!Q170+LL!Q170+AY!Q170+MG!Q170+RM!Q170</f>
        <v>0</v>
      </c>
      <c r="R170" s="14">
        <f>AP!R170+TA!R170+AN!R170+AT!R170+CO!R170+VA!R170+OH!R170+MA!R170+ÑU!R170+BI!R170+AR!R170+LR!R170+LL!R170+AY!R170+MG!R170+RM!R170</f>
        <v>0</v>
      </c>
      <c r="S170" s="14">
        <f>AP!S170+TA!S170+AN!S170+AT!S170+CO!S170+VA!S170+OH!S170+MA!S170+ÑU!S170+BI!S170+AR!S170+LR!S170+LL!S170+AY!S170+MG!S170+RM!S170</f>
        <v>0</v>
      </c>
      <c r="T170" s="14">
        <f>AP!T170+TA!T170+AN!T170+AT!T170+CO!T170+VA!T170+OH!T170+MA!T170+ÑU!T170+BI!T170+AR!T170+LR!T170+LL!T170+AY!T170+MG!T170+RM!T170</f>
        <v>0</v>
      </c>
      <c r="U170" s="14">
        <f>AP!U170+TA!U170+AN!U170+AT!U170+CO!U170+VA!U170+OH!U170+MA!U170+ÑU!U170+BI!U170+AR!U170+LR!U170+LL!U170+AY!U170+MG!U170+RM!U170</f>
        <v>0</v>
      </c>
      <c r="V170" s="14">
        <f>AP!V170+TA!V170+AN!V170+AT!V170+CO!V170+VA!V170+OH!V170+MA!V170+ÑU!V170+BI!V170+AR!V170+LR!V170+LL!V170+AY!V170+MG!V170+RM!V170</f>
        <v>0</v>
      </c>
      <c r="W170" s="14">
        <f>AP!W170+TA!W170+AN!W170+AT!W170+CO!W170+VA!W170+OH!W170+MA!W170+ÑU!W170+BI!W170+AR!W170+LR!W170+LL!W170+AY!W170+MG!W170+RM!W170</f>
        <v>0</v>
      </c>
      <c r="X170" s="14">
        <f>AP!X170+TA!X170+AN!X170+AT!X170+CO!X170+VA!X170+OH!X170+MA!X170+ÑU!X170+BI!X170+AR!X170+LR!X170+LL!X170+AY!X170+MG!X170+RM!X170</f>
        <v>0</v>
      </c>
      <c r="Y170" s="14">
        <f>AP!Y170+TA!Y170+AN!Y170+AT!Y170+CO!Y170+VA!Y170+OH!Y170+MA!Y170+ÑU!Y170+BI!Y170+AR!Y170+LR!Y170+LL!Y170+AY!Y170+MG!Y170+RM!Y170</f>
        <v>0</v>
      </c>
      <c r="Z170" s="14">
        <f>AP!Z170+TA!Z170+AN!Z170+AT!Z170+CO!Z170+VA!Z170+OH!Z170+MA!Z170+ÑU!Z170+BI!Z170+AR!Z170+LR!Z170+LL!Z170+AY!Z170+MG!Z170+RM!Z170</f>
        <v>0</v>
      </c>
      <c r="AA170" s="14">
        <f>AP!AA170+TA!AA170+AN!AA170+AT!AA170+CO!AA170+VA!AA170+OH!AA170+MA!AA170+ÑU!AA170+BI!AA170+AR!AA170+LR!AA170+LL!AA170+AY!AA170+MG!AA170+RM!AA170</f>
        <v>0</v>
      </c>
      <c r="AB170" s="14">
        <f>AP!AB170+TA!AB170+AN!AB170+AT!AB170+CO!AB170+VA!AB170+OH!AB170+MA!AB170+ÑU!AB170+BI!AB170+AR!AB170+LR!AB170+LL!AB170+AY!AB170+MG!AB170+RM!AB170</f>
        <v>0</v>
      </c>
      <c r="AC170" s="14">
        <f>AP!AC170+TA!AC170+AN!AC170+AT!AC170+CO!AC170+VA!AC170+OH!AC170+MA!AC170+ÑU!AC170+BI!AC170+AR!AC170+LR!AC170+LL!AC170+AY!AC170+MG!AC170+RM!AC170</f>
        <v>0</v>
      </c>
      <c r="AD170" s="14">
        <f>AP!AD170+TA!AD170+AN!AD170+AT!AD170+CO!AD170+VA!AD170+OH!AD170+MA!AD170+ÑU!AD170+BI!AD170+AR!AD170+LR!AD170+LL!AD170+AY!AD170+MG!AD170+RM!AD170</f>
        <v>0</v>
      </c>
      <c r="AE170" s="14">
        <f>AP!AE170+TA!AE170+AN!AE170+AT!AE170+CO!AE170+VA!AE170+OH!AE170+MA!AE170+ÑU!AE170+BI!AE170+AR!AE170+LR!AE170+LL!AE170+AY!AE170+MG!AE170+RM!AE170</f>
        <v>0</v>
      </c>
      <c r="AF170" s="14">
        <f>AP!AF170+TA!AF170+AN!AF170+AT!AF170+CO!AF170+VA!AF170+OH!AF170+MA!AF170+ÑU!AF170+BI!AF170+AR!AF170+LR!AF170+LL!AF170+AY!AF170+MG!AF170+RM!AF170</f>
        <v>0</v>
      </c>
      <c r="AG170" s="14">
        <f>AP!AG170+TA!AG170+AN!AG170+AT!AG170+CO!AG170+VA!AG170+OH!AG170+MA!AG170+ÑU!AG170+BI!AG170+AR!AG170+LR!AG170+LL!AG170+AY!AG170+MG!AG170+RM!AG170</f>
        <v>0</v>
      </c>
      <c r="AH170" s="14">
        <f>AP!AH170+TA!AH170+AN!AH170+AT!AH170+CO!AH170+VA!AH170+OH!AH170+MA!AH170+ÑU!AH170+BI!AH170+AR!AH170+LR!AH170+LL!AH170+AY!AH170+MG!AH170+RM!AH170</f>
        <v>14844</v>
      </c>
      <c r="AI170" s="14">
        <f>AP!AI170+TA!AI170+AN!AI170+AT!AI170+CO!AI170+VA!AI170+OH!AI170+MA!AI170+ÑU!AI170+BI!AI170+AR!AI170+LR!AI170+LL!AI170+AY!AI170+MG!AI170+RM!AI170</f>
        <v>0</v>
      </c>
      <c r="AJ170" s="14">
        <f>AP!AJ170+TA!AJ170+AN!AJ170+AT!AJ170+CO!AJ170+VA!AJ170+OH!AJ170+MA!AJ170+ÑU!AJ170+BI!AJ170+AR!AJ170+LR!AJ170+LL!AJ170+AY!AJ170+MG!AJ170+RM!AJ170</f>
        <v>0</v>
      </c>
      <c r="AK170" s="14">
        <f>AP!AK170+TA!AK170+AN!AK170+AT!AK170+CO!AK170+VA!AK170+OH!AK170+MA!AK170+ÑU!AK170+BI!AK170+AR!AK170+LR!AK170+LL!AK170+AY!AK170+MG!AK170+RM!AK170</f>
        <v>0</v>
      </c>
      <c r="AL170" s="14">
        <f>AP!AL170+TA!AL170+AN!AL170+AT!AL170+CO!AL170+VA!AL170+OH!AL170+MA!AL170+ÑU!AL170+BI!AL170+AR!AL170+LR!AL170+LL!AL170+AY!AL170+MG!AL170+RM!AL170</f>
        <v>0</v>
      </c>
      <c r="AM170" s="14">
        <f>AP!AM170+TA!AM170+AN!AM170+AT!AM170+CO!AM170+VA!AM170+OH!AM170+MA!AM170+ÑU!AM170+BI!AM170+AR!AM170+LR!AM170+LL!AM170+AY!AM170+MG!AM170+RM!AM170</f>
        <v>0</v>
      </c>
      <c r="AN170" s="14">
        <f>AP!AN170+TA!AN170+AN!AN170+AT!AN170+CO!AN170+VA!AN170+OH!AN170+MA!AN170+ÑU!AN170+BI!AN170+AR!AN170+LR!AN170+LL!AN170+AY!AN170+MG!AN170+RM!AN170</f>
        <v>0</v>
      </c>
      <c r="AO170" s="121">
        <f t="shared" ref="AO170:AO171" si="71">SUM(D170:AN170)</f>
        <v>14844</v>
      </c>
      <c r="AQ170" s="61"/>
    </row>
    <row r="171" spans="1:43" ht="18.75" customHeight="1" x14ac:dyDescent="0.25">
      <c r="A171" s="167"/>
      <c r="B171" s="157"/>
      <c r="C171" s="11" t="s">
        <v>3</v>
      </c>
      <c r="D171" s="15">
        <f>AP!D171+TA!D171+AN!D171+AT!D171+CO!D171+VA!D171+OH!D171+MA!D171+ÑU!D171+BI!D171+AR!D171+LR!D171+LL!D171+AY!D171+MG!D171+RM!D171</f>
        <v>0</v>
      </c>
      <c r="E171" s="15">
        <f>AP!E171+TA!E171+AN!E171+AT!E171+CO!E171+VA!E171+OH!E171+MA!E171+ÑU!E171+BI!E171+AR!E171+LR!E171+LL!E171+AY!E171+MG!E171+RM!E171</f>
        <v>0</v>
      </c>
      <c r="F171" s="15">
        <f>AP!F171+TA!F171+AN!F171+AT!F171+CO!F171+VA!F171+OH!F171+MA!F171+ÑU!F171+BI!F171+AR!F171+LR!F171+LL!F171+AY!F171+MG!F171+RM!F171</f>
        <v>0</v>
      </c>
      <c r="G171" s="15">
        <f>AP!G171+TA!G171+AN!G171+AT!G171+CO!G171+VA!G171+OH!G171+MA!G171+ÑU!G171+BI!G171+AR!G171+LR!G171+LL!G171+AY!G171+MG!G171+RM!G171</f>
        <v>0</v>
      </c>
      <c r="H171" s="15">
        <f>AP!H171+TA!H171+AN!H171+AT!H171+CO!H171+VA!H171+OH!H171+MA!H171+ÑU!H171+BI!H171+AR!H171+LR!H171+LL!H171+AY!H171+MG!H171+RM!H171</f>
        <v>0</v>
      </c>
      <c r="I171" s="15">
        <f>AP!I171+TA!I171+AN!I171+AT!I171+CO!I171+VA!I171+OH!I171+MA!I171+ÑU!I171+BI!I171+AR!I171+LR!I171+LL!I171+AY!I171+MG!I171+RM!I171</f>
        <v>0</v>
      </c>
      <c r="J171" s="15">
        <f>AP!J171+TA!J171+AN!J171+AT!J171+CO!J171+VA!J171+OH!J171+MA!J171+ÑU!J171+BI!J171+AR!J171+LR!J171+LL!J171+AY!J171+MG!J171+RM!J171</f>
        <v>0</v>
      </c>
      <c r="K171" s="15">
        <f>AP!K171+TA!K171+AN!K171+AT!K171+CO!K171+VA!K171+OH!K171+MA!K171+ÑU!K171+BI!K171+AR!K171+LR!K171+LL!K171+AY!K171+MG!K171+RM!K171</f>
        <v>0</v>
      </c>
      <c r="L171" s="15">
        <f>AP!L171+TA!L171+AN!L171+AT!L171+CO!L171+VA!L171+OH!L171+MA!L171+ÑU!L171+BI!L171+AR!L171+LR!L171+LL!L171+AY!L171+MG!L171+RM!L171</f>
        <v>0</v>
      </c>
      <c r="M171" s="15">
        <f>AP!M171+TA!M171+AN!M171+AT!M171+CO!M171+VA!M171+OH!M171+MA!M171+ÑU!M171+BI!M171+AR!M171+LR!M171+LL!M171+AY!M171+MG!M171+RM!M171</f>
        <v>0</v>
      </c>
      <c r="N171" s="15">
        <f>AP!N171+TA!N171+AN!N171+AT!N171+CO!N171+VA!N171+OH!N171+MA!N171+ÑU!N171+BI!N171+AR!N171+LR!N171+LL!N171+AY!N171+MG!N171+RM!N171</f>
        <v>0</v>
      </c>
      <c r="O171" s="15">
        <f>AP!O171+TA!O171+AN!O171+AT!O171+CO!O171+VA!O171+OH!O171+MA!O171+ÑU!O171+BI!O171+AR!O171+LR!O171+LL!O171+AY!O171+MG!O171+RM!O171</f>
        <v>0</v>
      </c>
      <c r="P171" s="15">
        <f>AP!P171+TA!P171+AN!P171+AT!P171+CO!P171+VA!P171+OH!P171+MA!P171+ÑU!P171+BI!P171+AR!P171+LR!P171+LL!P171+AY!P171+MG!P171+RM!P171</f>
        <v>0</v>
      </c>
      <c r="Q171" s="15">
        <f>AP!Q171+TA!Q171+AN!Q171+AT!Q171+CO!Q171+VA!Q171+OH!Q171+MA!Q171+ÑU!Q171+BI!Q171+AR!Q171+LR!Q171+LL!Q171+AY!Q171+MG!Q171+RM!Q171</f>
        <v>0</v>
      </c>
      <c r="R171" s="15">
        <f>AP!R171+TA!R171+AN!R171+AT!R171+CO!R171+VA!R171+OH!R171+MA!R171+ÑU!R171+BI!R171+AR!R171+LR!R171+LL!R171+AY!R171+MG!R171+RM!R171</f>
        <v>0</v>
      </c>
      <c r="S171" s="15">
        <f>AP!S171+TA!S171+AN!S171+AT!S171+CO!S171+VA!S171+OH!S171+MA!S171+ÑU!S171+BI!S171+AR!S171+LR!S171+LL!S171+AY!S171+MG!S171+RM!S171</f>
        <v>0</v>
      </c>
      <c r="T171" s="15">
        <f>AP!T171+TA!T171+AN!T171+AT!T171+CO!T171+VA!T171+OH!T171+MA!T171+ÑU!T171+BI!T171+AR!T171+LR!T171+LL!T171+AY!T171+MG!T171+RM!T171</f>
        <v>0</v>
      </c>
      <c r="U171" s="15">
        <f>AP!U171+TA!U171+AN!U171+AT!U171+CO!U171+VA!U171+OH!U171+MA!U171+ÑU!U171+BI!U171+AR!U171+LR!U171+LL!U171+AY!U171+MG!U171+RM!U171</f>
        <v>0</v>
      </c>
      <c r="V171" s="15">
        <f>AP!V171+TA!V171+AN!V171+AT!V171+CO!V171+VA!V171+OH!V171+MA!V171+ÑU!V171+BI!V171+AR!V171+LR!V171+LL!V171+AY!V171+MG!V171+RM!V171</f>
        <v>0</v>
      </c>
      <c r="W171" s="15">
        <f>AP!W171+TA!W171+AN!W171+AT!W171+CO!W171+VA!W171+OH!W171+MA!W171+ÑU!W171+BI!W171+AR!W171+LR!W171+LL!W171+AY!W171+MG!W171+RM!W171</f>
        <v>0</v>
      </c>
      <c r="X171" s="15">
        <f>AP!X171+TA!X171+AN!X171+AT!X171+CO!X171+VA!X171+OH!X171+MA!X171+ÑU!X171+BI!X171+AR!X171+LR!X171+LL!X171+AY!X171+MG!X171+RM!X171</f>
        <v>0</v>
      </c>
      <c r="Y171" s="15">
        <f>AP!Y171+TA!Y171+AN!Y171+AT!Y171+CO!Y171+VA!Y171+OH!Y171+MA!Y171+ÑU!Y171+BI!Y171+AR!Y171+LR!Y171+LL!Y171+AY!Y171+MG!Y171+RM!Y171</f>
        <v>0</v>
      </c>
      <c r="Z171" s="15">
        <f>AP!Z171+TA!Z171+AN!Z171+AT!Z171+CO!Z171+VA!Z171+OH!Z171+MA!Z171+ÑU!Z171+BI!Z171+AR!Z171+LR!Z171+LL!Z171+AY!Z171+MG!Z171+RM!Z171</f>
        <v>0</v>
      </c>
      <c r="AA171" s="15">
        <f>AP!AA171+TA!AA171+AN!AA171+AT!AA171+CO!AA171+VA!AA171+OH!AA171+MA!AA171+ÑU!AA171+BI!AA171+AR!AA171+LR!AA171+LL!AA171+AY!AA171+MG!AA171+RM!AA171</f>
        <v>0</v>
      </c>
      <c r="AB171" s="15">
        <f>AP!AB171+TA!AB171+AN!AB171+AT!AB171+CO!AB171+VA!AB171+OH!AB171+MA!AB171+ÑU!AB171+BI!AB171+AR!AB171+LR!AB171+LL!AB171+AY!AB171+MG!AB171+RM!AB171</f>
        <v>0</v>
      </c>
      <c r="AC171" s="15">
        <f>AP!AC171+TA!AC171+AN!AC171+AT!AC171+CO!AC171+VA!AC171+OH!AC171+MA!AC171+ÑU!AC171+BI!AC171+AR!AC171+LR!AC171+LL!AC171+AY!AC171+MG!AC171+RM!AC171</f>
        <v>0</v>
      </c>
      <c r="AD171" s="15">
        <f>AP!AD171+TA!AD171+AN!AD171+AT!AD171+CO!AD171+VA!AD171+OH!AD171+MA!AD171+ÑU!AD171+BI!AD171+AR!AD171+LR!AD171+LL!AD171+AY!AD171+MG!AD171+RM!AD171</f>
        <v>0</v>
      </c>
      <c r="AE171" s="15">
        <f>AP!AE171+TA!AE171+AN!AE171+AT!AE171+CO!AE171+VA!AE171+OH!AE171+MA!AE171+ÑU!AE171+BI!AE171+AR!AE171+LR!AE171+LL!AE171+AY!AE171+MG!AE171+RM!AE171</f>
        <v>0</v>
      </c>
      <c r="AF171" s="15">
        <f>AP!AF171+TA!AF171+AN!AF171+AT!AF171+CO!AF171+VA!AF171+OH!AF171+MA!AF171+ÑU!AF171+BI!AF171+AR!AF171+LR!AF171+LL!AF171+AY!AF171+MG!AF171+RM!AF171</f>
        <v>0</v>
      </c>
      <c r="AG171" s="15">
        <f>AP!AG171+TA!AG171+AN!AG171+AT!AG171+CO!AG171+VA!AG171+OH!AG171+MA!AG171+ÑU!AG171+BI!AG171+AR!AG171+LR!AG171+LL!AG171+AY!AG171+MG!AG171+RM!AG171</f>
        <v>0</v>
      </c>
      <c r="AH171" s="15">
        <f>AP!AH171+TA!AH171+AN!AH171+AT!AH171+CO!AH171+VA!AH171+OH!AH171+MA!AH171+ÑU!AH171+BI!AH171+AR!AH171+LR!AH171+LL!AH171+AY!AH171+MG!AH171+RM!AH171</f>
        <v>6917304</v>
      </c>
      <c r="AI171" s="15">
        <f>AP!AI171+TA!AI171+AN!AI171+AT!AI171+CO!AI171+VA!AI171+OH!AI171+MA!AI171+ÑU!AI171+BI!AI171+AR!AI171+LR!AI171+LL!AI171+AY!AI171+MG!AI171+RM!AI171</f>
        <v>0</v>
      </c>
      <c r="AJ171" s="15">
        <f>AP!AJ171+TA!AJ171+AN!AJ171+AT!AJ171+CO!AJ171+VA!AJ171+OH!AJ171+MA!AJ171+ÑU!AJ171+BI!AJ171+AR!AJ171+LR!AJ171+LL!AJ171+AY!AJ171+MG!AJ171+RM!AJ171</f>
        <v>0</v>
      </c>
      <c r="AK171" s="15">
        <f>AP!AK171+TA!AK171+AN!AK171+AT!AK171+CO!AK171+VA!AK171+OH!AK171+MA!AK171+ÑU!AK171+BI!AK171+AR!AK171+LR!AK171+LL!AK171+AY!AK171+MG!AK171+RM!AK171</f>
        <v>0</v>
      </c>
      <c r="AL171" s="15">
        <f>AP!AL171+TA!AL171+AN!AL171+AT!AL171+CO!AL171+VA!AL171+OH!AL171+MA!AL171+ÑU!AL171+BI!AL171+AR!AL171+LR!AL171+LL!AL171+AY!AL171+MG!AL171+RM!AL171</f>
        <v>0</v>
      </c>
      <c r="AM171" s="15">
        <f>AP!AM171+TA!AM171+AN!AM171+AT!AM171+CO!AM171+VA!AM171+OH!AM171+MA!AM171+ÑU!AM171+BI!AM171+AR!AM171+LR!AM171+LL!AM171+AY!AM171+MG!AM171+RM!AM171</f>
        <v>0</v>
      </c>
      <c r="AN171" s="15">
        <f>AP!AN171+TA!AN171+AN!AN171+AT!AN171+CO!AN171+VA!AN171+OH!AN171+MA!AN171+ÑU!AN171+BI!AN171+AR!AN171+LR!AN171+LL!AN171+AY!AN171+MG!AN171+RM!AN171</f>
        <v>0</v>
      </c>
      <c r="AO171" s="122">
        <f t="shared" si="71"/>
        <v>6917304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14">
        <f>AP!D172+TA!D172+AN!D172+AT!D172+CO!D172+VA!D172+OH!D172+MA!D172+ÑU!D172+BI!D172+AR!D172+LR!D172+LL!D172+AY!D172+MG!D172+RM!D172</f>
        <v>0</v>
      </c>
      <c r="E172" s="14">
        <f>AP!E172+TA!E172+AN!E172+AT!E172+CO!E172+VA!E172+OH!E172+MA!E172+ÑU!E172+BI!E172+AR!E172+LR!E172+LL!E172+AY!E172+MG!E172+RM!E172</f>
        <v>0</v>
      </c>
      <c r="F172" s="14">
        <f>AP!F172+TA!F172+AN!F172+AT!F172+CO!F172+VA!F172+OH!F172+MA!F172+ÑU!F172+BI!F172+AR!F172+LR!F172+LL!F172+AY!F172+MG!F172+RM!F172</f>
        <v>0</v>
      </c>
      <c r="G172" s="14">
        <f>AP!G172+TA!G172+AN!G172+AT!G172+CO!G172+VA!G172+OH!G172+MA!G172+ÑU!G172+BI!G172+AR!G172+LR!G172+LL!G172+AY!G172+MG!G172+RM!G172</f>
        <v>0</v>
      </c>
      <c r="H172" s="14">
        <f>AP!H172+TA!H172+AN!H172+AT!H172+CO!H172+VA!H172+OH!H172+MA!H172+ÑU!H172+BI!H172+AR!H172+LR!H172+LL!H172+AY!H172+MG!H172+RM!H172</f>
        <v>0</v>
      </c>
      <c r="I172" s="14">
        <f>AP!I172+TA!I172+AN!I172+AT!I172+CO!I172+VA!I172+OH!I172+MA!I172+ÑU!I172+BI!I172+AR!I172+LR!I172+LL!I172+AY!I172+MG!I172+RM!I172</f>
        <v>0</v>
      </c>
      <c r="J172" s="14">
        <f>AP!J172+TA!J172+AN!J172+AT!J172+CO!J172+VA!J172+OH!J172+MA!J172+ÑU!J172+BI!J172+AR!J172+LR!J172+LL!J172+AY!J172+MG!J172+RM!J172</f>
        <v>0</v>
      </c>
      <c r="K172" s="14">
        <f>AP!K172+TA!K172+AN!K172+AT!K172+CO!K172+VA!K172+OH!K172+MA!K172+ÑU!K172+BI!K172+AR!K172+LR!K172+LL!K172+AY!K172+MG!K172+RM!K172</f>
        <v>0</v>
      </c>
      <c r="L172" s="14">
        <f>AP!L172+TA!L172+AN!L172+AT!L172+CO!L172+VA!L172+OH!L172+MA!L172+ÑU!L172+BI!L172+AR!L172+LR!L172+LL!L172+AY!L172+MG!L172+RM!L172</f>
        <v>0</v>
      </c>
      <c r="M172" s="14">
        <f>AP!M172+TA!M172+AN!M172+AT!M172+CO!M172+VA!M172+OH!M172+MA!M172+ÑU!M172+BI!M172+AR!M172+LR!M172+LL!M172+AY!M172+MG!M172+RM!M172</f>
        <v>0</v>
      </c>
      <c r="N172" s="14">
        <f>AP!N172+TA!N172+AN!N172+AT!N172+CO!N172+VA!N172+OH!N172+MA!N172+ÑU!N172+BI!N172+AR!N172+LR!N172+LL!N172+AY!N172+MG!N172+RM!N172</f>
        <v>0</v>
      </c>
      <c r="O172" s="14">
        <f>AP!O172+TA!O172+AN!O172+AT!O172+CO!O172+VA!O172+OH!O172+MA!O172+ÑU!O172+BI!O172+AR!O172+LR!O172+LL!O172+AY!O172+MG!O172+RM!O172</f>
        <v>0</v>
      </c>
      <c r="P172" s="14">
        <f>AP!P172+TA!P172+AN!P172+AT!P172+CO!P172+VA!P172+OH!P172+MA!P172+ÑU!P172+BI!P172+AR!P172+LR!P172+LL!P172+AY!P172+MG!P172+RM!P172</f>
        <v>0</v>
      </c>
      <c r="Q172" s="14">
        <f>AP!Q172+TA!Q172+AN!Q172+AT!Q172+CO!Q172+VA!Q172+OH!Q172+MA!Q172+ÑU!Q172+BI!Q172+AR!Q172+LR!Q172+LL!Q172+AY!Q172+MG!Q172+RM!Q172</f>
        <v>0</v>
      </c>
      <c r="R172" s="14">
        <f>AP!R172+TA!R172+AN!R172+AT!R172+CO!R172+VA!R172+OH!R172+MA!R172+ÑU!R172+BI!R172+AR!R172+LR!R172+LL!R172+AY!R172+MG!R172+RM!R172</f>
        <v>0</v>
      </c>
      <c r="S172" s="14">
        <f>AP!S172+TA!S172+AN!S172+AT!S172+CO!S172+VA!S172+OH!S172+MA!S172+ÑU!S172+BI!S172+AR!S172+LR!S172+LL!S172+AY!S172+MG!S172+RM!S172</f>
        <v>0</v>
      </c>
      <c r="T172" s="14">
        <f>AP!T172+TA!T172+AN!T172+AT!T172+CO!T172+VA!T172+OH!T172+MA!T172+ÑU!T172+BI!T172+AR!T172+LR!T172+LL!T172+AY!T172+MG!T172+RM!T172</f>
        <v>0</v>
      </c>
      <c r="U172" s="14">
        <f>AP!U172+TA!U172+AN!U172+AT!U172+CO!U172+VA!U172+OH!U172+MA!U172+ÑU!U172+BI!U172+AR!U172+LR!U172+LL!U172+AY!U172+MG!U172+RM!U172</f>
        <v>0</v>
      </c>
      <c r="V172" s="14">
        <f>AP!V172+TA!V172+AN!V172+AT!V172+CO!V172+VA!V172+OH!V172+MA!V172+ÑU!V172+BI!V172+AR!V172+LR!V172+LL!V172+AY!V172+MG!V172+RM!V172</f>
        <v>0</v>
      </c>
      <c r="W172" s="14">
        <f>AP!W172+TA!W172+AN!W172+AT!W172+CO!W172+VA!W172+OH!W172+MA!W172+ÑU!W172+BI!W172+AR!W172+LR!W172+LL!W172+AY!W172+MG!W172+RM!W172</f>
        <v>0</v>
      </c>
      <c r="X172" s="14">
        <f>AP!X172+TA!X172+AN!X172+AT!X172+CO!X172+VA!X172+OH!X172+MA!X172+ÑU!X172+BI!X172+AR!X172+LR!X172+LL!X172+AY!X172+MG!X172+RM!X172</f>
        <v>73477</v>
      </c>
      <c r="Y172" s="14">
        <f>AP!Y172+TA!Y172+AN!Y172+AT!Y172+CO!Y172+VA!Y172+OH!Y172+MA!Y172+ÑU!Y172+BI!Y172+AR!Y172+LR!Y172+LL!Y172+AY!Y172+MG!Y172+RM!Y172</f>
        <v>34418</v>
      </c>
      <c r="Z172" s="14">
        <f>AP!Z172+TA!Z172+AN!Z172+AT!Z172+CO!Z172+VA!Z172+OH!Z172+MA!Z172+ÑU!Z172+BI!Z172+AR!Z172+LR!Z172+LL!Z172+AY!Z172+MG!Z172+RM!Z172</f>
        <v>6384</v>
      </c>
      <c r="AA172" s="14">
        <f>AP!AA172+TA!AA172+AN!AA172+AT!AA172+CO!AA172+VA!AA172+OH!AA172+MA!AA172+ÑU!AA172+BI!AA172+AR!AA172+LR!AA172+LL!AA172+AY!AA172+MG!AA172+RM!AA172</f>
        <v>0</v>
      </c>
      <c r="AB172" s="14">
        <f>AP!AB172+TA!AB172+AN!AB172+AT!AB172+CO!AB172+VA!AB172+OH!AB172+MA!AB172+ÑU!AB172+BI!AB172+AR!AB172+LR!AB172+LL!AB172+AY!AB172+MG!AB172+RM!AB172</f>
        <v>6249</v>
      </c>
      <c r="AC172" s="14">
        <f>AP!AC172+TA!AC172+AN!AC172+AT!AC172+CO!AC172+VA!AC172+OH!AC172+MA!AC172+ÑU!AC172+BI!AC172+AR!AC172+LR!AC172+LL!AC172+AY!AC172+MG!AC172+RM!AC172</f>
        <v>16596</v>
      </c>
      <c r="AD172" s="14">
        <f>AP!AD172+TA!AD172+AN!AD172+AT!AD172+CO!AD172+VA!AD172+OH!AD172+MA!AD172+ÑU!AD172+BI!AD172+AR!AD172+LR!AD172+LL!AD172+AY!AD172+MG!AD172+RM!AD172</f>
        <v>5120</v>
      </c>
      <c r="AE172" s="14">
        <f>AP!AE172+TA!AE172+AN!AE172+AT!AE172+CO!AE172+VA!AE172+OH!AE172+MA!AE172+ÑU!AE172+BI!AE172+AR!AE172+LR!AE172+LL!AE172+AY!AE172+MG!AE172+RM!AE172</f>
        <v>2183</v>
      </c>
      <c r="AF172" s="14">
        <f>AP!AF172+TA!AF172+AN!AF172+AT!AF172+CO!AF172+VA!AF172+OH!AF172+MA!AF172+ÑU!AF172+BI!AF172+AR!AF172+LR!AF172+LL!AF172+AY!AF172+MG!AF172+RM!AF172</f>
        <v>0</v>
      </c>
      <c r="AG172" s="14">
        <f>AP!AG172+TA!AG172+AN!AG172+AT!AG172+CO!AG172+VA!AG172+OH!AG172+MA!AG172+ÑU!AG172+BI!AG172+AR!AG172+LR!AG172+LL!AG172+AY!AG172+MG!AG172+RM!AG172</f>
        <v>0</v>
      </c>
      <c r="AH172" s="14">
        <f>AP!AH172+TA!AH172+AN!AH172+AT!AH172+CO!AH172+VA!AH172+OH!AH172+MA!AH172+ÑU!AH172+BI!AH172+AR!AH172+LR!AH172+LL!AH172+AY!AH172+MG!AH172+RM!AH172</f>
        <v>0</v>
      </c>
      <c r="AI172" s="14">
        <f>AP!AI172+TA!AI172+AN!AI172+AT!AI172+CO!AI172+VA!AI172+OH!AI172+MA!AI172+ÑU!AI172+BI!AI172+AR!AI172+LR!AI172+LL!AI172+AY!AI172+MG!AI172+RM!AI172</f>
        <v>0</v>
      </c>
      <c r="AJ172" s="14">
        <f>AP!AJ172+TA!AJ172+AN!AJ172+AT!AJ172+CO!AJ172+VA!AJ172+OH!AJ172+MA!AJ172+ÑU!AJ172+BI!AJ172+AR!AJ172+LR!AJ172+LL!AJ172+AY!AJ172+MG!AJ172+RM!AJ172</f>
        <v>0</v>
      </c>
      <c r="AK172" s="14">
        <f>AP!AK172+TA!AK172+AN!AK172+AT!AK172+CO!AK172+VA!AK172+OH!AK172+MA!AK172+ÑU!AK172+BI!AK172+AR!AK172+LR!AK172+LL!AK172+AY!AK172+MG!AK172+RM!AK172</f>
        <v>0</v>
      </c>
      <c r="AL172" s="14">
        <f>AP!AL172+TA!AL172+AN!AL172+AT!AL172+CO!AL172+VA!AL172+OH!AL172+MA!AL172+ÑU!AL172+BI!AL172+AR!AL172+LR!AL172+LL!AL172+AY!AL172+MG!AL172+RM!AL172</f>
        <v>0</v>
      </c>
      <c r="AM172" s="14">
        <f>AP!AM172+TA!AM172+AN!AM172+AT!AM172+CO!AM172+VA!AM172+OH!AM172+MA!AM172+ÑU!AM172+BI!AM172+AR!AM172+LR!AM172+LL!AM172+AY!AM172+MG!AM172+RM!AM172</f>
        <v>0</v>
      </c>
      <c r="AN172" s="14">
        <f>AP!AN172+TA!AN172+AN!AN172+AT!AN172+CO!AN172+VA!AN172+OH!AN172+MA!AN172+ÑU!AN172+BI!AN172+AR!AN172+LR!AN172+LL!AN172+AY!AN172+MG!AN172+RM!AN172</f>
        <v>0</v>
      </c>
      <c r="AO172" s="121">
        <f t="shared" si="69"/>
        <v>144427</v>
      </c>
      <c r="AQ172" s="61"/>
    </row>
    <row r="173" spans="1:43" ht="12.75" customHeight="1" x14ac:dyDescent="0.25">
      <c r="A173" s="166"/>
      <c r="B173" s="157"/>
      <c r="C173" s="11" t="s">
        <v>3</v>
      </c>
      <c r="D173" s="15">
        <f>AP!D173+TA!D173+AN!D173+AT!D173+CO!D173+VA!D173+OH!D173+MA!D173+ÑU!D173+BI!D173+AR!D173+LR!D173+LL!D173+AY!D173+MG!D173+RM!D173</f>
        <v>0</v>
      </c>
      <c r="E173" s="15">
        <f>AP!E173+TA!E173+AN!E173+AT!E173+CO!E173+VA!E173+OH!E173+MA!E173+ÑU!E173+BI!E173+AR!E173+LR!E173+LL!E173+AY!E173+MG!E173+RM!E173</f>
        <v>0</v>
      </c>
      <c r="F173" s="15">
        <f>AP!F173+TA!F173+AN!F173+AT!F173+CO!F173+VA!F173+OH!F173+MA!F173+ÑU!F173+BI!F173+AR!F173+LR!F173+LL!F173+AY!F173+MG!F173+RM!F173</f>
        <v>0</v>
      </c>
      <c r="G173" s="15">
        <f>AP!G173+TA!G173+AN!G173+AT!G173+CO!G173+VA!G173+OH!G173+MA!G173+ÑU!G173+BI!G173+AR!G173+LR!G173+LL!G173+AY!G173+MG!G173+RM!G173</f>
        <v>0</v>
      </c>
      <c r="H173" s="15">
        <f>AP!H173+TA!H173+AN!H173+AT!H173+CO!H173+VA!H173+OH!H173+MA!H173+ÑU!H173+BI!H173+AR!H173+LR!H173+LL!H173+AY!H173+MG!H173+RM!H173</f>
        <v>0</v>
      </c>
      <c r="I173" s="15">
        <f>AP!I173+TA!I173+AN!I173+AT!I173+CO!I173+VA!I173+OH!I173+MA!I173+ÑU!I173+BI!I173+AR!I173+LR!I173+LL!I173+AY!I173+MG!I173+RM!I173</f>
        <v>0</v>
      </c>
      <c r="J173" s="15">
        <f>AP!J173+TA!J173+AN!J173+AT!J173+CO!J173+VA!J173+OH!J173+MA!J173+ÑU!J173+BI!J173+AR!J173+LR!J173+LL!J173+AY!J173+MG!J173+RM!J173</f>
        <v>0</v>
      </c>
      <c r="K173" s="15">
        <f>AP!K173+TA!K173+AN!K173+AT!K173+CO!K173+VA!K173+OH!K173+MA!K173+ÑU!K173+BI!K173+AR!K173+LR!K173+LL!K173+AY!K173+MG!K173+RM!K173</f>
        <v>0</v>
      </c>
      <c r="L173" s="15">
        <f>AP!L173+TA!L173+AN!L173+AT!L173+CO!L173+VA!L173+OH!L173+MA!L173+ÑU!L173+BI!L173+AR!L173+LR!L173+LL!L173+AY!L173+MG!L173+RM!L173</f>
        <v>0</v>
      </c>
      <c r="M173" s="15">
        <f>AP!M173+TA!M173+AN!M173+AT!M173+CO!M173+VA!M173+OH!M173+MA!M173+ÑU!M173+BI!M173+AR!M173+LR!M173+LL!M173+AY!M173+MG!M173+RM!M173</f>
        <v>0</v>
      </c>
      <c r="N173" s="15">
        <f>AP!N173+TA!N173+AN!N173+AT!N173+CO!N173+VA!N173+OH!N173+MA!N173+ÑU!N173+BI!N173+AR!N173+LR!N173+LL!N173+AY!N173+MG!N173+RM!N173</f>
        <v>0</v>
      </c>
      <c r="O173" s="15">
        <f>AP!O173+TA!O173+AN!O173+AT!O173+CO!O173+VA!O173+OH!O173+MA!O173+ÑU!O173+BI!O173+AR!O173+LR!O173+LL!O173+AY!O173+MG!O173+RM!O173</f>
        <v>0</v>
      </c>
      <c r="P173" s="15">
        <f>AP!P173+TA!P173+AN!P173+AT!P173+CO!P173+VA!P173+OH!P173+MA!P173+ÑU!P173+BI!P173+AR!P173+LR!P173+LL!P173+AY!P173+MG!P173+RM!P173</f>
        <v>0</v>
      </c>
      <c r="Q173" s="15">
        <f>AP!Q173+TA!Q173+AN!Q173+AT!Q173+CO!Q173+VA!Q173+OH!Q173+MA!Q173+ÑU!Q173+BI!Q173+AR!Q173+LR!Q173+LL!Q173+AY!Q173+MG!Q173+RM!Q173</f>
        <v>0</v>
      </c>
      <c r="R173" s="15">
        <f>AP!R173+TA!R173+AN!R173+AT!R173+CO!R173+VA!R173+OH!R173+MA!R173+ÑU!R173+BI!R173+AR!R173+LR!R173+LL!R173+AY!R173+MG!R173+RM!R173</f>
        <v>0</v>
      </c>
      <c r="S173" s="15">
        <f>AP!S173+TA!S173+AN!S173+AT!S173+CO!S173+VA!S173+OH!S173+MA!S173+ÑU!S173+BI!S173+AR!S173+LR!S173+LL!S173+AY!S173+MG!S173+RM!S173</f>
        <v>0</v>
      </c>
      <c r="T173" s="15">
        <f>AP!T173+TA!T173+AN!T173+AT!T173+CO!T173+VA!T173+OH!T173+MA!T173+ÑU!T173+BI!T173+AR!T173+LR!T173+LL!T173+AY!T173+MG!T173+RM!T173</f>
        <v>0</v>
      </c>
      <c r="U173" s="15">
        <f>AP!U173+TA!U173+AN!U173+AT!U173+CO!U173+VA!U173+OH!U173+MA!U173+ÑU!U173+BI!U173+AR!U173+LR!U173+LL!U173+AY!U173+MG!U173+RM!U173</f>
        <v>0</v>
      </c>
      <c r="V173" s="15">
        <f>AP!V173+TA!V173+AN!V173+AT!V173+CO!V173+VA!V173+OH!V173+MA!V173+ÑU!V173+BI!V173+AR!V173+LR!V173+LL!V173+AY!V173+MG!V173+RM!V173</f>
        <v>0</v>
      </c>
      <c r="W173" s="15">
        <f>AP!W173+TA!W173+AN!W173+AT!W173+CO!W173+VA!W173+OH!W173+MA!W173+ÑU!W173+BI!W173+AR!W173+LR!W173+LL!W173+AY!W173+MG!W173+RM!W173</f>
        <v>0</v>
      </c>
      <c r="X173" s="15">
        <f>AP!X173+TA!X173+AN!X173+AT!X173+CO!X173+VA!X173+OH!X173+MA!X173+ÑU!X173+BI!X173+AR!X173+LR!X173+LL!X173+AY!X173+MG!X173+RM!X173</f>
        <v>4453474</v>
      </c>
      <c r="Y173" s="15">
        <f>AP!Y173+TA!Y173+AN!Y173+AT!Y173+CO!Y173+VA!Y173+OH!Y173+MA!Y173+ÑU!Y173+BI!Y173+AR!Y173+LR!Y173+LL!Y173+AY!Y173+MG!Y173+RM!Y173</f>
        <v>2691375</v>
      </c>
      <c r="Z173" s="15">
        <f>AP!Z173+TA!Z173+AN!Z173+AT!Z173+CO!Z173+VA!Z173+OH!Z173+MA!Z173+ÑU!Z173+BI!Z173+AR!Z173+LR!Z173+LL!Z173+AY!Z173+MG!Z173+RM!Z173</f>
        <v>736858.80999999994</v>
      </c>
      <c r="AA173" s="15">
        <f>AP!AA173+TA!AA173+AN!AA173+AT!AA173+CO!AA173+VA!AA173+OH!AA173+MA!AA173+ÑU!AA173+BI!AA173+AR!AA173+LR!AA173+LL!AA173+AY!AA173+MG!AA173+RM!AA173</f>
        <v>0</v>
      </c>
      <c r="AB173" s="15">
        <f>AP!AB173+TA!AB173+AN!AB173+AT!AB173+CO!AB173+VA!AB173+OH!AB173+MA!AB173+ÑU!AB173+BI!AB173+AR!AB173+LR!AB173+LL!AB173+AY!AB173+MG!AB173+RM!AB173</f>
        <v>1027077.628</v>
      </c>
      <c r="AC173" s="15">
        <f>AP!AC173+TA!AC173+AN!AC173+AT!AC173+CO!AC173+VA!AC173+OH!AC173+MA!AC173+ÑU!AC173+BI!AC173+AR!AC173+LR!AC173+LL!AC173+AY!AC173+MG!AC173+RM!AC173</f>
        <v>2541400.9699999997</v>
      </c>
      <c r="AD173" s="15">
        <f>AP!AD173+TA!AD173+AN!AD173+AT!AD173+CO!AD173+VA!AD173+OH!AD173+MA!AD173+ÑU!AD173+BI!AD173+AR!AD173+LR!AD173+LL!AD173+AY!AD173+MG!AD173+RM!AD173</f>
        <v>944376.70000000007</v>
      </c>
      <c r="AE173" s="15">
        <f>AP!AE173+TA!AE173+AN!AE173+AT!AE173+CO!AE173+VA!AE173+OH!AE173+MA!AE173+ÑU!AE173+BI!AE173+AR!AE173+LR!AE173+LL!AE173+AY!AE173+MG!AE173+RM!AE173</f>
        <v>522019.02</v>
      </c>
      <c r="AF173" s="15">
        <f>AP!AF173+TA!AF173+AN!AF173+AT!AF173+CO!AF173+VA!AF173+OH!AF173+MA!AF173+ÑU!AF173+BI!AF173+AR!AF173+LR!AF173+LL!AF173+AY!AF173+MG!AF173+RM!AF173</f>
        <v>0</v>
      </c>
      <c r="AG173" s="15">
        <f>AP!AG173+TA!AG173+AN!AG173+AT!AG173+CO!AG173+VA!AG173+OH!AG173+MA!AG173+ÑU!AG173+BI!AG173+AR!AG173+LR!AG173+LL!AG173+AY!AG173+MG!AG173+RM!AG173</f>
        <v>0</v>
      </c>
      <c r="AH173" s="15">
        <f>AP!AH173+TA!AH173+AN!AH173+AT!AH173+CO!AH173+VA!AH173+OH!AH173+MA!AH173+ÑU!AH173+BI!AH173+AR!AH173+LR!AH173+LL!AH173+AY!AH173+MG!AH173+RM!AH173</f>
        <v>0</v>
      </c>
      <c r="AI173" s="15">
        <f>AP!AI173+TA!AI173+AN!AI173+AT!AI173+CO!AI173+VA!AI173+OH!AI173+MA!AI173+ÑU!AI173+BI!AI173+AR!AI173+LR!AI173+LL!AI173+AY!AI173+MG!AI173+RM!AI173</f>
        <v>0</v>
      </c>
      <c r="AJ173" s="15">
        <f>AP!AJ173+TA!AJ173+AN!AJ173+AT!AJ173+CO!AJ173+VA!AJ173+OH!AJ173+MA!AJ173+ÑU!AJ173+BI!AJ173+AR!AJ173+LR!AJ173+LL!AJ173+AY!AJ173+MG!AJ173+RM!AJ173</f>
        <v>0</v>
      </c>
      <c r="AK173" s="15">
        <f>AP!AK173+TA!AK173+AN!AK173+AT!AK173+CO!AK173+VA!AK173+OH!AK173+MA!AK173+ÑU!AK173+BI!AK173+AR!AK173+LR!AK173+LL!AK173+AY!AK173+MG!AK173+RM!AK173</f>
        <v>0</v>
      </c>
      <c r="AL173" s="15">
        <f>AP!AL173+TA!AL173+AN!AL173+AT!AL173+CO!AL173+VA!AL173+OH!AL173+MA!AL173+ÑU!AL173+BI!AL173+AR!AL173+LR!AL173+LL!AL173+AY!AL173+MG!AL173+RM!AL173</f>
        <v>0</v>
      </c>
      <c r="AM173" s="15">
        <f>AP!AM173+TA!AM173+AN!AM173+AT!AM173+CO!AM173+VA!AM173+OH!AM173+MA!AM173+ÑU!AM173+BI!AM173+AR!AM173+LR!AM173+LL!AM173+AY!AM173+MG!AM173+RM!AM173</f>
        <v>0</v>
      </c>
      <c r="AN173" s="15">
        <f>AP!AN173+TA!AN173+AN!AN173+AT!AN173+CO!AN173+VA!AN173+OH!AN173+MA!AN173+ÑU!AN173+BI!AN173+AR!AN173+LR!AN173+LL!AN173+AY!AN173+MG!AN173+RM!AN173</f>
        <v>0</v>
      </c>
      <c r="AO173" s="122">
        <f t="shared" si="69"/>
        <v>12916582.127999999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14">
        <f>AP!D174+TA!D174+AN!D174+AT!D174+CO!D174+VA!D174+OH!D174+MA!D174+ÑU!D174+BI!D174+AR!D174+LR!D174+LL!D174+AY!D174+MG!D174+RM!D174</f>
        <v>0</v>
      </c>
      <c r="E174" s="14">
        <f>AP!E174+TA!E174+AN!E174+AT!E174+CO!E174+VA!E174+OH!E174+MA!E174+ÑU!E174+BI!E174+AR!E174+LR!E174+LL!E174+AY!E174+MG!E174+RM!E174</f>
        <v>0</v>
      </c>
      <c r="F174" s="14">
        <f>AP!F174+TA!F174+AN!F174+AT!F174+CO!F174+VA!F174+OH!F174+MA!F174+ÑU!F174+BI!F174+AR!F174+LR!F174+LL!F174+AY!F174+MG!F174+RM!F174</f>
        <v>0</v>
      </c>
      <c r="G174" s="14">
        <f>AP!G174+TA!G174+AN!G174+AT!G174+CO!G174+VA!G174+OH!G174+MA!G174+ÑU!G174+BI!G174+AR!G174+LR!G174+LL!G174+AY!G174+MG!G174+RM!G174</f>
        <v>0</v>
      </c>
      <c r="H174" s="14">
        <f>AP!H174+TA!H174+AN!H174+AT!H174+CO!H174+VA!H174+OH!H174+MA!H174+ÑU!H174+BI!H174+AR!H174+LR!H174+LL!H174+AY!H174+MG!H174+RM!H174</f>
        <v>0</v>
      </c>
      <c r="I174" s="14">
        <f>AP!I174+TA!I174+AN!I174+AT!I174+CO!I174+VA!I174+OH!I174+MA!I174+ÑU!I174+BI!I174+AR!I174+LR!I174+LL!I174+AY!I174+MG!I174+RM!I174</f>
        <v>0</v>
      </c>
      <c r="J174" s="14">
        <f>AP!J174+TA!J174+AN!J174+AT!J174+CO!J174+VA!J174+OH!J174+MA!J174+ÑU!J174+BI!J174+AR!J174+LR!J174+LL!J174+AY!J174+MG!J174+RM!J174</f>
        <v>0</v>
      </c>
      <c r="K174" s="14">
        <f>AP!K174+TA!K174+AN!K174+AT!K174+CO!K174+VA!K174+OH!K174+MA!K174+ÑU!K174+BI!K174+AR!K174+LR!K174+LL!K174+AY!K174+MG!K174+RM!K174</f>
        <v>0</v>
      </c>
      <c r="L174" s="14">
        <f>AP!L174+TA!L174+AN!L174+AT!L174+CO!L174+VA!L174+OH!L174+MA!L174+ÑU!L174+BI!L174+AR!L174+LR!L174+LL!L174+AY!L174+MG!L174+RM!L174</f>
        <v>0</v>
      </c>
      <c r="M174" s="14">
        <f>AP!M174+TA!M174+AN!M174+AT!M174+CO!M174+VA!M174+OH!M174+MA!M174+ÑU!M174+BI!M174+AR!M174+LR!M174+LL!M174+AY!M174+MG!M174+RM!M174</f>
        <v>0</v>
      </c>
      <c r="N174" s="14">
        <f>AP!N174+TA!N174+AN!N174+AT!N174+CO!N174+VA!N174+OH!N174+MA!N174+ÑU!N174+BI!N174+AR!N174+LR!N174+LL!N174+AY!N174+MG!N174+RM!N174</f>
        <v>0</v>
      </c>
      <c r="O174" s="14">
        <f>AP!O174+TA!O174+AN!O174+AT!O174+CO!O174+VA!O174+OH!O174+MA!O174+ÑU!O174+BI!O174+AR!O174+LR!O174+LL!O174+AY!O174+MG!O174+RM!O174</f>
        <v>0</v>
      </c>
      <c r="P174" s="14">
        <f>AP!P174+TA!P174+AN!P174+AT!P174+CO!P174+VA!P174+OH!P174+MA!P174+ÑU!P174+BI!P174+AR!P174+LR!P174+LL!P174+AY!P174+MG!P174+RM!P174</f>
        <v>0</v>
      </c>
      <c r="Q174" s="14">
        <f>AP!Q174+TA!Q174+AN!Q174+AT!Q174+CO!Q174+VA!Q174+OH!Q174+MA!Q174+ÑU!Q174+BI!Q174+AR!Q174+LR!Q174+LL!Q174+AY!Q174+MG!Q174+RM!Q174</f>
        <v>0</v>
      </c>
      <c r="R174" s="14">
        <f>AP!R174+TA!R174+AN!R174+AT!R174+CO!R174+VA!R174+OH!R174+MA!R174+ÑU!R174+BI!R174+AR!R174+LR!R174+LL!R174+AY!R174+MG!R174+RM!R174</f>
        <v>0</v>
      </c>
      <c r="S174" s="14">
        <f>AP!S174+TA!S174+AN!S174+AT!S174+CO!S174+VA!S174+OH!S174+MA!S174+ÑU!S174+BI!S174+AR!S174+LR!S174+LL!S174+AY!S174+MG!S174+RM!S174</f>
        <v>0</v>
      </c>
      <c r="T174" s="14">
        <f>AP!T174+TA!T174+AN!T174+AT!T174+CO!T174+VA!T174+OH!T174+MA!T174+ÑU!T174+BI!T174+AR!T174+LR!T174+LL!T174+AY!T174+MG!T174+RM!T174</f>
        <v>0</v>
      </c>
      <c r="U174" s="14">
        <f>AP!U174+TA!U174+AN!U174+AT!U174+CO!U174+VA!U174+OH!U174+MA!U174+ÑU!U174+BI!U174+AR!U174+LR!U174+LL!U174+AY!U174+MG!U174+RM!U174</f>
        <v>0</v>
      </c>
      <c r="V174" s="14">
        <f>AP!V174+TA!V174+AN!V174+AT!V174+CO!V174+VA!V174+OH!V174+MA!V174+ÑU!V174+BI!V174+AR!V174+LR!V174+LL!V174+AY!V174+MG!V174+RM!V174</f>
        <v>0</v>
      </c>
      <c r="W174" s="14">
        <f>AP!W174+TA!W174+AN!W174+AT!W174+CO!W174+VA!W174+OH!W174+MA!W174+ÑU!W174+BI!W174+AR!W174+LR!W174+LL!W174+AY!W174+MG!W174+RM!W174</f>
        <v>0</v>
      </c>
      <c r="X174" s="14">
        <f>AP!X174+TA!X174+AN!X174+AT!X174+CO!X174+VA!X174+OH!X174+MA!X174+ÑU!X174+BI!X174+AR!X174+LR!X174+LL!X174+AY!X174+MG!X174+RM!X174</f>
        <v>0</v>
      </c>
      <c r="Y174" s="14">
        <f>AP!Y174+TA!Y174+AN!Y174+AT!Y174+CO!Y174+VA!Y174+OH!Y174+MA!Y174+ÑU!Y174+BI!Y174+AR!Y174+LR!Y174+LL!Y174+AY!Y174+MG!Y174+RM!Y174</f>
        <v>0</v>
      </c>
      <c r="Z174" s="14">
        <f>AP!Z174+TA!Z174+AN!Z174+AT!Z174+CO!Z174+VA!Z174+OH!Z174+MA!Z174+ÑU!Z174+BI!Z174+AR!Z174+LR!Z174+LL!Z174+AY!Z174+MG!Z174+RM!Z174</f>
        <v>0</v>
      </c>
      <c r="AA174" s="14">
        <f>AP!AA174+TA!AA174+AN!AA174+AT!AA174+CO!AA174+VA!AA174+OH!AA174+MA!AA174+ÑU!AA174+BI!AA174+AR!AA174+LR!AA174+LL!AA174+AY!AA174+MG!AA174+RM!AA174</f>
        <v>0</v>
      </c>
      <c r="AB174" s="14">
        <f>AP!AB174+TA!AB174+AN!AB174+AT!AB174+CO!AB174+VA!AB174+OH!AB174+MA!AB174+ÑU!AB174+BI!AB174+AR!AB174+LR!AB174+LL!AB174+AY!AB174+MG!AB174+RM!AB174</f>
        <v>0</v>
      </c>
      <c r="AC174" s="14">
        <f>AP!AC174+TA!AC174+AN!AC174+AT!AC174+CO!AC174+VA!AC174+OH!AC174+MA!AC174+ÑU!AC174+BI!AC174+AR!AC174+LR!AC174+LL!AC174+AY!AC174+MG!AC174+RM!AC174</f>
        <v>0</v>
      </c>
      <c r="AD174" s="14">
        <f>AP!AD174+TA!AD174+AN!AD174+AT!AD174+CO!AD174+VA!AD174+OH!AD174+MA!AD174+ÑU!AD174+BI!AD174+AR!AD174+LR!AD174+LL!AD174+AY!AD174+MG!AD174+RM!AD174</f>
        <v>0</v>
      </c>
      <c r="AE174" s="14">
        <f>AP!AE174+TA!AE174+AN!AE174+AT!AE174+CO!AE174+VA!AE174+OH!AE174+MA!AE174+ÑU!AE174+BI!AE174+AR!AE174+LR!AE174+LL!AE174+AY!AE174+MG!AE174+RM!AE174</f>
        <v>0</v>
      </c>
      <c r="AF174" s="14">
        <f>AP!AF174+TA!AF174+AN!AF174+AT!AF174+CO!AF174+VA!AF174+OH!AF174+MA!AF174+ÑU!AF174+BI!AF174+AR!AF174+LR!AF174+LL!AF174+AY!AF174+MG!AF174+RM!AF174</f>
        <v>0</v>
      </c>
      <c r="AG174" s="14">
        <f>AP!AG174+TA!AG174+AN!AG174+AT!AG174+CO!AG174+VA!AG174+OH!AG174+MA!AG174+ÑU!AG174+BI!AG174+AR!AG174+LR!AG174+LL!AG174+AY!AG174+MG!AG174+RM!AG174</f>
        <v>0</v>
      </c>
      <c r="AH174" s="14">
        <f>AP!AH174+TA!AH174+AN!AH174+AT!AH174+CO!AH174+VA!AH174+OH!AH174+MA!AH174+ÑU!AH174+BI!AH174+AR!AH174+LR!AH174+LL!AH174+AY!AH174+MG!AH174+RM!AH174</f>
        <v>32713</v>
      </c>
      <c r="AI174" s="14">
        <f>AP!AI174+TA!AI174+AN!AI174+AT!AI174+CO!AI174+VA!AI174+OH!AI174+MA!AI174+ÑU!AI174+BI!AI174+AR!AI174+LR!AI174+LL!AI174+AY!AI174+MG!AI174+RM!AI174</f>
        <v>32872</v>
      </c>
      <c r="AJ174" s="14">
        <f>AP!AJ174+TA!AJ174+AN!AJ174+AT!AJ174+CO!AJ174+VA!AJ174+OH!AJ174+MA!AJ174+ÑU!AJ174+BI!AJ174+AR!AJ174+LR!AJ174+LL!AJ174+AY!AJ174+MG!AJ174+RM!AJ174</f>
        <v>0</v>
      </c>
      <c r="AK174" s="14">
        <f>AP!AK174+TA!AK174+AN!AK174+AT!AK174+CO!AK174+VA!AK174+OH!AK174+MA!AK174+ÑU!AK174+BI!AK174+AR!AK174+LR!AK174+LL!AK174+AY!AK174+MG!AK174+RM!AK174</f>
        <v>0</v>
      </c>
      <c r="AL174" s="14">
        <f>AP!AL174+TA!AL174+AN!AL174+AT!AL174+CO!AL174+VA!AL174+OH!AL174+MA!AL174+ÑU!AL174+BI!AL174+AR!AL174+LR!AL174+LL!AL174+AY!AL174+MG!AL174+RM!AL174</f>
        <v>0</v>
      </c>
      <c r="AM174" s="14">
        <f>AP!AM174+TA!AM174+AN!AM174+AT!AM174+CO!AM174+VA!AM174+OH!AM174+MA!AM174+ÑU!AM174+BI!AM174+AR!AM174+LR!AM174+LL!AM174+AY!AM174+MG!AM174+RM!AM174</f>
        <v>0</v>
      </c>
      <c r="AN174" s="14">
        <f>AP!AN174+TA!AN174+AN!AN174+AT!AN174+CO!AN174+VA!AN174+OH!AN174+MA!AN174+ÑU!AN174+BI!AN174+AR!AN174+LR!AN174+LL!AN174+AY!AN174+MG!AN174+RM!AN174</f>
        <v>0</v>
      </c>
      <c r="AO174" s="121">
        <f t="shared" ref="AO174:AO175" si="72">SUM(D174:AN174)</f>
        <v>65585</v>
      </c>
      <c r="AQ174" s="61"/>
    </row>
    <row r="175" spans="1:43" ht="12.75" customHeight="1" x14ac:dyDescent="0.25">
      <c r="A175" s="166"/>
      <c r="B175" s="157"/>
      <c r="C175" s="11" t="s">
        <v>3</v>
      </c>
      <c r="D175" s="15">
        <f>AP!D175+TA!D175+AN!D175+AT!D175+CO!D175+VA!D175+OH!D175+MA!D175+ÑU!D175+BI!D175+AR!D175+LR!D175+LL!D175+AY!D175+MG!D175+RM!D175</f>
        <v>0</v>
      </c>
      <c r="E175" s="15">
        <f>AP!E175+TA!E175+AN!E175+AT!E175+CO!E175+VA!E175+OH!E175+MA!E175+ÑU!E175+BI!E175+AR!E175+LR!E175+LL!E175+AY!E175+MG!E175+RM!E175</f>
        <v>0</v>
      </c>
      <c r="F175" s="15">
        <f>AP!F175+TA!F175+AN!F175+AT!F175+CO!F175+VA!F175+OH!F175+MA!F175+ÑU!F175+BI!F175+AR!F175+LR!F175+LL!F175+AY!F175+MG!F175+RM!F175</f>
        <v>0</v>
      </c>
      <c r="G175" s="15">
        <f>AP!G175+TA!G175+AN!G175+AT!G175+CO!G175+VA!G175+OH!G175+MA!G175+ÑU!G175+BI!G175+AR!G175+LR!G175+LL!G175+AY!G175+MG!G175+RM!G175</f>
        <v>0</v>
      </c>
      <c r="H175" s="15">
        <f>AP!H175+TA!H175+AN!H175+AT!H175+CO!H175+VA!H175+OH!H175+MA!H175+ÑU!H175+BI!H175+AR!H175+LR!H175+LL!H175+AY!H175+MG!H175+RM!H175</f>
        <v>0</v>
      </c>
      <c r="I175" s="15">
        <f>AP!I175+TA!I175+AN!I175+AT!I175+CO!I175+VA!I175+OH!I175+MA!I175+ÑU!I175+BI!I175+AR!I175+LR!I175+LL!I175+AY!I175+MG!I175+RM!I175</f>
        <v>0</v>
      </c>
      <c r="J175" s="15">
        <f>AP!J175+TA!J175+AN!J175+AT!J175+CO!J175+VA!J175+OH!J175+MA!J175+ÑU!J175+BI!J175+AR!J175+LR!J175+LL!J175+AY!J175+MG!J175+RM!J175</f>
        <v>0</v>
      </c>
      <c r="K175" s="15">
        <f>AP!K175+TA!K175+AN!K175+AT!K175+CO!K175+VA!K175+OH!K175+MA!K175+ÑU!K175+BI!K175+AR!K175+LR!K175+LL!K175+AY!K175+MG!K175+RM!K175</f>
        <v>0</v>
      </c>
      <c r="L175" s="15">
        <f>AP!L175+TA!L175+AN!L175+AT!L175+CO!L175+VA!L175+OH!L175+MA!L175+ÑU!L175+BI!L175+AR!L175+LR!L175+LL!L175+AY!L175+MG!L175+RM!L175</f>
        <v>0</v>
      </c>
      <c r="M175" s="15">
        <f>AP!M175+TA!M175+AN!M175+AT!M175+CO!M175+VA!M175+OH!M175+MA!M175+ÑU!M175+BI!M175+AR!M175+LR!M175+LL!M175+AY!M175+MG!M175+RM!M175</f>
        <v>0</v>
      </c>
      <c r="N175" s="15">
        <f>AP!N175+TA!N175+AN!N175+AT!N175+CO!N175+VA!N175+OH!N175+MA!N175+ÑU!N175+BI!N175+AR!N175+LR!N175+LL!N175+AY!N175+MG!N175+RM!N175</f>
        <v>0</v>
      </c>
      <c r="O175" s="15">
        <f>AP!O175+TA!O175+AN!O175+AT!O175+CO!O175+VA!O175+OH!O175+MA!O175+ÑU!O175+BI!O175+AR!O175+LR!O175+LL!O175+AY!O175+MG!O175+RM!O175</f>
        <v>0</v>
      </c>
      <c r="P175" s="15">
        <f>AP!P175+TA!P175+AN!P175+AT!P175+CO!P175+VA!P175+OH!P175+MA!P175+ÑU!P175+BI!P175+AR!P175+LR!P175+LL!P175+AY!P175+MG!P175+RM!P175</f>
        <v>0</v>
      </c>
      <c r="Q175" s="15">
        <f>AP!Q175+TA!Q175+AN!Q175+AT!Q175+CO!Q175+VA!Q175+OH!Q175+MA!Q175+ÑU!Q175+BI!Q175+AR!Q175+LR!Q175+LL!Q175+AY!Q175+MG!Q175+RM!Q175</f>
        <v>0</v>
      </c>
      <c r="R175" s="15">
        <f>AP!R175+TA!R175+AN!R175+AT!R175+CO!R175+VA!R175+OH!R175+MA!R175+ÑU!R175+BI!R175+AR!R175+LR!R175+LL!R175+AY!R175+MG!R175+RM!R175</f>
        <v>0</v>
      </c>
      <c r="S175" s="15">
        <f>AP!S175+TA!S175+AN!S175+AT!S175+CO!S175+VA!S175+OH!S175+MA!S175+ÑU!S175+BI!S175+AR!S175+LR!S175+LL!S175+AY!S175+MG!S175+RM!S175</f>
        <v>0</v>
      </c>
      <c r="T175" s="15">
        <f>AP!T175+TA!T175+AN!T175+AT!T175+CO!T175+VA!T175+OH!T175+MA!T175+ÑU!T175+BI!T175+AR!T175+LR!T175+LL!T175+AY!T175+MG!T175+RM!T175</f>
        <v>0</v>
      </c>
      <c r="U175" s="15">
        <f>AP!U175+TA!U175+AN!U175+AT!U175+CO!U175+VA!U175+OH!U175+MA!U175+ÑU!U175+BI!U175+AR!U175+LR!U175+LL!U175+AY!U175+MG!U175+RM!U175</f>
        <v>0</v>
      </c>
      <c r="V175" s="15">
        <f>AP!V175+TA!V175+AN!V175+AT!V175+CO!V175+VA!V175+OH!V175+MA!V175+ÑU!V175+BI!V175+AR!V175+LR!V175+LL!V175+AY!V175+MG!V175+RM!V175</f>
        <v>0</v>
      </c>
      <c r="W175" s="15">
        <f>AP!W175+TA!W175+AN!W175+AT!W175+CO!W175+VA!W175+OH!W175+MA!W175+ÑU!W175+BI!W175+AR!W175+LR!W175+LL!W175+AY!W175+MG!W175+RM!W175</f>
        <v>0</v>
      </c>
      <c r="X175" s="15">
        <f>AP!X175+TA!X175+AN!X175+AT!X175+CO!X175+VA!X175+OH!X175+MA!X175+ÑU!X175+BI!X175+AR!X175+LR!X175+LL!X175+AY!X175+MG!X175+RM!X175</f>
        <v>0</v>
      </c>
      <c r="Y175" s="15">
        <f>AP!Y175+TA!Y175+AN!Y175+AT!Y175+CO!Y175+VA!Y175+OH!Y175+MA!Y175+ÑU!Y175+BI!Y175+AR!Y175+LR!Y175+LL!Y175+AY!Y175+MG!Y175+RM!Y175</f>
        <v>0</v>
      </c>
      <c r="Z175" s="15">
        <f>AP!Z175+TA!Z175+AN!Z175+AT!Z175+CO!Z175+VA!Z175+OH!Z175+MA!Z175+ÑU!Z175+BI!Z175+AR!Z175+LR!Z175+LL!Z175+AY!Z175+MG!Z175+RM!Z175</f>
        <v>0</v>
      </c>
      <c r="AA175" s="15">
        <f>AP!AA175+TA!AA175+AN!AA175+AT!AA175+CO!AA175+VA!AA175+OH!AA175+MA!AA175+ÑU!AA175+BI!AA175+AR!AA175+LR!AA175+LL!AA175+AY!AA175+MG!AA175+RM!AA175</f>
        <v>0</v>
      </c>
      <c r="AB175" s="15">
        <f>AP!AB175+TA!AB175+AN!AB175+AT!AB175+CO!AB175+VA!AB175+OH!AB175+MA!AB175+ÑU!AB175+BI!AB175+AR!AB175+LR!AB175+LL!AB175+AY!AB175+MG!AB175+RM!AB175</f>
        <v>0</v>
      </c>
      <c r="AC175" s="15">
        <f>AP!AC175+TA!AC175+AN!AC175+AT!AC175+CO!AC175+VA!AC175+OH!AC175+MA!AC175+ÑU!AC175+BI!AC175+AR!AC175+LR!AC175+LL!AC175+AY!AC175+MG!AC175+RM!AC175</f>
        <v>0</v>
      </c>
      <c r="AD175" s="15">
        <f>AP!AD175+TA!AD175+AN!AD175+AT!AD175+CO!AD175+VA!AD175+OH!AD175+MA!AD175+ÑU!AD175+BI!AD175+AR!AD175+LR!AD175+LL!AD175+AY!AD175+MG!AD175+RM!AD175</f>
        <v>0</v>
      </c>
      <c r="AE175" s="15">
        <f>AP!AE175+TA!AE175+AN!AE175+AT!AE175+CO!AE175+VA!AE175+OH!AE175+MA!AE175+ÑU!AE175+BI!AE175+AR!AE175+LR!AE175+LL!AE175+AY!AE175+MG!AE175+RM!AE175</f>
        <v>0</v>
      </c>
      <c r="AF175" s="15">
        <f>AP!AF175+TA!AF175+AN!AF175+AT!AF175+CO!AF175+VA!AF175+OH!AF175+MA!AF175+ÑU!AF175+BI!AF175+AR!AF175+LR!AF175+LL!AF175+AY!AF175+MG!AF175+RM!AF175</f>
        <v>0</v>
      </c>
      <c r="AG175" s="15">
        <f>AP!AG175+TA!AG175+AN!AG175+AT!AG175+CO!AG175+VA!AG175+OH!AG175+MA!AG175+ÑU!AG175+BI!AG175+AR!AG175+LR!AG175+LL!AG175+AY!AG175+MG!AG175+RM!AG175</f>
        <v>0</v>
      </c>
      <c r="AH175" s="15">
        <f>AP!AH175+TA!AH175+AN!AH175+AT!AH175+CO!AH175+VA!AH175+OH!AH175+MA!AH175+ÑU!AH175+BI!AH175+AR!AH175+LR!AH175+LL!AH175+AY!AH175+MG!AH175+RM!AH175</f>
        <v>4034339.4600000004</v>
      </c>
      <c r="AI175" s="15">
        <f>AP!AI175+TA!AI175+AN!AI175+AT!AI175+CO!AI175+VA!AI175+OH!AI175+MA!AI175+ÑU!AI175+BI!AI175+AR!AI175+LR!AI175+LL!AI175+AY!AI175+MG!AI175+RM!AI175</f>
        <v>2716257.76</v>
      </c>
      <c r="AJ175" s="15">
        <f>AP!AJ175+TA!AJ175+AN!AJ175+AT!AJ175+CO!AJ175+VA!AJ175+OH!AJ175+MA!AJ175+ÑU!AJ175+BI!AJ175+AR!AJ175+LR!AJ175+LL!AJ175+AY!AJ175+MG!AJ175+RM!AJ175</f>
        <v>0</v>
      </c>
      <c r="AK175" s="15">
        <f>AP!AK175+TA!AK175+AN!AK175+AT!AK175+CO!AK175+VA!AK175+OH!AK175+MA!AK175+ÑU!AK175+BI!AK175+AR!AK175+LR!AK175+LL!AK175+AY!AK175+MG!AK175+RM!AK175</f>
        <v>0</v>
      </c>
      <c r="AL175" s="15">
        <f>AP!AL175+TA!AL175+AN!AL175+AT!AL175+CO!AL175+VA!AL175+OH!AL175+MA!AL175+ÑU!AL175+BI!AL175+AR!AL175+LR!AL175+LL!AL175+AY!AL175+MG!AL175+RM!AL175</f>
        <v>0</v>
      </c>
      <c r="AM175" s="15">
        <f>AP!AM175+TA!AM175+AN!AM175+AT!AM175+CO!AM175+VA!AM175+OH!AM175+MA!AM175+ÑU!AM175+BI!AM175+AR!AM175+LR!AM175+LL!AM175+AY!AM175+MG!AM175+RM!AM175</f>
        <v>0</v>
      </c>
      <c r="AN175" s="15">
        <f>AP!AN175+TA!AN175+AN!AN175+AT!AN175+CO!AN175+VA!AN175+OH!AN175+MA!AN175+ÑU!AN175+BI!AN175+AR!AN175+LR!AN175+LL!AN175+AY!AN175+MG!AN175+RM!AN175</f>
        <v>0</v>
      </c>
      <c r="AO175" s="122">
        <f t="shared" si="72"/>
        <v>6750597.2200000007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14">
        <f>AP!D176+TA!D176+AN!D176+AT!D176+CO!D176+VA!D176+OH!D176+MA!D176+ÑU!D176+BI!D176+AR!D176+LR!D176+LL!D176+AY!D176+MG!D176+RM!D176</f>
        <v>0</v>
      </c>
      <c r="E176" s="14">
        <f>AP!E176+TA!E176+AN!E176+AT!E176+CO!E176+VA!E176+OH!E176+MA!E176+ÑU!E176+BI!E176+AR!E176+LR!E176+LL!E176+AY!E176+MG!E176+RM!E176</f>
        <v>0</v>
      </c>
      <c r="F176" s="14">
        <f>AP!F176+TA!F176+AN!F176+AT!F176+CO!F176+VA!F176+OH!F176+MA!F176+ÑU!F176+BI!F176+AR!F176+LR!F176+LL!F176+AY!F176+MG!F176+RM!F176</f>
        <v>0</v>
      </c>
      <c r="G176" s="14">
        <f>AP!G176+TA!G176+AN!G176+AT!G176+CO!G176+VA!G176+OH!G176+MA!G176+ÑU!G176+BI!G176+AR!G176+LR!G176+LL!G176+AY!G176+MG!G176+RM!G176</f>
        <v>0</v>
      </c>
      <c r="H176" s="14">
        <f>AP!H176+TA!H176+AN!H176+AT!H176+CO!H176+VA!H176+OH!H176+MA!H176+ÑU!H176+BI!H176+AR!H176+LR!H176+LL!H176+AY!H176+MG!H176+RM!H176</f>
        <v>0</v>
      </c>
      <c r="I176" s="14">
        <f>AP!I176+TA!I176+AN!I176+AT!I176+CO!I176+VA!I176+OH!I176+MA!I176+ÑU!I176+BI!I176+AR!I176+LR!I176+LL!I176+AY!I176+MG!I176+RM!I176</f>
        <v>0</v>
      </c>
      <c r="J176" s="14">
        <f>AP!J176+TA!J176+AN!J176+AT!J176+CO!J176+VA!J176+OH!J176+MA!J176+ÑU!J176+BI!J176+AR!J176+LR!J176+LL!J176+AY!J176+MG!J176+RM!J176</f>
        <v>0</v>
      </c>
      <c r="K176" s="14">
        <f>AP!K176+TA!K176+AN!K176+AT!K176+CO!K176+VA!K176+OH!K176+MA!K176+ÑU!K176+BI!K176+AR!K176+LR!K176+LL!K176+AY!K176+MG!K176+RM!K176</f>
        <v>0</v>
      </c>
      <c r="L176" s="14">
        <f>AP!L176+TA!L176+AN!L176+AT!L176+CO!L176+VA!L176+OH!L176+MA!L176+ÑU!L176+BI!L176+AR!L176+LR!L176+LL!L176+AY!L176+MG!L176+RM!L176</f>
        <v>0</v>
      </c>
      <c r="M176" s="14">
        <f>AP!M176+TA!M176+AN!M176+AT!M176+CO!M176+VA!M176+OH!M176+MA!M176+ÑU!M176+BI!M176+AR!M176+LR!M176+LL!M176+AY!M176+MG!M176+RM!M176</f>
        <v>0</v>
      </c>
      <c r="N176" s="14">
        <f>AP!N176+TA!N176+AN!N176+AT!N176+CO!N176+VA!N176+OH!N176+MA!N176+ÑU!N176+BI!N176+AR!N176+LR!N176+LL!N176+AY!N176+MG!N176+RM!N176</f>
        <v>0</v>
      </c>
      <c r="O176" s="14">
        <f>AP!O176+TA!O176+AN!O176+AT!O176+CO!O176+VA!O176+OH!O176+MA!O176+ÑU!O176+BI!O176+AR!O176+LR!O176+LL!O176+AY!O176+MG!O176+RM!O176</f>
        <v>0</v>
      </c>
      <c r="P176" s="14">
        <f>AP!P176+TA!P176+AN!P176+AT!P176+CO!P176+VA!P176+OH!P176+MA!P176+ÑU!P176+BI!P176+AR!P176+LR!P176+LL!P176+AY!P176+MG!P176+RM!P176</f>
        <v>0</v>
      </c>
      <c r="Q176" s="14">
        <f>AP!Q176+TA!Q176+AN!Q176+AT!Q176+CO!Q176+VA!Q176+OH!Q176+MA!Q176+ÑU!Q176+BI!Q176+AR!Q176+LR!Q176+LL!Q176+AY!Q176+MG!Q176+RM!Q176</f>
        <v>0</v>
      </c>
      <c r="R176" s="14">
        <f>AP!R176+TA!R176+AN!R176+AT!R176+CO!R176+VA!R176+OH!R176+MA!R176+ÑU!R176+BI!R176+AR!R176+LR!R176+LL!R176+AY!R176+MG!R176+RM!R176</f>
        <v>0</v>
      </c>
      <c r="S176" s="14">
        <f>AP!S176+TA!S176+AN!S176+AT!S176+CO!S176+VA!S176+OH!S176+MA!S176+ÑU!S176+BI!S176+AR!S176+LR!S176+LL!S176+AY!S176+MG!S176+RM!S176</f>
        <v>0</v>
      </c>
      <c r="T176" s="14">
        <f>AP!T176+TA!T176+AN!T176+AT!T176+CO!T176+VA!T176+OH!T176+MA!T176+ÑU!T176+BI!T176+AR!T176+LR!T176+LL!T176+AY!T176+MG!T176+RM!T176</f>
        <v>0</v>
      </c>
      <c r="U176" s="14">
        <f>AP!U176+TA!U176+AN!U176+AT!U176+CO!U176+VA!U176+OH!U176+MA!U176+ÑU!U176+BI!U176+AR!U176+LR!U176+LL!U176+AY!U176+MG!U176+RM!U176</f>
        <v>0</v>
      </c>
      <c r="V176" s="14">
        <f>AP!V176+TA!V176+AN!V176+AT!V176+CO!V176+VA!V176+OH!V176+MA!V176+ÑU!V176+BI!V176+AR!V176+LR!V176+LL!V176+AY!V176+MG!V176+RM!V176</f>
        <v>0</v>
      </c>
      <c r="W176" s="14">
        <f>AP!W176+TA!W176+AN!W176+AT!W176+CO!W176+VA!W176+OH!W176+MA!W176+ÑU!W176+BI!W176+AR!W176+LR!W176+LL!W176+AY!W176+MG!W176+RM!W176</f>
        <v>0</v>
      </c>
      <c r="X176" s="14">
        <f>AP!X176+TA!X176+AN!X176+AT!X176+CO!X176+VA!X176+OH!X176+MA!X176+ÑU!X176+BI!X176+AR!X176+LR!X176+LL!X176+AY!X176+MG!X176+RM!X176</f>
        <v>0</v>
      </c>
      <c r="Y176" s="14">
        <f>AP!Y176+TA!Y176+AN!Y176+AT!Y176+CO!Y176+VA!Y176+OH!Y176+MA!Y176+ÑU!Y176+BI!Y176+AR!Y176+LR!Y176+LL!Y176+AY!Y176+MG!Y176+RM!Y176</f>
        <v>0</v>
      </c>
      <c r="Z176" s="14">
        <f>AP!Z176+TA!Z176+AN!Z176+AT!Z176+CO!Z176+VA!Z176+OH!Z176+MA!Z176+ÑU!Z176+BI!Z176+AR!Z176+LR!Z176+LL!Z176+AY!Z176+MG!Z176+RM!Z176</f>
        <v>0</v>
      </c>
      <c r="AA176" s="14">
        <f>AP!AA176+TA!AA176+AN!AA176+AT!AA176+CO!AA176+VA!AA176+OH!AA176+MA!AA176+ÑU!AA176+BI!AA176+AR!AA176+LR!AA176+LL!AA176+AY!AA176+MG!AA176+RM!AA176</f>
        <v>0</v>
      </c>
      <c r="AB176" s="14">
        <f>AP!AB176+TA!AB176+AN!AB176+AT!AB176+CO!AB176+VA!AB176+OH!AB176+MA!AB176+ÑU!AB176+BI!AB176+AR!AB176+LR!AB176+LL!AB176+AY!AB176+MG!AB176+RM!AB176</f>
        <v>0</v>
      </c>
      <c r="AC176" s="14">
        <f>AP!AC176+TA!AC176+AN!AC176+AT!AC176+CO!AC176+VA!AC176+OH!AC176+MA!AC176+ÑU!AC176+BI!AC176+AR!AC176+LR!AC176+LL!AC176+AY!AC176+MG!AC176+RM!AC176</f>
        <v>0</v>
      </c>
      <c r="AD176" s="14">
        <f>AP!AD176+TA!AD176+AN!AD176+AT!AD176+CO!AD176+VA!AD176+OH!AD176+MA!AD176+ÑU!AD176+BI!AD176+AR!AD176+LR!AD176+LL!AD176+AY!AD176+MG!AD176+RM!AD176</f>
        <v>0</v>
      </c>
      <c r="AE176" s="14">
        <f>AP!AE176+TA!AE176+AN!AE176+AT!AE176+CO!AE176+VA!AE176+OH!AE176+MA!AE176+ÑU!AE176+BI!AE176+AR!AE176+LR!AE176+LL!AE176+AY!AE176+MG!AE176+RM!AE176</f>
        <v>0</v>
      </c>
      <c r="AF176" s="14">
        <f>AP!AF176+TA!AF176+AN!AF176+AT!AF176+CO!AF176+VA!AF176+OH!AF176+MA!AF176+ÑU!AF176+BI!AF176+AR!AF176+LR!AF176+LL!AF176+AY!AF176+MG!AF176+RM!AF176</f>
        <v>0</v>
      </c>
      <c r="AG176" s="14">
        <f>AP!AG176+TA!AG176+AN!AG176+AT!AG176+CO!AG176+VA!AG176+OH!AG176+MA!AG176+ÑU!AG176+BI!AG176+AR!AG176+LR!AG176+LL!AG176+AY!AG176+MG!AG176+RM!AG176</f>
        <v>0</v>
      </c>
      <c r="AH176" s="14">
        <f>AP!AH176+TA!AH176+AN!AH176+AT!AH176+CO!AH176+VA!AH176+OH!AH176+MA!AH176+ÑU!AH176+BI!AH176+AR!AH176+LR!AH176+LL!AH176+AY!AH176+MG!AH176+RM!AH176</f>
        <v>0</v>
      </c>
      <c r="AI176" s="14">
        <f>AP!AI176+TA!AI176+AN!AI176+AT!AI176+CO!AI176+VA!AI176+OH!AI176+MA!AI176+ÑU!AI176+BI!AI176+AR!AI176+LR!AI176+LL!AI176+AY!AI176+MG!AI176+RM!AI176</f>
        <v>0</v>
      </c>
      <c r="AJ176" s="14">
        <f>AP!AJ176+TA!AJ176+AN!AJ176+AT!AJ176+CO!AJ176+VA!AJ176+OH!AJ176+MA!AJ176+ÑU!AJ176+BI!AJ176+AR!AJ176+LR!AJ176+LL!AJ176+AY!AJ176+MG!AJ176+RM!AJ176</f>
        <v>0</v>
      </c>
      <c r="AK176" s="14">
        <f>AP!AK176+TA!AK176+AN!AK176+AT!AK176+CO!AK176+VA!AK176+OH!AK176+MA!AK176+ÑU!AK176+BI!AK176+AR!AK176+LR!AK176+LL!AK176+AY!AK176+MG!AK176+RM!AK176</f>
        <v>0</v>
      </c>
      <c r="AL176" s="14">
        <f>AP!AL176+TA!AL176+AN!AL176+AT!AL176+CO!AL176+VA!AL176+OH!AL176+MA!AL176+ÑU!AL176+BI!AL176+AR!AL176+LR!AL176+LL!AL176+AY!AL176+MG!AL176+RM!AL176</f>
        <v>0</v>
      </c>
      <c r="AM176" s="14">
        <f>AP!AM176+TA!AM176+AN!AM176+AT!AM176+CO!AM176+VA!AM176+OH!AM176+MA!AM176+ÑU!AM176+BI!AM176+AR!AM176+LR!AM176+LL!AM176+AY!AM176+MG!AM176+RM!AM176</f>
        <v>0</v>
      </c>
      <c r="AN176" s="14">
        <f>AP!AN176+TA!AN176+AN!AN176+AT!AN176+CO!AN176+VA!AN176+OH!AN176+MA!AN176+ÑU!AN176+BI!AN176+AR!AN176+LR!AN176+LL!AN176+AY!AN176+MG!AN176+RM!AN176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15">
        <f>AP!D177+TA!D177+AN!D177+AT!D177+CO!D177+VA!D177+OH!D177+MA!D177+ÑU!D177+BI!D177+AR!D177+LR!D177+LL!D177+AY!D177+MG!D177+RM!D177</f>
        <v>0</v>
      </c>
      <c r="E177" s="15">
        <f>AP!E177+TA!E177+AN!E177+AT!E177+CO!E177+VA!E177+OH!E177+MA!E177+ÑU!E177+BI!E177+AR!E177+LR!E177+LL!E177+AY!E177+MG!E177+RM!E177</f>
        <v>0</v>
      </c>
      <c r="F177" s="15">
        <f>AP!F177+TA!F177+AN!F177+AT!F177+CO!F177+VA!F177+OH!F177+MA!F177+ÑU!F177+BI!F177+AR!F177+LR!F177+LL!F177+AY!F177+MG!F177+RM!F177</f>
        <v>0</v>
      </c>
      <c r="G177" s="15">
        <f>AP!G177+TA!G177+AN!G177+AT!G177+CO!G177+VA!G177+OH!G177+MA!G177+ÑU!G177+BI!G177+AR!G177+LR!G177+LL!G177+AY!G177+MG!G177+RM!G177</f>
        <v>0</v>
      </c>
      <c r="H177" s="15">
        <f>AP!H177+TA!H177+AN!H177+AT!H177+CO!H177+VA!H177+OH!H177+MA!H177+ÑU!H177+BI!H177+AR!H177+LR!H177+LL!H177+AY!H177+MG!H177+RM!H177</f>
        <v>0</v>
      </c>
      <c r="I177" s="15">
        <f>AP!I177+TA!I177+AN!I177+AT!I177+CO!I177+VA!I177+OH!I177+MA!I177+ÑU!I177+BI!I177+AR!I177+LR!I177+LL!I177+AY!I177+MG!I177+RM!I177</f>
        <v>0</v>
      </c>
      <c r="J177" s="15">
        <f>AP!J177+TA!J177+AN!J177+AT!J177+CO!J177+VA!J177+OH!J177+MA!J177+ÑU!J177+BI!J177+AR!J177+LR!J177+LL!J177+AY!J177+MG!J177+RM!J177</f>
        <v>0</v>
      </c>
      <c r="K177" s="15">
        <f>AP!K177+TA!K177+AN!K177+AT!K177+CO!K177+VA!K177+OH!K177+MA!K177+ÑU!K177+BI!K177+AR!K177+LR!K177+LL!K177+AY!K177+MG!K177+RM!K177</f>
        <v>0</v>
      </c>
      <c r="L177" s="15">
        <f>AP!L177+TA!L177+AN!L177+AT!L177+CO!L177+VA!L177+OH!L177+MA!L177+ÑU!L177+BI!L177+AR!L177+LR!L177+LL!L177+AY!L177+MG!L177+RM!L177</f>
        <v>0</v>
      </c>
      <c r="M177" s="15">
        <f>AP!M177+TA!M177+AN!M177+AT!M177+CO!M177+VA!M177+OH!M177+MA!M177+ÑU!M177+BI!M177+AR!M177+LR!M177+LL!M177+AY!M177+MG!M177+RM!M177</f>
        <v>0</v>
      </c>
      <c r="N177" s="15">
        <f>AP!N177+TA!N177+AN!N177+AT!N177+CO!N177+VA!N177+OH!N177+MA!N177+ÑU!N177+BI!N177+AR!N177+LR!N177+LL!N177+AY!N177+MG!N177+RM!N177</f>
        <v>0</v>
      </c>
      <c r="O177" s="15">
        <f>AP!O177+TA!O177+AN!O177+AT!O177+CO!O177+VA!O177+OH!O177+MA!O177+ÑU!O177+BI!O177+AR!O177+LR!O177+LL!O177+AY!O177+MG!O177+RM!O177</f>
        <v>0</v>
      </c>
      <c r="P177" s="15">
        <f>AP!P177+TA!P177+AN!P177+AT!P177+CO!P177+VA!P177+OH!P177+MA!P177+ÑU!P177+BI!P177+AR!P177+LR!P177+LL!P177+AY!P177+MG!P177+RM!P177</f>
        <v>0</v>
      </c>
      <c r="Q177" s="15">
        <f>AP!Q177+TA!Q177+AN!Q177+AT!Q177+CO!Q177+VA!Q177+OH!Q177+MA!Q177+ÑU!Q177+BI!Q177+AR!Q177+LR!Q177+LL!Q177+AY!Q177+MG!Q177+RM!Q177</f>
        <v>0</v>
      </c>
      <c r="R177" s="15">
        <f>AP!R177+TA!R177+AN!R177+AT!R177+CO!R177+VA!R177+OH!R177+MA!R177+ÑU!R177+BI!R177+AR!R177+LR!R177+LL!R177+AY!R177+MG!R177+RM!R177</f>
        <v>0</v>
      </c>
      <c r="S177" s="15">
        <f>AP!S177+TA!S177+AN!S177+AT!S177+CO!S177+VA!S177+OH!S177+MA!S177+ÑU!S177+BI!S177+AR!S177+LR!S177+LL!S177+AY!S177+MG!S177+RM!S177</f>
        <v>0</v>
      </c>
      <c r="T177" s="15">
        <f>AP!T177+TA!T177+AN!T177+AT!T177+CO!T177+VA!T177+OH!T177+MA!T177+ÑU!T177+BI!T177+AR!T177+LR!T177+LL!T177+AY!T177+MG!T177+RM!T177</f>
        <v>0</v>
      </c>
      <c r="U177" s="15">
        <f>AP!U177+TA!U177+AN!U177+AT!U177+CO!U177+VA!U177+OH!U177+MA!U177+ÑU!U177+BI!U177+AR!U177+LR!U177+LL!U177+AY!U177+MG!U177+RM!U177</f>
        <v>0</v>
      </c>
      <c r="V177" s="15">
        <f>AP!V177+TA!V177+AN!V177+AT!V177+CO!V177+VA!V177+OH!V177+MA!V177+ÑU!V177+BI!V177+AR!V177+LR!V177+LL!V177+AY!V177+MG!V177+RM!V177</f>
        <v>0</v>
      </c>
      <c r="W177" s="15">
        <f>AP!W177+TA!W177+AN!W177+AT!W177+CO!W177+VA!W177+OH!W177+MA!W177+ÑU!W177+BI!W177+AR!W177+LR!W177+LL!W177+AY!W177+MG!W177+RM!W177</f>
        <v>0</v>
      </c>
      <c r="X177" s="15">
        <f>AP!X177+TA!X177+AN!X177+AT!X177+CO!X177+VA!X177+OH!X177+MA!X177+ÑU!X177+BI!X177+AR!X177+LR!X177+LL!X177+AY!X177+MG!X177+RM!X177</f>
        <v>0</v>
      </c>
      <c r="Y177" s="15">
        <f>AP!Y177+TA!Y177+AN!Y177+AT!Y177+CO!Y177+VA!Y177+OH!Y177+MA!Y177+ÑU!Y177+BI!Y177+AR!Y177+LR!Y177+LL!Y177+AY!Y177+MG!Y177+RM!Y177</f>
        <v>0</v>
      </c>
      <c r="Z177" s="15">
        <f>AP!Z177+TA!Z177+AN!Z177+AT!Z177+CO!Z177+VA!Z177+OH!Z177+MA!Z177+ÑU!Z177+BI!Z177+AR!Z177+LR!Z177+LL!Z177+AY!Z177+MG!Z177+RM!Z177</f>
        <v>0</v>
      </c>
      <c r="AA177" s="15">
        <f>AP!AA177+TA!AA177+AN!AA177+AT!AA177+CO!AA177+VA!AA177+OH!AA177+MA!AA177+ÑU!AA177+BI!AA177+AR!AA177+LR!AA177+LL!AA177+AY!AA177+MG!AA177+RM!AA177</f>
        <v>0</v>
      </c>
      <c r="AB177" s="15">
        <f>AP!AB177+TA!AB177+AN!AB177+AT!AB177+CO!AB177+VA!AB177+OH!AB177+MA!AB177+ÑU!AB177+BI!AB177+AR!AB177+LR!AB177+LL!AB177+AY!AB177+MG!AB177+RM!AB177</f>
        <v>0</v>
      </c>
      <c r="AC177" s="15">
        <f>AP!AC177+TA!AC177+AN!AC177+AT!AC177+CO!AC177+VA!AC177+OH!AC177+MA!AC177+ÑU!AC177+BI!AC177+AR!AC177+LR!AC177+LL!AC177+AY!AC177+MG!AC177+RM!AC177</f>
        <v>0</v>
      </c>
      <c r="AD177" s="15">
        <f>AP!AD177+TA!AD177+AN!AD177+AT!AD177+CO!AD177+VA!AD177+OH!AD177+MA!AD177+ÑU!AD177+BI!AD177+AR!AD177+LR!AD177+LL!AD177+AY!AD177+MG!AD177+RM!AD177</f>
        <v>0</v>
      </c>
      <c r="AE177" s="15">
        <f>AP!AE177+TA!AE177+AN!AE177+AT!AE177+CO!AE177+VA!AE177+OH!AE177+MA!AE177+ÑU!AE177+BI!AE177+AR!AE177+LR!AE177+LL!AE177+AY!AE177+MG!AE177+RM!AE177</f>
        <v>0</v>
      </c>
      <c r="AF177" s="15">
        <f>AP!AF177+TA!AF177+AN!AF177+AT!AF177+CO!AF177+VA!AF177+OH!AF177+MA!AF177+ÑU!AF177+BI!AF177+AR!AF177+LR!AF177+LL!AF177+AY!AF177+MG!AF177+RM!AF177</f>
        <v>0</v>
      </c>
      <c r="AG177" s="15">
        <f>AP!AG177+TA!AG177+AN!AG177+AT!AG177+CO!AG177+VA!AG177+OH!AG177+MA!AG177+ÑU!AG177+BI!AG177+AR!AG177+LR!AG177+LL!AG177+AY!AG177+MG!AG177+RM!AG177</f>
        <v>0</v>
      </c>
      <c r="AH177" s="15">
        <f>AP!AH177+TA!AH177+AN!AH177+AT!AH177+CO!AH177+VA!AH177+OH!AH177+MA!AH177+ÑU!AH177+BI!AH177+AR!AH177+LR!AH177+LL!AH177+AY!AH177+MG!AH177+RM!AH177</f>
        <v>0</v>
      </c>
      <c r="AI177" s="15">
        <f>AP!AI177+TA!AI177+AN!AI177+AT!AI177+CO!AI177+VA!AI177+OH!AI177+MA!AI177+ÑU!AI177+BI!AI177+AR!AI177+LR!AI177+LL!AI177+AY!AI177+MG!AI177+RM!AI177</f>
        <v>0</v>
      </c>
      <c r="AJ177" s="15">
        <f>AP!AJ177+TA!AJ177+AN!AJ177+AT!AJ177+CO!AJ177+VA!AJ177+OH!AJ177+MA!AJ177+ÑU!AJ177+BI!AJ177+AR!AJ177+LR!AJ177+LL!AJ177+AY!AJ177+MG!AJ177+RM!AJ177</f>
        <v>0</v>
      </c>
      <c r="AK177" s="15">
        <f>AP!AK177+TA!AK177+AN!AK177+AT!AK177+CO!AK177+VA!AK177+OH!AK177+MA!AK177+ÑU!AK177+BI!AK177+AR!AK177+LR!AK177+LL!AK177+AY!AK177+MG!AK177+RM!AK177</f>
        <v>0</v>
      </c>
      <c r="AL177" s="15">
        <f>AP!AL177+TA!AL177+AN!AL177+AT!AL177+CO!AL177+VA!AL177+OH!AL177+MA!AL177+ÑU!AL177+BI!AL177+AR!AL177+LR!AL177+LL!AL177+AY!AL177+MG!AL177+RM!AL177</f>
        <v>0</v>
      </c>
      <c r="AM177" s="15">
        <f>AP!AM177+TA!AM177+AN!AM177+AT!AM177+CO!AM177+VA!AM177+OH!AM177+MA!AM177+ÑU!AM177+BI!AM177+AR!AM177+LR!AM177+LL!AM177+AY!AM177+MG!AM177+RM!AM177</f>
        <v>0</v>
      </c>
      <c r="AN177" s="15">
        <f>AP!AN177+TA!AN177+AN!AN177+AT!AN177+CO!AN177+VA!AN177+OH!AN177+MA!AN177+ÑU!AN177+BI!AN177+AR!AN177+LR!AN177+LL!AN177+AY!AN177+MG!AN177+RM!AN177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14">
        <f>AP!D178+TA!D178+AN!D178+AT!D178+CO!D178+VA!D178+OH!D178+MA!D178+ÑU!D178+BI!D178+AR!D178+LR!D178+LL!D178+AY!D178+MG!D178+RM!D178</f>
        <v>0</v>
      </c>
      <c r="E178" s="14">
        <f>AP!E178+TA!E178+AN!E178+AT!E178+CO!E178+VA!E178+OH!E178+MA!E178+ÑU!E178+BI!E178+AR!E178+LR!E178+LL!E178+AY!E178+MG!E178+RM!E178</f>
        <v>0</v>
      </c>
      <c r="F178" s="14">
        <f>AP!F178+TA!F178+AN!F178+AT!F178+CO!F178+VA!F178+OH!F178+MA!F178+ÑU!F178+BI!F178+AR!F178+LR!F178+LL!F178+AY!F178+MG!F178+RM!F178</f>
        <v>0</v>
      </c>
      <c r="G178" s="14">
        <f>AP!G178+TA!G178+AN!G178+AT!G178+CO!G178+VA!G178+OH!G178+MA!G178+ÑU!G178+BI!G178+AR!G178+LR!G178+LL!G178+AY!G178+MG!G178+RM!G178</f>
        <v>0</v>
      </c>
      <c r="H178" s="14">
        <f>AP!H178+TA!H178+AN!H178+AT!H178+CO!H178+VA!H178+OH!H178+MA!H178+ÑU!H178+BI!H178+AR!H178+LR!H178+LL!H178+AY!H178+MG!H178+RM!H178</f>
        <v>0</v>
      </c>
      <c r="I178" s="14">
        <f>AP!I178+TA!I178+AN!I178+AT!I178+CO!I178+VA!I178+OH!I178+MA!I178+ÑU!I178+BI!I178+AR!I178+LR!I178+LL!I178+AY!I178+MG!I178+RM!I178</f>
        <v>0</v>
      </c>
      <c r="J178" s="14">
        <f>AP!J178+TA!J178+AN!J178+AT!J178+CO!J178+VA!J178+OH!J178+MA!J178+ÑU!J178+BI!J178+AR!J178+LR!J178+LL!J178+AY!J178+MG!J178+RM!J178</f>
        <v>0</v>
      </c>
      <c r="K178" s="14">
        <f>AP!K178+TA!K178+AN!K178+AT!K178+CO!K178+VA!K178+OH!K178+MA!K178+ÑU!K178+BI!K178+AR!K178+LR!K178+LL!K178+AY!K178+MG!K178+RM!K178</f>
        <v>0</v>
      </c>
      <c r="L178" s="14">
        <f>AP!L178+TA!L178+AN!L178+AT!L178+CO!L178+VA!L178+OH!L178+MA!L178+ÑU!L178+BI!L178+AR!L178+LR!L178+LL!L178+AY!L178+MG!L178+RM!L178</f>
        <v>0</v>
      </c>
      <c r="M178" s="14">
        <f>AP!M178+TA!M178+AN!M178+AT!M178+CO!M178+VA!M178+OH!M178+MA!M178+ÑU!M178+BI!M178+AR!M178+LR!M178+LL!M178+AY!M178+MG!M178+RM!M178</f>
        <v>0</v>
      </c>
      <c r="N178" s="14">
        <f>AP!N178+TA!N178+AN!N178+AT!N178+CO!N178+VA!N178+OH!N178+MA!N178+ÑU!N178+BI!N178+AR!N178+LR!N178+LL!N178+AY!N178+MG!N178+RM!N178</f>
        <v>0</v>
      </c>
      <c r="O178" s="14">
        <f>AP!O178+TA!O178+AN!O178+AT!O178+CO!O178+VA!O178+OH!O178+MA!O178+ÑU!O178+BI!O178+AR!O178+LR!O178+LL!O178+AY!O178+MG!O178+RM!O178</f>
        <v>0</v>
      </c>
      <c r="P178" s="14">
        <f>AP!P178+TA!P178+AN!P178+AT!P178+CO!P178+VA!P178+OH!P178+MA!P178+ÑU!P178+BI!P178+AR!P178+LR!P178+LL!P178+AY!P178+MG!P178+RM!P178</f>
        <v>0</v>
      </c>
      <c r="Q178" s="14">
        <f>AP!Q178+TA!Q178+AN!Q178+AT!Q178+CO!Q178+VA!Q178+OH!Q178+MA!Q178+ÑU!Q178+BI!Q178+AR!Q178+LR!Q178+LL!Q178+AY!Q178+MG!Q178+RM!Q178</f>
        <v>0</v>
      </c>
      <c r="R178" s="14">
        <f>AP!R178+TA!R178+AN!R178+AT!R178+CO!R178+VA!R178+OH!R178+MA!R178+ÑU!R178+BI!R178+AR!R178+LR!R178+LL!R178+AY!R178+MG!R178+RM!R178</f>
        <v>0</v>
      </c>
      <c r="S178" s="14">
        <f>AP!S178+TA!S178+AN!S178+AT!S178+CO!S178+VA!S178+OH!S178+MA!S178+ÑU!S178+BI!S178+AR!S178+LR!S178+LL!S178+AY!S178+MG!S178+RM!S178</f>
        <v>0</v>
      </c>
      <c r="T178" s="14">
        <f>AP!T178+TA!T178+AN!T178+AT!T178+CO!T178+VA!T178+OH!T178+MA!T178+ÑU!T178+BI!T178+AR!T178+LR!T178+LL!T178+AY!T178+MG!T178+RM!T178</f>
        <v>0</v>
      </c>
      <c r="U178" s="14">
        <f>AP!U178+TA!U178+AN!U178+AT!U178+CO!U178+VA!U178+OH!U178+MA!U178+ÑU!U178+BI!U178+AR!U178+LR!U178+LL!U178+AY!U178+MG!U178+RM!U178</f>
        <v>0</v>
      </c>
      <c r="V178" s="14">
        <f>AP!V178+TA!V178+AN!V178+AT!V178+CO!V178+VA!V178+OH!V178+MA!V178+ÑU!V178+BI!V178+AR!V178+LR!V178+LL!V178+AY!V178+MG!V178+RM!V178</f>
        <v>0</v>
      </c>
      <c r="W178" s="14">
        <f>AP!W178+TA!W178+AN!W178+AT!W178+CO!W178+VA!W178+OH!W178+MA!W178+ÑU!W178+BI!W178+AR!W178+LR!W178+LL!W178+AY!W178+MG!W178+RM!W178</f>
        <v>0</v>
      </c>
      <c r="X178" s="14">
        <f>AP!X178+TA!X178+AN!X178+AT!X178+CO!X178+VA!X178+OH!X178+MA!X178+ÑU!X178+BI!X178+AR!X178+LR!X178+LL!X178+AY!X178+MG!X178+RM!X178</f>
        <v>0</v>
      </c>
      <c r="Y178" s="14">
        <f>AP!Y178+TA!Y178+AN!Y178+AT!Y178+CO!Y178+VA!Y178+OH!Y178+MA!Y178+ÑU!Y178+BI!Y178+AR!Y178+LR!Y178+LL!Y178+AY!Y178+MG!Y178+RM!Y178</f>
        <v>0</v>
      </c>
      <c r="Z178" s="14">
        <f>AP!Z178+TA!Z178+AN!Z178+AT!Z178+CO!Z178+VA!Z178+OH!Z178+MA!Z178+ÑU!Z178+BI!Z178+AR!Z178+LR!Z178+LL!Z178+AY!Z178+MG!Z178+RM!Z178</f>
        <v>0</v>
      </c>
      <c r="AA178" s="14">
        <f>AP!AA178+TA!AA178+AN!AA178+AT!AA178+CO!AA178+VA!AA178+OH!AA178+MA!AA178+ÑU!AA178+BI!AA178+AR!AA178+LR!AA178+LL!AA178+AY!AA178+MG!AA178+RM!AA178</f>
        <v>0</v>
      </c>
      <c r="AB178" s="14">
        <f>AP!AB178+TA!AB178+AN!AB178+AT!AB178+CO!AB178+VA!AB178+OH!AB178+MA!AB178+ÑU!AB178+BI!AB178+AR!AB178+LR!AB178+LL!AB178+AY!AB178+MG!AB178+RM!AB178</f>
        <v>0</v>
      </c>
      <c r="AC178" s="14">
        <f>AP!AC178+TA!AC178+AN!AC178+AT!AC178+CO!AC178+VA!AC178+OH!AC178+MA!AC178+ÑU!AC178+BI!AC178+AR!AC178+LR!AC178+LL!AC178+AY!AC178+MG!AC178+RM!AC178</f>
        <v>0</v>
      </c>
      <c r="AD178" s="14">
        <f>AP!AD178+TA!AD178+AN!AD178+AT!AD178+CO!AD178+VA!AD178+OH!AD178+MA!AD178+ÑU!AD178+BI!AD178+AR!AD178+LR!AD178+LL!AD178+AY!AD178+MG!AD178+RM!AD178</f>
        <v>0</v>
      </c>
      <c r="AE178" s="14">
        <f>AP!AE178+TA!AE178+AN!AE178+AT!AE178+CO!AE178+VA!AE178+OH!AE178+MA!AE178+ÑU!AE178+BI!AE178+AR!AE178+LR!AE178+LL!AE178+AY!AE178+MG!AE178+RM!AE178</f>
        <v>0</v>
      </c>
      <c r="AF178" s="14">
        <f>AP!AF178+TA!AF178+AN!AF178+AT!AF178+CO!AF178+VA!AF178+OH!AF178+MA!AF178+ÑU!AF178+BI!AF178+AR!AF178+LR!AF178+LL!AF178+AY!AF178+MG!AF178+RM!AF178</f>
        <v>0</v>
      </c>
      <c r="AG178" s="14">
        <f>AP!AG178+TA!AG178+AN!AG178+AT!AG178+CO!AG178+VA!AG178+OH!AG178+MA!AG178+ÑU!AG178+BI!AG178+AR!AG178+LR!AG178+LL!AG178+AY!AG178+MG!AG178+RM!AG178</f>
        <v>0</v>
      </c>
      <c r="AH178" s="14">
        <f>AP!AH178+TA!AH178+AN!AH178+AT!AH178+CO!AH178+VA!AH178+OH!AH178+MA!AH178+ÑU!AH178+BI!AH178+AR!AH178+LR!AH178+LL!AH178+AY!AH178+MG!AH178+RM!AH178</f>
        <v>0</v>
      </c>
      <c r="AI178" s="14">
        <f>AP!AI178+TA!AI178+AN!AI178+AT!AI178+CO!AI178+VA!AI178+OH!AI178+MA!AI178+ÑU!AI178+BI!AI178+AR!AI178+LR!AI178+LL!AI178+AY!AI178+MG!AI178+RM!AI178</f>
        <v>0</v>
      </c>
      <c r="AJ178" s="14">
        <f>AP!AJ178+TA!AJ178+AN!AJ178+AT!AJ178+CO!AJ178+VA!AJ178+OH!AJ178+MA!AJ178+ÑU!AJ178+BI!AJ178+AR!AJ178+LR!AJ178+LL!AJ178+AY!AJ178+MG!AJ178+RM!AJ178</f>
        <v>0</v>
      </c>
      <c r="AK178" s="14">
        <f>AP!AK178+TA!AK178+AN!AK178+AT!AK178+CO!AK178+VA!AK178+OH!AK178+MA!AK178+ÑU!AK178+BI!AK178+AR!AK178+LR!AK178+LL!AK178+AY!AK178+MG!AK178+RM!AK178</f>
        <v>0</v>
      </c>
      <c r="AL178" s="14">
        <f>AP!AL178+TA!AL178+AN!AL178+AT!AL178+CO!AL178+VA!AL178+OH!AL178+MA!AL178+ÑU!AL178+BI!AL178+AR!AL178+LR!AL178+LL!AL178+AY!AL178+MG!AL178+RM!AL178</f>
        <v>0</v>
      </c>
      <c r="AM178" s="14">
        <f>AP!AM178+TA!AM178+AN!AM178+AT!AM178+CO!AM178+VA!AM178+OH!AM178+MA!AM178+ÑU!AM178+BI!AM178+AR!AM178+LR!AM178+LL!AM178+AY!AM178+MG!AM178+RM!AM178</f>
        <v>0</v>
      </c>
      <c r="AN178" s="14">
        <f>AP!AN178+TA!AN178+AN!AN178+AT!AN178+CO!AN178+VA!AN178+OH!AN178+MA!AN178+ÑU!AN178+BI!AN178+AR!AN178+LR!AN178+LL!AN178+AY!AN178+MG!AN178+RM!AN178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15">
        <f>AP!D179+TA!D179+AN!D179+AT!D179+CO!D179+VA!D179+OH!D179+MA!D179+ÑU!D179+BI!D179+AR!D179+LR!D179+LL!D179+AY!D179+MG!D179+RM!D179</f>
        <v>0</v>
      </c>
      <c r="E179" s="15">
        <f>AP!E179+TA!E179+AN!E179+AT!E179+CO!E179+VA!E179+OH!E179+MA!E179+ÑU!E179+BI!E179+AR!E179+LR!E179+LL!E179+AY!E179+MG!E179+RM!E179</f>
        <v>0</v>
      </c>
      <c r="F179" s="15">
        <f>AP!F179+TA!F179+AN!F179+AT!F179+CO!F179+VA!F179+OH!F179+MA!F179+ÑU!F179+BI!F179+AR!F179+LR!F179+LL!F179+AY!F179+MG!F179+RM!F179</f>
        <v>0</v>
      </c>
      <c r="G179" s="15">
        <f>AP!G179+TA!G179+AN!G179+AT!G179+CO!G179+VA!G179+OH!G179+MA!G179+ÑU!G179+BI!G179+AR!G179+LR!G179+LL!G179+AY!G179+MG!G179+RM!G179</f>
        <v>0</v>
      </c>
      <c r="H179" s="15">
        <f>AP!H179+TA!H179+AN!H179+AT!H179+CO!H179+VA!H179+OH!H179+MA!H179+ÑU!H179+BI!H179+AR!H179+LR!H179+LL!H179+AY!H179+MG!H179+RM!H179</f>
        <v>0</v>
      </c>
      <c r="I179" s="15">
        <f>AP!I179+TA!I179+AN!I179+AT!I179+CO!I179+VA!I179+OH!I179+MA!I179+ÑU!I179+BI!I179+AR!I179+LR!I179+LL!I179+AY!I179+MG!I179+RM!I179</f>
        <v>0</v>
      </c>
      <c r="J179" s="15">
        <f>AP!J179+TA!J179+AN!J179+AT!J179+CO!J179+VA!J179+OH!J179+MA!J179+ÑU!J179+BI!J179+AR!J179+LR!J179+LL!J179+AY!J179+MG!J179+RM!J179</f>
        <v>0</v>
      </c>
      <c r="K179" s="15">
        <f>AP!K179+TA!K179+AN!K179+AT!K179+CO!K179+VA!K179+OH!K179+MA!K179+ÑU!K179+BI!K179+AR!K179+LR!K179+LL!K179+AY!K179+MG!K179+RM!K179</f>
        <v>0</v>
      </c>
      <c r="L179" s="15">
        <f>AP!L179+TA!L179+AN!L179+AT!L179+CO!L179+VA!L179+OH!L179+MA!L179+ÑU!L179+BI!L179+AR!L179+LR!L179+LL!L179+AY!L179+MG!L179+RM!L179</f>
        <v>0</v>
      </c>
      <c r="M179" s="15">
        <f>AP!M179+TA!M179+AN!M179+AT!M179+CO!M179+VA!M179+OH!M179+MA!M179+ÑU!M179+BI!M179+AR!M179+LR!M179+LL!M179+AY!M179+MG!M179+RM!M179</f>
        <v>0</v>
      </c>
      <c r="N179" s="15">
        <f>AP!N179+TA!N179+AN!N179+AT!N179+CO!N179+VA!N179+OH!N179+MA!N179+ÑU!N179+BI!N179+AR!N179+LR!N179+LL!N179+AY!N179+MG!N179+RM!N179</f>
        <v>0</v>
      </c>
      <c r="O179" s="15">
        <f>AP!O179+TA!O179+AN!O179+AT!O179+CO!O179+VA!O179+OH!O179+MA!O179+ÑU!O179+BI!O179+AR!O179+LR!O179+LL!O179+AY!O179+MG!O179+RM!O179</f>
        <v>0</v>
      </c>
      <c r="P179" s="15">
        <f>AP!P179+TA!P179+AN!P179+AT!P179+CO!P179+VA!P179+OH!P179+MA!P179+ÑU!P179+BI!P179+AR!P179+LR!P179+LL!P179+AY!P179+MG!P179+RM!P179</f>
        <v>0</v>
      </c>
      <c r="Q179" s="15">
        <f>AP!Q179+TA!Q179+AN!Q179+AT!Q179+CO!Q179+VA!Q179+OH!Q179+MA!Q179+ÑU!Q179+BI!Q179+AR!Q179+LR!Q179+LL!Q179+AY!Q179+MG!Q179+RM!Q179</f>
        <v>0</v>
      </c>
      <c r="R179" s="15">
        <f>AP!R179+TA!R179+AN!R179+AT!R179+CO!R179+VA!R179+OH!R179+MA!R179+ÑU!R179+BI!R179+AR!R179+LR!R179+LL!R179+AY!R179+MG!R179+RM!R179</f>
        <v>0</v>
      </c>
      <c r="S179" s="15">
        <f>AP!S179+TA!S179+AN!S179+AT!S179+CO!S179+VA!S179+OH!S179+MA!S179+ÑU!S179+BI!S179+AR!S179+LR!S179+LL!S179+AY!S179+MG!S179+RM!S179</f>
        <v>0</v>
      </c>
      <c r="T179" s="15">
        <f>AP!T179+TA!T179+AN!T179+AT!T179+CO!T179+VA!T179+OH!T179+MA!T179+ÑU!T179+BI!T179+AR!T179+LR!T179+LL!T179+AY!T179+MG!T179+RM!T179</f>
        <v>0</v>
      </c>
      <c r="U179" s="15">
        <f>AP!U179+TA!U179+AN!U179+AT!U179+CO!U179+VA!U179+OH!U179+MA!U179+ÑU!U179+BI!U179+AR!U179+LR!U179+LL!U179+AY!U179+MG!U179+RM!U179</f>
        <v>0</v>
      </c>
      <c r="V179" s="15">
        <f>AP!V179+TA!V179+AN!V179+AT!V179+CO!V179+VA!V179+OH!V179+MA!V179+ÑU!V179+BI!V179+AR!V179+LR!V179+LL!V179+AY!V179+MG!V179+RM!V179</f>
        <v>0</v>
      </c>
      <c r="W179" s="15">
        <f>AP!W179+TA!W179+AN!W179+AT!W179+CO!W179+VA!W179+OH!W179+MA!W179+ÑU!W179+BI!W179+AR!W179+LR!W179+LL!W179+AY!W179+MG!W179+RM!W179</f>
        <v>0</v>
      </c>
      <c r="X179" s="15">
        <f>AP!X179+TA!X179+AN!X179+AT!X179+CO!X179+VA!X179+OH!X179+MA!X179+ÑU!X179+BI!X179+AR!X179+LR!X179+LL!X179+AY!X179+MG!X179+RM!X179</f>
        <v>0</v>
      </c>
      <c r="Y179" s="15">
        <f>AP!Y179+TA!Y179+AN!Y179+AT!Y179+CO!Y179+VA!Y179+OH!Y179+MA!Y179+ÑU!Y179+BI!Y179+AR!Y179+LR!Y179+LL!Y179+AY!Y179+MG!Y179+RM!Y179</f>
        <v>0</v>
      </c>
      <c r="Z179" s="15">
        <f>AP!Z179+TA!Z179+AN!Z179+AT!Z179+CO!Z179+VA!Z179+OH!Z179+MA!Z179+ÑU!Z179+BI!Z179+AR!Z179+LR!Z179+LL!Z179+AY!Z179+MG!Z179+RM!Z179</f>
        <v>0</v>
      </c>
      <c r="AA179" s="15">
        <f>AP!AA179+TA!AA179+AN!AA179+AT!AA179+CO!AA179+VA!AA179+OH!AA179+MA!AA179+ÑU!AA179+BI!AA179+AR!AA179+LR!AA179+LL!AA179+AY!AA179+MG!AA179+RM!AA179</f>
        <v>0</v>
      </c>
      <c r="AB179" s="15">
        <f>AP!AB179+TA!AB179+AN!AB179+AT!AB179+CO!AB179+VA!AB179+OH!AB179+MA!AB179+ÑU!AB179+BI!AB179+AR!AB179+LR!AB179+LL!AB179+AY!AB179+MG!AB179+RM!AB179</f>
        <v>0</v>
      </c>
      <c r="AC179" s="15">
        <f>AP!AC179+TA!AC179+AN!AC179+AT!AC179+CO!AC179+VA!AC179+OH!AC179+MA!AC179+ÑU!AC179+BI!AC179+AR!AC179+LR!AC179+LL!AC179+AY!AC179+MG!AC179+RM!AC179</f>
        <v>0</v>
      </c>
      <c r="AD179" s="15">
        <f>AP!AD179+TA!AD179+AN!AD179+AT!AD179+CO!AD179+VA!AD179+OH!AD179+MA!AD179+ÑU!AD179+BI!AD179+AR!AD179+LR!AD179+LL!AD179+AY!AD179+MG!AD179+RM!AD179</f>
        <v>0</v>
      </c>
      <c r="AE179" s="15">
        <f>AP!AE179+TA!AE179+AN!AE179+AT!AE179+CO!AE179+VA!AE179+OH!AE179+MA!AE179+ÑU!AE179+BI!AE179+AR!AE179+LR!AE179+LL!AE179+AY!AE179+MG!AE179+RM!AE179</f>
        <v>0</v>
      </c>
      <c r="AF179" s="15">
        <f>AP!AF179+TA!AF179+AN!AF179+AT!AF179+CO!AF179+VA!AF179+OH!AF179+MA!AF179+ÑU!AF179+BI!AF179+AR!AF179+LR!AF179+LL!AF179+AY!AF179+MG!AF179+RM!AF179</f>
        <v>0</v>
      </c>
      <c r="AG179" s="15">
        <f>AP!AG179+TA!AG179+AN!AG179+AT!AG179+CO!AG179+VA!AG179+OH!AG179+MA!AG179+ÑU!AG179+BI!AG179+AR!AG179+LR!AG179+LL!AG179+AY!AG179+MG!AG179+RM!AG179</f>
        <v>0</v>
      </c>
      <c r="AH179" s="15">
        <f>AP!AH179+TA!AH179+AN!AH179+AT!AH179+CO!AH179+VA!AH179+OH!AH179+MA!AH179+ÑU!AH179+BI!AH179+AR!AH179+LR!AH179+LL!AH179+AY!AH179+MG!AH179+RM!AH179</f>
        <v>0</v>
      </c>
      <c r="AI179" s="15">
        <f>AP!AI179+TA!AI179+AN!AI179+AT!AI179+CO!AI179+VA!AI179+OH!AI179+MA!AI179+ÑU!AI179+BI!AI179+AR!AI179+LR!AI179+LL!AI179+AY!AI179+MG!AI179+RM!AI179</f>
        <v>0</v>
      </c>
      <c r="AJ179" s="15">
        <f>AP!AJ179+TA!AJ179+AN!AJ179+AT!AJ179+CO!AJ179+VA!AJ179+OH!AJ179+MA!AJ179+ÑU!AJ179+BI!AJ179+AR!AJ179+LR!AJ179+LL!AJ179+AY!AJ179+MG!AJ179+RM!AJ179</f>
        <v>0</v>
      </c>
      <c r="AK179" s="15">
        <f>AP!AK179+TA!AK179+AN!AK179+AT!AK179+CO!AK179+VA!AK179+OH!AK179+MA!AK179+ÑU!AK179+BI!AK179+AR!AK179+LR!AK179+LL!AK179+AY!AK179+MG!AK179+RM!AK179</f>
        <v>0</v>
      </c>
      <c r="AL179" s="15">
        <f>AP!AL179+TA!AL179+AN!AL179+AT!AL179+CO!AL179+VA!AL179+OH!AL179+MA!AL179+ÑU!AL179+BI!AL179+AR!AL179+LR!AL179+LL!AL179+AY!AL179+MG!AL179+RM!AL179</f>
        <v>0</v>
      </c>
      <c r="AM179" s="15">
        <f>AP!AM179+TA!AM179+AN!AM179+AT!AM179+CO!AM179+VA!AM179+OH!AM179+MA!AM179+ÑU!AM179+BI!AM179+AR!AM179+LR!AM179+LL!AM179+AY!AM179+MG!AM179+RM!AM179</f>
        <v>0</v>
      </c>
      <c r="AN179" s="15">
        <f>AP!AN179+TA!AN179+AN!AN179+AT!AN179+CO!AN179+VA!AN179+OH!AN179+MA!AN179+ÑU!AN179+BI!AN179+AR!AN179+LR!AN179+LL!AN179+AY!AN179+MG!AN179+RM!AN179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14">
        <f>AP!D180+TA!D180+AN!D180+AT!D180+CO!D180+VA!D180+OH!D180+MA!D180+ÑU!D180+BI!D180+AR!D180+LR!D180+LL!D180+AY!D180+MG!D180+RM!D180</f>
        <v>0</v>
      </c>
      <c r="E180" s="14">
        <f>AP!E180+TA!E180+AN!E180+AT!E180+CO!E180+VA!E180+OH!E180+MA!E180+ÑU!E180+BI!E180+AR!E180+LR!E180+LL!E180+AY!E180+MG!E180+RM!E180</f>
        <v>0</v>
      </c>
      <c r="F180" s="14">
        <f>AP!F180+TA!F180+AN!F180+AT!F180+CO!F180+VA!F180+OH!F180+MA!F180+ÑU!F180+BI!F180+AR!F180+LR!F180+LL!F180+AY!F180+MG!F180+RM!F180</f>
        <v>0</v>
      </c>
      <c r="G180" s="14">
        <f>AP!G180+TA!G180+AN!G180+AT!G180+CO!G180+VA!G180+OH!G180+MA!G180+ÑU!G180+BI!G180+AR!G180+LR!G180+LL!G180+AY!G180+MG!G180+RM!G180</f>
        <v>0</v>
      </c>
      <c r="H180" s="14">
        <f>AP!H180+TA!H180+AN!H180+AT!H180+CO!H180+VA!H180+OH!H180+MA!H180+ÑU!H180+BI!H180+AR!H180+LR!H180+LL!H180+AY!H180+MG!H180+RM!H180</f>
        <v>0</v>
      </c>
      <c r="I180" s="14">
        <f>AP!I180+TA!I180+AN!I180+AT!I180+CO!I180+VA!I180+OH!I180+MA!I180+ÑU!I180+BI!I180+AR!I180+LR!I180+LL!I180+AY!I180+MG!I180+RM!I180</f>
        <v>0</v>
      </c>
      <c r="J180" s="14">
        <f>AP!J180+TA!J180+AN!J180+AT!J180+CO!J180+VA!J180+OH!J180+MA!J180+ÑU!J180+BI!J180+AR!J180+LR!J180+LL!J180+AY!J180+MG!J180+RM!J180</f>
        <v>0</v>
      </c>
      <c r="K180" s="14">
        <f>AP!K180+TA!K180+AN!K180+AT!K180+CO!K180+VA!K180+OH!K180+MA!K180+ÑU!K180+BI!K180+AR!K180+LR!K180+LL!K180+AY!K180+MG!K180+RM!K180</f>
        <v>0</v>
      </c>
      <c r="L180" s="14">
        <f>AP!L180+TA!L180+AN!L180+AT!L180+CO!L180+VA!L180+OH!L180+MA!L180+ÑU!L180+BI!L180+AR!L180+LR!L180+LL!L180+AY!L180+MG!L180+RM!L180</f>
        <v>0</v>
      </c>
      <c r="M180" s="14">
        <f>AP!M180+TA!M180+AN!M180+AT!M180+CO!M180+VA!M180+OH!M180+MA!M180+ÑU!M180+BI!M180+AR!M180+LR!M180+LL!M180+AY!M180+MG!M180+RM!M180</f>
        <v>0</v>
      </c>
      <c r="N180" s="14">
        <f>AP!N180+TA!N180+AN!N180+AT!N180+CO!N180+VA!N180+OH!N180+MA!N180+ÑU!N180+BI!N180+AR!N180+LR!N180+LL!N180+AY!N180+MG!N180+RM!N180</f>
        <v>0</v>
      </c>
      <c r="O180" s="14">
        <f>AP!O180+TA!O180+AN!O180+AT!O180+CO!O180+VA!O180+OH!O180+MA!O180+ÑU!O180+BI!O180+AR!O180+LR!O180+LL!O180+AY!O180+MG!O180+RM!O180</f>
        <v>0</v>
      </c>
      <c r="P180" s="14">
        <f>AP!P180+TA!P180+AN!P180+AT!P180+CO!P180+VA!P180+OH!P180+MA!P180+ÑU!P180+BI!P180+AR!P180+LR!P180+LL!P180+AY!P180+MG!P180+RM!P180</f>
        <v>0</v>
      </c>
      <c r="Q180" s="14">
        <f>AP!Q180+TA!Q180+AN!Q180+AT!Q180+CO!Q180+VA!Q180+OH!Q180+MA!Q180+ÑU!Q180+BI!Q180+AR!Q180+LR!Q180+LL!Q180+AY!Q180+MG!Q180+RM!Q180</f>
        <v>0</v>
      </c>
      <c r="R180" s="14">
        <f>AP!R180+TA!R180+AN!R180+AT!R180+CO!R180+VA!R180+OH!R180+MA!R180+ÑU!R180+BI!R180+AR!R180+LR!R180+LL!R180+AY!R180+MG!R180+RM!R180</f>
        <v>0</v>
      </c>
      <c r="S180" s="14">
        <f>AP!S180+TA!S180+AN!S180+AT!S180+CO!S180+VA!S180+OH!S180+MA!S180+ÑU!S180+BI!S180+AR!S180+LR!S180+LL!S180+AY!S180+MG!S180+RM!S180</f>
        <v>0</v>
      </c>
      <c r="T180" s="14">
        <f>AP!T180+TA!T180+AN!T180+AT!T180+CO!T180+VA!T180+OH!T180+MA!T180+ÑU!T180+BI!T180+AR!T180+LR!T180+LL!T180+AY!T180+MG!T180+RM!T180</f>
        <v>0</v>
      </c>
      <c r="U180" s="14">
        <f>AP!U180+TA!U180+AN!U180+AT!U180+CO!U180+VA!U180+OH!U180+MA!U180+ÑU!U180+BI!U180+AR!U180+LR!U180+LL!U180+AY!U180+MG!U180+RM!U180</f>
        <v>0</v>
      </c>
      <c r="V180" s="14">
        <f>AP!V180+TA!V180+AN!V180+AT!V180+CO!V180+VA!V180+OH!V180+MA!V180+ÑU!V180+BI!V180+AR!V180+LR!V180+LL!V180+AY!V180+MG!V180+RM!V180</f>
        <v>0</v>
      </c>
      <c r="W180" s="14">
        <f>AP!W180+TA!W180+AN!W180+AT!W180+CO!W180+VA!W180+OH!W180+MA!W180+ÑU!W180+BI!W180+AR!W180+LR!W180+LL!W180+AY!W180+MG!W180+RM!W180</f>
        <v>0</v>
      </c>
      <c r="X180" s="14">
        <f>AP!X180+TA!X180+AN!X180+AT!X180+CO!X180+VA!X180+OH!X180+MA!X180+ÑU!X180+BI!X180+AR!X180+LR!X180+LL!X180+AY!X180+MG!X180+RM!X180</f>
        <v>0</v>
      </c>
      <c r="Y180" s="14">
        <f>AP!Y180+TA!Y180+AN!Y180+AT!Y180+CO!Y180+VA!Y180+OH!Y180+MA!Y180+ÑU!Y180+BI!Y180+AR!Y180+LR!Y180+LL!Y180+AY!Y180+MG!Y180+RM!Y180</f>
        <v>0</v>
      </c>
      <c r="Z180" s="14">
        <f>AP!Z180+TA!Z180+AN!Z180+AT!Z180+CO!Z180+VA!Z180+OH!Z180+MA!Z180+ÑU!Z180+BI!Z180+AR!Z180+LR!Z180+LL!Z180+AY!Z180+MG!Z180+RM!Z180</f>
        <v>0</v>
      </c>
      <c r="AA180" s="14">
        <f>AP!AA180+TA!AA180+AN!AA180+AT!AA180+CO!AA180+VA!AA180+OH!AA180+MA!AA180+ÑU!AA180+BI!AA180+AR!AA180+LR!AA180+LL!AA180+AY!AA180+MG!AA180+RM!AA180</f>
        <v>0</v>
      </c>
      <c r="AB180" s="14">
        <f>AP!AB180+TA!AB180+AN!AB180+AT!AB180+CO!AB180+VA!AB180+OH!AB180+MA!AB180+ÑU!AB180+BI!AB180+AR!AB180+LR!AB180+LL!AB180+AY!AB180+MG!AB180+RM!AB180</f>
        <v>0</v>
      </c>
      <c r="AC180" s="14">
        <f>AP!AC180+TA!AC180+AN!AC180+AT!AC180+CO!AC180+VA!AC180+OH!AC180+MA!AC180+ÑU!AC180+BI!AC180+AR!AC180+LR!AC180+LL!AC180+AY!AC180+MG!AC180+RM!AC180</f>
        <v>0</v>
      </c>
      <c r="AD180" s="14">
        <f>AP!AD180+TA!AD180+AN!AD180+AT!AD180+CO!AD180+VA!AD180+OH!AD180+MA!AD180+ÑU!AD180+BI!AD180+AR!AD180+LR!AD180+LL!AD180+AY!AD180+MG!AD180+RM!AD180</f>
        <v>0</v>
      </c>
      <c r="AE180" s="14">
        <f>AP!AE180+TA!AE180+AN!AE180+AT!AE180+CO!AE180+VA!AE180+OH!AE180+MA!AE180+ÑU!AE180+BI!AE180+AR!AE180+LR!AE180+LL!AE180+AY!AE180+MG!AE180+RM!AE180</f>
        <v>0</v>
      </c>
      <c r="AF180" s="14">
        <f>AP!AF180+TA!AF180+AN!AF180+AT!AF180+CO!AF180+VA!AF180+OH!AF180+MA!AF180+ÑU!AF180+BI!AF180+AR!AF180+LR!AF180+LL!AF180+AY!AF180+MG!AF180+RM!AF180</f>
        <v>0</v>
      </c>
      <c r="AG180" s="14">
        <f>AP!AG180+TA!AG180+AN!AG180+AT!AG180+CO!AG180+VA!AG180+OH!AG180+MA!AG180+ÑU!AG180+BI!AG180+AR!AG180+LR!AG180+LL!AG180+AY!AG180+MG!AG180+RM!AG180</f>
        <v>0</v>
      </c>
      <c r="AH180" s="14">
        <f>AP!AH180+TA!AH180+AN!AH180+AT!AH180+CO!AH180+VA!AH180+OH!AH180+MA!AH180+ÑU!AH180+BI!AH180+AR!AH180+LR!AH180+LL!AH180+AY!AH180+MG!AH180+RM!AH180</f>
        <v>0</v>
      </c>
      <c r="AI180" s="14">
        <f>AP!AI180+TA!AI180+AN!AI180+AT!AI180+CO!AI180+VA!AI180+OH!AI180+MA!AI180+ÑU!AI180+BI!AI180+AR!AI180+LR!AI180+LL!AI180+AY!AI180+MG!AI180+RM!AI180</f>
        <v>0</v>
      </c>
      <c r="AJ180" s="14">
        <f>AP!AJ180+TA!AJ180+AN!AJ180+AT!AJ180+CO!AJ180+VA!AJ180+OH!AJ180+MA!AJ180+ÑU!AJ180+BI!AJ180+AR!AJ180+LR!AJ180+LL!AJ180+AY!AJ180+MG!AJ180+RM!AJ180</f>
        <v>0</v>
      </c>
      <c r="AK180" s="14">
        <f>AP!AK180+TA!AK180+AN!AK180+AT!AK180+CO!AK180+VA!AK180+OH!AK180+MA!AK180+ÑU!AK180+BI!AK180+AR!AK180+LR!AK180+LL!AK180+AY!AK180+MG!AK180+RM!AK180</f>
        <v>0</v>
      </c>
      <c r="AL180" s="14">
        <f>AP!AL180+TA!AL180+AN!AL180+AT!AL180+CO!AL180+VA!AL180+OH!AL180+MA!AL180+ÑU!AL180+BI!AL180+AR!AL180+LR!AL180+LL!AL180+AY!AL180+MG!AL180+RM!AL180</f>
        <v>0</v>
      </c>
      <c r="AM180" s="14">
        <f>AP!AM180+TA!AM180+AN!AM180+AT!AM180+CO!AM180+VA!AM180+OH!AM180+MA!AM180+ÑU!AM180+BI!AM180+AR!AM180+LR!AM180+LL!AM180+AY!AM180+MG!AM180+RM!AM180</f>
        <v>0</v>
      </c>
      <c r="AN180" s="14">
        <f>AP!AN180+TA!AN180+AN!AN180+AT!AN180+CO!AN180+VA!AN180+OH!AN180+MA!AN180+ÑU!AN180+BI!AN180+AR!AN180+LR!AN180+LL!AN180+AY!AN180+MG!AN180+RM!AN180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15">
        <f>AP!D181+TA!D181+AN!D181+AT!D181+CO!D181+VA!D181+OH!D181+MA!D181+ÑU!D181+BI!D181+AR!D181+LR!D181+LL!D181+AY!D181+MG!D181+RM!D181</f>
        <v>0</v>
      </c>
      <c r="E181" s="15">
        <f>AP!E181+TA!E181+AN!E181+AT!E181+CO!E181+VA!E181+OH!E181+MA!E181+ÑU!E181+BI!E181+AR!E181+LR!E181+LL!E181+AY!E181+MG!E181+RM!E181</f>
        <v>0</v>
      </c>
      <c r="F181" s="15">
        <f>AP!F181+TA!F181+AN!F181+AT!F181+CO!F181+VA!F181+OH!F181+MA!F181+ÑU!F181+BI!F181+AR!F181+LR!F181+LL!F181+AY!F181+MG!F181+RM!F181</f>
        <v>0</v>
      </c>
      <c r="G181" s="15">
        <f>AP!G181+TA!G181+AN!G181+AT!G181+CO!G181+VA!G181+OH!G181+MA!G181+ÑU!G181+BI!G181+AR!G181+LR!G181+LL!G181+AY!G181+MG!G181+RM!G181</f>
        <v>0</v>
      </c>
      <c r="H181" s="15">
        <f>AP!H181+TA!H181+AN!H181+AT!H181+CO!H181+VA!H181+OH!H181+MA!H181+ÑU!H181+BI!H181+AR!H181+LR!H181+LL!H181+AY!H181+MG!H181+RM!H181</f>
        <v>0</v>
      </c>
      <c r="I181" s="15">
        <f>AP!I181+TA!I181+AN!I181+AT!I181+CO!I181+VA!I181+OH!I181+MA!I181+ÑU!I181+BI!I181+AR!I181+LR!I181+LL!I181+AY!I181+MG!I181+RM!I181</f>
        <v>0</v>
      </c>
      <c r="J181" s="15">
        <f>AP!J181+TA!J181+AN!J181+AT!J181+CO!J181+VA!J181+OH!J181+MA!J181+ÑU!J181+BI!J181+AR!J181+LR!J181+LL!J181+AY!J181+MG!J181+RM!J181</f>
        <v>0</v>
      </c>
      <c r="K181" s="15">
        <f>AP!K181+TA!K181+AN!K181+AT!K181+CO!K181+VA!K181+OH!K181+MA!K181+ÑU!K181+BI!K181+AR!K181+LR!K181+LL!K181+AY!K181+MG!K181+RM!K181</f>
        <v>0</v>
      </c>
      <c r="L181" s="15">
        <f>AP!L181+TA!L181+AN!L181+AT!L181+CO!L181+VA!L181+OH!L181+MA!L181+ÑU!L181+BI!L181+AR!L181+LR!L181+LL!L181+AY!L181+MG!L181+RM!L181</f>
        <v>0</v>
      </c>
      <c r="M181" s="15">
        <f>AP!M181+TA!M181+AN!M181+AT!M181+CO!M181+VA!M181+OH!M181+MA!M181+ÑU!M181+BI!M181+AR!M181+LR!M181+LL!M181+AY!M181+MG!M181+RM!M181</f>
        <v>0</v>
      </c>
      <c r="N181" s="15">
        <f>AP!N181+TA!N181+AN!N181+AT!N181+CO!N181+VA!N181+OH!N181+MA!N181+ÑU!N181+BI!N181+AR!N181+LR!N181+LL!N181+AY!N181+MG!N181+RM!N181</f>
        <v>0</v>
      </c>
      <c r="O181" s="15">
        <f>AP!O181+TA!O181+AN!O181+AT!O181+CO!O181+VA!O181+OH!O181+MA!O181+ÑU!O181+BI!O181+AR!O181+LR!O181+LL!O181+AY!O181+MG!O181+RM!O181</f>
        <v>0</v>
      </c>
      <c r="P181" s="15">
        <f>AP!P181+TA!P181+AN!P181+AT!P181+CO!P181+VA!P181+OH!P181+MA!P181+ÑU!P181+BI!P181+AR!P181+LR!P181+LL!P181+AY!P181+MG!P181+RM!P181</f>
        <v>0</v>
      </c>
      <c r="Q181" s="15">
        <f>AP!Q181+TA!Q181+AN!Q181+AT!Q181+CO!Q181+VA!Q181+OH!Q181+MA!Q181+ÑU!Q181+BI!Q181+AR!Q181+LR!Q181+LL!Q181+AY!Q181+MG!Q181+RM!Q181</f>
        <v>0</v>
      </c>
      <c r="R181" s="15">
        <f>AP!R181+TA!R181+AN!R181+AT!R181+CO!R181+VA!R181+OH!R181+MA!R181+ÑU!R181+BI!R181+AR!R181+LR!R181+LL!R181+AY!R181+MG!R181+RM!R181</f>
        <v>0</v>
      </c>
      <c r="S181" s="15">
        <f>AP!S181+TA!S181+AN!S181+AT!S181+CO!S181+VA!S181+OH!S181+MA!S181+ÑU!S181+BI!S181+AR!S181+LR!S181+LL!S181+AY!S181+MG!S181+RM!S181</f>
        <v>0</v>
      </c>
      <c r="T181" s="15">
        <f>AP!T181+TA!T181+AN!T181+AT!T181+CO!T181+VA!T181+OH!T181+MA!T181+ÑU!T181+BI!T181+AR!T181+LR!T181+LL!T181+AY!T181+MG!T181+RM!T181</f>
        <v>0</v>
      </c>
      <c r="U181" s="15">
        <f>AP!U181+TA!U181+AN!U181+AT!U181+CO!U181+VA!U181+OH!U181+MA!U181+ÑU!U181+BI!U181+AR!U181+LR!U181+LL!U181+AY!U181+MG!U181+RM!U181</f>
        <v>0</v>
      </c>
      <c r="V181" s="15">
        <f>AP!V181+TA!V181+AN!V181+AT!V181+CO!V181+VA!V181+OH!V181+MA!V181+ÑU!V181+BI!V181+AR!V181+LR!V181+LL!V181+AY!V181+MG!V181+RM!V181</f>
        <v>0</v>
      </c>
      <c r="W181" s="15">
        <f>AP!W181+TA!W181+AN!W181+AT!W181+CO!W181+VA!W181+OH!W181+MA!W181+ÑU!W181+BI!W181+AR!W181+LR!W181+LL!W181+AY!W181+MG!W181+RM!W181</f>
        <v>0</v>
      </c>
      <c r="X181" s="15">
        <f>AP!X181+TA!X181+AN!X181+AT!X181+CO!X181+VA!X181+OH!X181+MA!X181+ÑU!X181+BI!X181+AR!X181+LR!X181+LL!X181+AY!X181+MG!X181+RM!X181</f>
        <v>0</v>
      </c>
      <c r="Y181" s="15">
        <f>AP!Y181+TA!Y181+AN!Y181+AT!Y181+CO!Y181+VA!Y181+OH!Y181+MA!Y181+ÑU!Y181+BI!Y181+AR!Y181+LR!Y181+LL!Y181+AY!Y181+MG!Y181+RM!Y181</f>
        <v>0</v>
      </c>
      <c r="Z181" s="15">
        <f>AP!Z181+TA!Z181+AN!Z181+AT!Z181+CO!Z181+VA!Z181+OH!Z181+MA!Z181+ÑU!Z181+BI!Z181+AR!Z181+LR!Z181+LL!Z181+AY!Z181+MG!Z181+RM!Z181</f>
        <v>0</v>
      </c>
      <c r="AA181" s="15">
        <f>AP!AA181+TA!AA181+AN!AA181+AT!AA181+CO!AA181+VA!AA181+OH!AA181+MA!AA181+ÑU!AA181+BI!AA181+AR!AA181+LR!AA181+LL!AA181+AY!AA181+MG!AA181+RM!AA181</f>
        <v>0</v>
      </c>
      <c r="AB181" s="15">
        <f>AP!AB181+TA!AB181+AN!AB181+AT!AB181+CO!AB181+VA!AB181+OH!AB181+MA!AB181+ÑU!AB181+BI!AB181+AR!AB181+LR!AB181+LL!AB181+AY!AB181+MG!AB181+RM!AB181</f>
        <v>0</v>
      </c>
      <c r="AC181" s="15">
        <f>AP!AC181+TA!AC181+AN!AC181+AT!AC181+CO!AC181+VA!AC181+OH!AC181+MA!AC181+ÑU!AC181+BI!AC181+AR!AC181+LR!AC181+LL!AC181+AY!AC181+MG!AC181+RM!AC181</f>
        <v>0</v>
      </c>
      <c r="AD181" s="15">
        <f>AP!AD181+TA!AD181+AN!AD181+AT!AD181+CO!AD181+VA!AD181+OH!AD181+MA!AD181+ÑU!AD181+BI!AD181+AR!AD181+LR!AD181+LL!AD181+AY!AD181+MG!AD181+RM!AD181</f>
        <v>0</v>
      </c>
      <c r="AE181" s="15">
        <f>AP!AE181+TA!AE181+AN!AE181+AT!AE181+CO!AE181+VA!AE181+OH!AE181+MA!AE181+ÑU!AE181+BI!AE181+AR!AE181+LR!AE181+LL!AE181+AY!AE181+MG!AE181+RM!AE181</f>
        <v>0</v>
      </c>
      <c r="AF181" s="15">
        <f>AP!AF181+TA!AF181+AN!AF181+AT!AF181+CO!AF181+VA!AF181+OH!AF181+MA!AF181+ÑU!AF181+BI!AF181+AR!AF181+LR!AF181+LL!AF181+AY!AF181+MG!AF181+RM!AF181</f>
        <v>0</v>
      </c>
      <c r="AG181" s="15">
        <f>AP!AG181+TA!AG181+AN!AG181+AT!AG181+CO!AG181+VA!AG181+OH!AG181+MA!AG181+ÑU!AG181+BI!AG181+AR!AG181+LR!AG181+LL!AG181+AY!AG181+MG!AG181+RM!AG181</f>
        <v>0</v>
      </c>
      <c r="AH181" s="15">
        <f>AP!AH181+TA!AH181+AN!AH181+AT!AH181+CO!AH181+VA!AH181+OH!AH181+MA!AH181+ÑU!AH181+BI!AH181+AR!AH181+LR!AH181+LL!AH181+AY!AH181+MG!AH181+RM!AH181</f>
        <v>0</v>
      </c>
      <c r="AI181" s="15">
        <f>AP!AI181+TA!AI181+AN!AI181+AT!AI181+CO!AI181+VA!AI181+OH!AI181+MA!AI181+ÑU!AI181+BI!AI181+AR!AI181+LR!AI181+LL!AI181+AY!AI181+MG!AI181+RM!AI181</f>
        <v>0</v>
      </c>
      <c r="AJ181" s="15">
        <f>AP!AJ181+TA!AJ181+AN!AJ181+AT!AJ181+CO!AJ181+VA!AJ181+OH!AJ181+MA!AJ181+ÑU!AJ181+BI!AJ181+AR!AJ181+LR!AJ181+LL!AJ181+AY!AJ181+MG!AJ181+RM!AJ181</f>
        <v>0</v>
      </c>
      <c r="AK181" s="15">
        <f>AP!AK181+TA!AK181+AN!AK181+AT!AK181+CO!AK181+VA!AK181+OH!AK181+MA!AK181+ÑU!AK181+BI!AK181+AR!AK181+LR!AK181+LL!AK181+AY!AK181+MG!AK181+RM!AK181</f>
        <v>0</v>
      </c>
      <c r="AL181" s="15">
        <f>AP!AL181+TA!AL181+AN!AL181+AT!AL181+CO!AL181+VA!AL181+OH!AL181+MA!AL181+ÑU!AL181+BI!AL181+AR!AL181+LR!AL181+LL!AL181+AY!AL181+MG!AL181+RM!AL181</f>
        <v>0</v>
      </c>
      <c r="AM181" s="15">
        <f>AP!AM181+TA!AM181+AN!AM181+AT!AM181+CO!AM181+VA!AM181+OH!AM181+MA!AM181+ÑU!AM181+BI!AM181+AR!AM181+LR!AM181+LL!AM181+AY!AM181+MG!AM181+RM!AM181</f>
        <v>0</v>
      </c>
      <c r="AN181" s="15">
        <f>AP!AN181+TA!AN181+AN!AN181+AT!AN181+CO!AN181+VA!AN181+OH!AN181+MA!AN181+ÑU!AN181+BI!AN181+AR!AN181+LR!AN181+LL!AN181+AY!AN181+MG!AN181+RM!AN181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14">
        <f>AP!D182+TA!D182+AN!D182+AT!D182+CO!D182+VA!D182+OH!D182+MA!D182+ÑU!D182+BI!D182+AR!D182+LR!D182+LL!D182+AY!D182+MG!D182+RM!D182</f>
        <v>0</v>
      </c>
      <c r="E182" s="14">
        <f>AP!E182+TA!E182+AN!E182+AT!E182+CO!E182+VA!E182+OH!E182+MA!E182+ÑU!E182+BI!E182+AR!E182+LR!E182+LL!E182+AY!E182+MG!E182+RM!E182</f>
        <v>0</v>
      </c>
      <c r="F182" s="14">
        <f>AP!F182+TA!F182+AN!F182+AT!F182+CO!F182+VA!F182+OH!F182+MA!F182+ÑU!F182+BI!F182+AR!F182+LR!F182+LL!F182+AY!F182+MG!F182+RM!F182</f>
        <v>0</v>
      </c>
      <c r="G182" s="14">
        <f>AP!G182+TA!G182+AN!G182+AT!G182+CO!G182+VA!G182+OH!G182+MA!G182+ÑU!G182+BI!G182+AR!G182+LR!G182+LL!G182+AY!G182+MG!G182+RM!G182</f>
        <v>0</v>
      </c>
      <c r="H182" s="14">
        <f>AP!H182+TA!H182+AN!H182+AT!H182+CO!H182+VA!H182+OH!H182+MA!H182+ÑU!H182+BI!H182+AR!H182+LR!H182+LL!H182+AY!H182+MG!H182+RM!H182</f>
        <v>0</v>
      </c>
      <c r="I182" s="14">
        <f>AP!I182+TA!I182+AN!I182+AT!I182+CO!I182+VA!I182+OH!I182+MA!I182+ÑU!I182+BI!I182+AR!I182+LR!I182+LL!I182+AY!I182+MG!I182+RM!I182</f>
        <v>0</v>
      </c>
      <c r="J182" s="14">
        <f>AP!J182+TA!J182+AN!J182+AT!J182+CO!J182+VA!J182+OH!J182+MA!J182+ÑU!J182+BI!J182+AR!J182+LR!J182+LL!J182+AY!J182+MG!J182+RM!J182</f>
        <v>0</v>
      </c>
      <c r="K182" s="14">
        <f>AP!K182+TA!K182+AN!K182+AT!K182+CO!K182+VA!K182+OH!K182+MA!K182+ÑU!K182+BI!K182+AR!K182+LR!K182+LL!K182+AY!K182+MG!K182+RM!K182</f>
        <v>0</v>
      </c>
      <c r="L182" s="14">
        <f>AP!L182+TA!L182+AN!L182+AT!L182+CO!L182+VA!L182+OH!L182+MA!L182+ÑU!L182+BI!L182+AR!L182+LR!L182+LL!L182+AY!L182+MG!L182+RM!L182</f>
        <v>0</v>
      </c>
      <c r="M182" s="14">
        <f>AP!M182+TA!M182+AN!M182+AT!M182+CO!M182+VA!M182+OH!M182+MA!M182+ÑU!M182+BI!M182+AR!M182+LR!M182+LL!M182+AY!M182+MG!M182+RM!M182</f>
        <v>0</v>
      </c>
      <c r="N182" s="14">
        <f>AP!N182+TA!N182+AN!N182+AT!N182+CO!N182+VA!N182+OH!N182+MA!N182+ÑU!N182+BI!N182+AR!N182+LR!N182+LL!N182+AY!N182+MG!N182+RM!N182</f>
        <v>0</v>
      </c>
      <c r="O182" s="14">
        <f>AP!O182+TA!O182+AN!O182+AT!O182+CO!O182+VA!O182+OH!O182+MA!O182+ÑU!O182+BI!O182+AR!O182+LR!O182+LL!O182+AY!O182+MG!O182+RM!O182</f>
        <v>0</v>
      </c>
      <c r="P182" s="14">
        <f>AP!P182+TA!P182+AN!P182+AT!P182+CO!P182+VA!P182+OH!P182+MA!P182+ÑU!P182+BI!P182+AR!P182+LR!P182+LL!P182+AY!P182+MG!P182+RM!P182</f>
        <v>0</v>
      </c>
      <c r="Q182" s="14">
        <f>AP!Q182+TA!Q182+AN!Q182+AT!Q182+CO!Q182+VA!Q182+OH!Q182+MA!Q182+ÑU!Q182+BI!Q182+AR!Q182+LR!Q182+LL!Q182+AY!Q182+MG!Q182+RM!Q182</f>
        <v>0</v>
      </c>
      <c r="R182" s="14">
        <f>AP!R182+TA!R182+AN!R182+AT!R182+CO!R182+VA!R182+OH!R182+MA!R182+ÑU!R182+BI!R182+AR!R182+LR!R182+LL!R182+AY!R182+MG!R182+RM!R182</f>
        <v>0</v>
      </c>
      <c r="S182" s="14">
        <f>AP!S182+TA!S182+AN!S182+AT!S182+CO!S182+VA!S182+OH!S182+MA!S182+ÑU!S182+BI!S182+AR!S182+LR!S182+LL!S182+AY!S182+MG!S182+RM!S182</f>
        <v>0</v>
      </c>
      <c r="T182" s="14">
        <f>AP!T182+TA!T182+AN!T182+AT!T182+CO!T182+VA!T182+OH!T182+MA!T182+ÑU!T182+BI!T182+AR!T182+LR!T182+LL!T182+AY!T182+MG!T182+RM!T182</f>
        <v>0</v>
      </c>
      <c r="U182" s="14">
        <f>AP!U182+TA!U182+AN!U182+AT!U182+CO!U182+VA!U182+OH!U182+MA!U182+ÑU!U182+BI!U182+AR!U182+LR!U182+LL!U182+AY!U182+MG!U182+RM!U182</f>
        <v>0</v>
      </c>
      <c r="V182" s="14">
        <f>AP!V182+TA!V182+AN!V182+AT!V182+CO!V182+VA!V182+OH!V182+MA!V182+ÑU!V182+BI!V182+AR!V182+LR!V182+LL!V182+AY!V182+MG!V182+RM!V182</f>
        <v>0</v>
      </c>
      <c r="W182" s="14">
        <f>AP!W182+TA!W182+AN!W182+AT!W182+CO!W182+VA!W182+OH!W182+MA!W182+ÑU!W182+BI!W182+AR!W182+LR!W182+LL!W182+AY!W182+MG!W182+RM!W182</f>
        <v>0</v>
      </c>
      <c r="X182" s="14">
        <f>AP!X182+TA!X182+AN!X182+AT!X182+CO!X182+VA!X182+OH!X182+MA!X182+ÑU!X182+BI!X182+AR!X182+LR!X182+LL!X182+AY!X182+MG!X182+RM!X182</f>
        <v>0</v>
      </c>
      <c r="Y182" s="14">
        <f>AP!Y182+TA!Y182+AN!Y182+AT!Y182+CO!Y182+VA!Y182+OH!Y182+MA!Y182+ÑU!Y182+BI!Y182+AR!Y182+LR!Y182+LL!Y182+AY!Y182+MG!Y182+RM!Y182</f>
        <v>0</v>
      </c>
      <c r="Z182" s="14">
        <f>AP!Z182+TA!Z182+AN!Z182+AT!Z182+CO!Z182+VA!Z182+OH!Z182+MA!Z182+ÑU!Z182+BI!Z182+AR!Z182+LR!Z182+LL!Z182+AY!Z182+MG!Z182+RM!Z182</f>
        <v>0</v>
      </c>
      <c r="AA182" s="14">
        <f>AP!AA182+TA!AA182+AN!AA182+AT!AA182+CO!AA182+VA!AA182+OH!AA182+MA!AA182+ÑU!AA182+BI!AA182+AR!AA182+LR!AA182+LL!AA182+AY!AA182+MG!AA182+RM!AA182</f>
        <v>0</v>
      </c>
      <c r="AB182" s="14">
        <f>AP!AB182+TA!AB182+AN!AB182+AT!AB182+CO!AB182+VA!AB182+OH!AB182+MA!AB182+ÑU!AB182+BI!AB182+AR!AB182+LR!AB182+LL!AB182+AY!AB182+MG!AB182+RM!AB182</f>
        <v>0</v>
      </c>
      <c r="AC182" s="14">
        <f>AP!AC182+TA!AC182+AN!AC182+AT!AC182+CO!AC182+VA!AC182+OH!AC182+MA!AC182+ÑU!AC182+BI!AC182+AR!AC182+LR!AC182+LL!AC182+AY!AC182+MG!AC182+RM!AC182</f>
        <v>0</v>
      </c>
      <c r="AD182" s="14">
        <f>AP!AD182+TA!AD182+AN!AD182+AT!AD182+CO!AD182+VA!AD182+OH!AD182+MA!AD182+ÑU!AD182+BI!AD182+AR!AD182+LR!AD182+LL!AD182+AY!AD182+MG!AD182+RM!AD182</f>
        <v>0</v>
      </c>
      <c r="AE182" s="14">
        <f>AP!AE182+TA!AE182+AN!AE182+AT!AE182+CO!AE182+VA!AE182+OH!AE182+MA!AE182+ÑU!AE182+BI!AE182+AR!AE182+LR!AE182+LL!AE182+AY!AE182+MG!AE182+RM!AE182</f>
        <v>0</v>
      </c>
      <c r="AF182" s="14">
        <f>AP!AF182+TA!AF182+AN!AF182+AT!AF182+CO!AF182+VA!AF182+OH!AF182+MA!AF182+ÑU!AF182+BI!AF182+AR!AF182+LR!AF182+LL!AF182+AY!AF182+MG!AF182+RM!AF182</f>
        <v>0</v>
      </c>
      <c r="AG182" s="14">
        <f>AP!AG182+TA!AG182+AN!AG182+AT!AG182+CO!AG182+VA!AG182+OH!AG182+MA!AG182+ÑU!AG182+BI!AG182+AR!AG182+LR!AG182+LL!AG182+AY!AG182+MG!AG182+RM!AG182</f>
        <v>0</v>
      </c>
      <c r="AH182" s="14">
        <f>AP!AH182+TA!AH182+AN!AH182+AT!AH182+CO!AH182+VA!AH182+OH!AH182+MA!AH182+ÑU!AH182+BI!AH182+AR!AH182+LR!AH182+LL!AH182+AY!AH182+MG!AH182+RM!AH182</f>
        <v>0</v>
      </c>
      <c r="AI182" s="14">
        <f>AP!AI182+TA!AI182+AN!AI182+AT!AI182+CO!AI182+VA!AI182+OH!AI182+MA!AI182+ÑU!AI182+BI!AI182+AR!AI182+LR!AI182+LL!AI182+AY!AI182+MG!AI182+RM!AI182</f>
        <v>0</v>
      </c>
      <c r="AJ182" s="14">
        <f>AP!AJ182+TA!AJ182+AN!AJ182+AT!AJ182+CO!AJ182+VA!AJ182+OH!AJ182+MA!AJ182+ÑU!AJ182+BI!AJ182+AR!AJ182+LR!AJ182+LL!AJ182+AY!AJ182+MG!AJ182+RM!AJ182</f>
        <v>0</v>
      </c>
      <c r="AK182" s="14">
        <f>AP!AK182+TA!AK182+AN!AK182+AT!AK182+CO!AK182+VA!AK182+OH!AK182+MA!AK182+ÑU!AK182+BI!AK182+AR!AK182+LR!AK182+LL!AK182+AY!AK182+MG!AK182+RM!AK182</f>
        <v>0</v>
      </c>
      <c r="AL182" s="14">
        <f>AP!AL182+TA!AL182+AN!AL182+AT!AL182+CO!AL182+VA!AL182+OH!AL182+MA!AL182+ÑU!AL182+BI!AL182+AR!AL182+LR!AL182+LL!AL182+AY!AL182+MG!AL182+RM!AL182</f>
        <v>0</v>
      </c>
      <c r="AM182" s="14">
        <f>AP!AM182+TA!AM182+AN!AM182+AT!AM182+CO!AM182+VA!AM182+OH!AM182+MA!AM182+ÑU!AM182+BI!AM182+AR!AM182+LR!AM182+LL!AM182+AY!AM182+MG!AM182+RM!AM182</f>
        <v>0</v>
      </c>
      <c r="AN182" s="14">
        <f>AP!AN182+TA!AN182+AN!AN182+AT!AN182+CO!AN182+VA!AN182+OH!AN182+MA!AN182+ÑU!AN182+BI!AN182+AR!AN182+LR!AN182+LL!AN182+AY!AN182+MG!AN182+RM!AN182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15">
        <f>AP!D183+TA!D183+AN!D183+AT!D183+CO!D183+VA!D183+OH!D183+MA!D183+ÑU!D183+BI!D183+AR!D183+LR!D183+LL!D183+AY!D183+MG!D183+RM!D183</f>
        <v>0</v>
      </c>
      <c r="E183" s="15">
        <f>AP!E183+TA!E183+AN!E183+AT!E183+CO!E183+VA!E183+OH!E183+MA!E183+ÑU!E183+BI!E183+AR!E183+LR!E183+LL!E183+AY!E183+MG!E183+RM!E183</f>
        <v>0</v>
      </c>
      <c r="F183" s="15">
        <f>AP!F183+TA!F183+AN!F183+AT!F183+CO!F183+VA!F183+OH!F183+MA!F183+ÑU!F183+BI!F183+AR!F183+LR!F183+LL!F183+AY!F183+MG!F183+RM!F183</f>
        <v>0</v>
      </c>
      <c r="G183" s="15">
        <f>AP!G183+TA!G183+AN!G183+AT!G183+CO!G183+VA!G183+OH!G183+MA!G183+ÑU!G183+BI!G183+AR!G183+LR!G183+LL!G183+AY!G183+MG!G183+RM!G183</f>
        <v>0</v>
      </c>
      <c r="H183" s="15">
        <f>AP!H183+TA!H183+AN!H183+AT!H183+CO!H183+VA!H183+OH!H183+MA!H183+ÑU!H183+BI!H183+AR!H183+LR!H183+LL!H183+AY!H183+MG!H183+RM!H183</f>
        <v>0</v>
      </c>
      <c r="I183" s="15">
        <f>AP!I183+TA!I183+AN!I183+AT!I183+CO!I183+VA!I183+OH!I183+MA!I183+ÑU!I183+BI!I183+AR!I183+LR!I183+LL!I183+AY!I183+MG!I183+RM!I183</f>
        <v>0</v>
      </c>
      <c r="J183" s="15">
        <f>AP!J183+TA!J183+AN!J183+AT!J183+CO!J183+VA!J183+OH!J183+MA!J183+ÑU!J183+BI!J183+AR!J183+LR!J183+LL!J183+AY!J183+MG!J183+RM!J183</f>
        <v>0</v>
      </c>
      <c r="K183" s="15">
        <f>AP!K183+TA!K183+AN!K183+AT!K183+CO!K183+VA!K183+OH!K183+MA!K183+ÑU!K183+BI!K183+AR!K183+LR!K183+LL!K183+AY!K183+MG!K183+RM!K183</f>
        <v>0</v>
      </c>
      <c r="L183" s="15">
        <f>AP!L183+TA!L183+AN!L183+AT!L183+CO!L183+VA!L183+OH!L183+MA!L183+ÑU!L183+BI!L183+AR!L183+LR!L183+LL!L183+AY!L183+MG!L183+RM!L183</f>
        <v>0</v>
      </c>
      <c r="M183" s="15">
        <f>AP!M183+TA!M183+AN!M183+AT!M183+CO!M183+VA!M183+OH!M183+MA!M183+ÑU!M183+BI!M183+AR!M183+LR!M183+LL!M183+AY!M183+MG!M183+RM!M183</f>
        <v>0</v>
      </c>
      <c r="N183" s="15">
        <f>AP!N183+TA!N183+AN!N183+AT!N183+CO!N183+VA!N183+OH!N183+MA!N183+ÑU!N183+BI!N183+AR!N183+LR!N183+LL!N183+AY!N183+MG!N183+RM!N183</f>
        <v>0</v>
      </c>
      <c r="O183" s="15">
        <f>AP!O183+TA!O183+AN!O183+AT!O183+CO!O183+VA!O183+OH!O183+MA!O183+ÑU!O183+BI!O183+AR!O183+LR!O183+LL!O183+AY!O183+MG!O183+RM!O183</f>
        <v>0</v>
      </c>
      <c r="P183" s="15">
        <f>AP!P183+TA!P183+AN!P183+AT!P183+CO!P183+VA!P183+OH!P183+MA!P183+ÑU!P183+BI!P183+AR!P183+LR!P183+LL!P183+AY!P183+MG!P183+RM!P183</f>
        <v>0</v>
      </c>
      <c r="Q183" s="15">
        <f>AP!Q183+TA!Q183+AN!Q183+AT!Q183+CO!Q183+VA!Q183+OH!Q183+MA!Q183+ÑU!Q183+BI!Q183+AR!Q183+LR!Q183+LL!Q183+AY!Q183+MG!Q183+RM!Q183</f>
        <v>0</v>
      </c>
      <c r="R183" s="15">
        <f>AP!R183+TA!R183+AN!R183+AT!R183+CO!R183+VA!R183+OH!R183+MA!R183+ÑU!R183+BI!R183+AR!R183+LR!R183+LL!R183+AY!R183+MG!R183+RM!R183</f>
        <v>0</v>
      </c>
      <c r="S183" s="15">
        <f>AP!S183+TA!S183+AN!S183+AT!S183+CO!S183+VA!S183+OH!S183+MA!S183+ÑU!S183+BI!S183+AR!S183+LR!S183+LL!S183+AY!S183+MG!S183+RM!S183</f>
        <v>0</v>
      </c>
      <c r="T183" s="15">
        <f>AP!T183+TA!T183+AN!T183+AT!T183+CO!T183+VA!T183+OH!T183+MA!T183+ÑU!T183+BI!T183+AR!T183+LR!T183+LL!T183+AY!T183+MG!T183+RM!T183</f>
        <v>0</v>
      </c>
      <c r="U183" s="15">
        <f>AP!U183+TA!U183+AN!U183+AT!U183+CO!U183+VA!U183+OH!U183+MA!U183+ÑU!U183+BI!U183+AR!U183+LR!U183+LL!U183+AY!U183+MG!U183+RM!U183</f>
        <v>0</v>
      </c>
      <c r="V183" s="15">
        <f>AP!V183+TA!V183+AN!V183+AT!V183+CO!V183+VA!V183+OH!V183+MA!V183+ÑU!V183+BI!V183+AR!V183+LR!V183+LL!V183+AY!V183+MG!V183+RM!V183</f>
        <v>0</v>
      </c>
      <c r="W183" s="15">
        <f>AP!W183+TA!W183+AN!W183+AT!W183+CO!W183+VA!W183+OH!W183+MA!W183+ÑU!W183+BI!W183+AR!W183+LR!W183+LL!W183+AY!W183+MG!W183+RM!W183</f>
        <v>0</v>
      </c>
      <c r="X183" s="15">
        <f>AP!X183+TA!X183+AN!X183+AT!X183+CO!X183+VA!X183+OH!X183+MA!X183+ÑU!X183+BI!X183+AR!X183+LR!X183+LL!X183+AY!X183+MG!X183+RM!X183</f>
        <v>0</v>
      </c>
      <c r="Y183" s="15">
        <f>AP!Y183+TA!Y183+AN!Y183+AT!Y183+CO!Y183+VA!Y183+OH!Y183+MA!Y183+ÑU!Y183+BI!Y183+AR!Y183+LR!Y183+LL!Y183+AY!Y183+MG!Y183+RM!Y183</f>
        <v>0</v>
      </c>
      <c r="Z183" s="15">
        <f>AP!Z183+TA!Z183+AN!Z183+AT!Z183+CO!Z183+VA!Z183+OH!Z183+MA!Z183+ÑU!Z183+BI!Z183+AR!Z183+LR!Z183+LL!Z183+AY!Z183+MG!Z183+RM!Z183</f>
        <v>0</v>
      </c>
      <c r="AA183" s="15">
        <f>AP!AA183+TA!AA183+AN!AA183+AT!AA183+CO!AA183+VA!AA183+OH!AA183+MA!AA183+ÑU!AA183+BI!AA183+AR!AA183+LR!AA183+LL!AA183+AY!AA183+MG!AA183+RM!AA183</f>
        <v>0</v>
      </c>
      <c r="AB183" s="15">
        <f>AP!AB183+TA!AB183+AN!AB183+AT!AB183+CO!AB183+VA!AB183+OH!AB183+MA!AB183+ÑU!AB183+BI!AB183+AR!AB183+LR!AB183+LL!AB183+AY!AB183+MG!AB183+RM!AB183</f>
        <v>0</v>
      </c>
      <c r="AC183" s="15">
        <f>AP!AC183+TA!AC183+AN!AC183+AT!AC183+CO!AC183+VA!AC183+OH!AC183+MA!AC183+ÑU!AC183+BI!AC183+AR!AC183+LR!AC183+LL!AC183+AY!AC183+MG!AC183+RM!AC183</f>
        <v>0</v>
      </c>
      <c r="AD183" s="15">
        <f>AP!AD183+TA!AD183+AN!AD183+AT!AD183+CO!AD183+VA!AD183+OH!AD183+MA!AD183+ÑU!AD183+BI!AD183+AR!AD183+LR!AD183+LL!AD183+AY!AD183+MG!AD183+RM!AD183</f>
        <v>0</v>
      </c>
      <c r="AE183" s="15">
        <f>AP!AE183+TA!AE183+AN!AE183+AT!AE183+CO!AE183+VA!AE183+OH!AE183+MA!AE183+ÑU!AE183+BI!AE183+AR!AE183+LR!AE183+LL!AE183+AY!AE183+MG!AE183+RM!AE183</f>
        <v>0</v>
      </c>
      <c r="AF183" s="15">
        <f>AP!AF183+TA!AF183+AN!AF183+AT!AF183+CO!AF183+VA!AF183+OH!AF183+MA!AF183+ÑU!AF183+BI!AF183+AR!AF183+LR!AF183+LL!AF183+AY!AF183+MG!AF183+RM!AF183</f>
        <v>0</v>
      </c>
      <c r="AG183" s="15">
        <f>AP!AG183+TA!AG183+AN!AG183+AT!AG183+CO!AG183+VA!AG183+OH!AG183+MA!AG183+ÑU!AG183+BI!AG183+AR!AG183+LR!AG183+LL!AG183+AY!AG183+MG!AG183+RM!AG183</f>
        <v>0</v>
      </c>
      <c r="AH183" s="15">
        <f>AP!AH183+TA!AH183+AN!AH183+AT!AH183+CO!AH183+VA!AH183+OH!AH183+MA!AH183+ÑU!AH183+BI!AH183+AR!AH183+LR!AH183+LL!AH183+AY!AH183+MG!AH183+RM!AH183</f>
        <v>0</v>
      </c>
      <c r="AI183" s="15">
        <f>AP!AI183+TA!AI183+AN!AI183+AT!AI183+CO!AI183+VA!AI183+OH!AI183+MA!AI183+ÑU!AI183+BI!AI183+AR!AI183+LR!AI183+LL!AI183+AY!AI183+MG!AI183+RM!AI183</f>
        <v>0</v>
      </c>
      <c r="AJ183" s="15">
        <f>AP!AJ183+TA!AJ183+AN!AJ183+AT!AJ183+CO!AJ183+VA!AJ183+OH!AJ183+MA!AJ183+ÑU!AJ183+BI!AJ183+AR!AJ183+LR!AJ183+LL!AJ183+AY!AJ183+MG!AJ183+RM!AJ183</f>
        <v>0</v>
      </c>
      <c r="AK183" s="15">
        <f>AP!AK183+TA!AK183+AN!AK183+AT!AK183+CO!AK183+VA!AK183+OH!AK183+MA!AK183+ÑU!AK183+BI!AK183+AR!AK183+LR!AK183+LL!AK183+AY!AK183+MG!AK183+RM!AK183</f>
        <v>0</v>
      </c>
      <c r="AL183" s="15">
        <f>AP!AL183+TA!AL183+AN!AL183+AT!AL183+CO!AL183+VA!AL183+OH!AL183+MA!AL183+ÑU!AL183+BI!AL183+AR!AL183+LR!AL183+LL!AL183+AY!AL183+MG!AL183+RM!AL183</f>
        <v>0</v>
      </c>
      <c r="AM183" s="15">
        <f>AP!AM183+TA!AM183+AN!AM183+AT!AM183+CO!AM183+VA!AM183+OH!AM183+MA!AM183+ÑU!AM183+BI!AM183+AR!AM183+LR!AM183+LL!AM183+AY!AM183+MG!AM183+RM!AM183</f>
        <v>0</v>
      </c>
      <c r="AN183" s="15">
        <f>AP!AN183+TA!AN183+AN!AN183+AT!AN183+CO!AN183+VA!AN183+OH!AN183+MA!AN183+ÑU!AN183+BI!AN183+AR!AN183+LR!AN183+LL!AN183+AY!AN183+MG!AN183+RM!AN183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14">
        <f>AP!D184+TA!D184+AN!D184+AT!D184+CO!D184+VA!D184+OH!D184+MA!D184+ÑU!D184+BI!D184+AR!D184+LR!D184+LL!D184+AY!D184+MG!D184+RM!D184</f>
        <v>0</v>
      </c>
      <c r="E184" s="14">
        <f>AP!E184+TA!E184+AN!E184+AT!E184+CO!E184+VA!E184+OH!E184+MA!E184+ÑU!E184+BI!E184+AR!E184+LR!E184+LL!E184+AY!E184+MG!E184+RM!E184</f>
        <v>0</v>
      </c>
      <c r="F184" s="14">
        <f>AP!F184+TA!F184+AN!F184+AT!F184+CO!F184+VA!F184+OH!F184+MA!F184+ÑU!F184+BI!F184+AR!F184+LR!F184+LL!F184+AY!F184+MG!F184+RM!F184</f>
        <v>0</v>
      </c>
      <c r="G184" s="14">
        <f>AP!G184+TA!G184+AN!G184+AT!G184+CO!G184+VA!G184+OH!G184+MA!G184+ÑU!G184+BI!G184+AR!G184+LR!G184+LL!G184+AY!G184+MG!G184+RM!G184</f>
        <v>0</v>
      </c>
      <c r="H184" s="14">
        <f>AP!H184+TA!H184+AN!H184+AT!H184+CO!H184+VA!H184+OH!H184+MA!H184+ÑU!H184+BI!H184+AR!H184+LR!H184+LL!H184+AY!H184+MG!H184+RM!H184</f>
        <v>0</v>
      </c>
      <c r="I184" s="14">
        <f>AP!I184+TA!I184+AN!I184+AT!I184+CO!I184+VA!I184+OH!I184+MA!I184+ÑU!I184+BI!I184+AR!I184+LR!I184+LL!I184+AY!I184+MG!I184+RM!I184</f>
        <v>0</v>
      </c>
      <c r="J184" s="14">
        <f>AP!J184+TA!J184+AN!J184+AT!J184+CO!J184+VA!J184+OH!J184+MA!J184+ÑU!J184+BI!J184+AR!J184+LR!J184+LL!J184+AY!J184+MG!J184+RM!J184</f>
        <v>0</v>
      </c>
      <c r="K184" s="14">
        <f>AP!K184+TA!K184+AN!K184+AT!K184+CO!K184+VA!K184+OH!K184+MA!K184+ÑU!K184+BI!K184+AR!K184+LR!K184+LL!K184+AY!K184+MG!K184+RM!K184</f>
        <v>0</v>
      </c>
      <c r="L184" s="14">
        <f>AP!L184+TA!L184+AN!L184+AT!L184+CO!L184+VA!L184+OH!L184+MA!L184+ÑU!L184+BI!L184+AR!L184+LR!L184+LL!L184+AY!L184+MG!L184+RM!L184</f>
        <v>0</v>
      </c>
      <c r="M184" s="14">
        <f>AP!M184+TA!M184+AN!M184+AT!M184+CO!M184+VA!M184+OH!M184+MA!M184+ÑU!M184+BI!M184+AR!M184+LR!M184+LL!M184+AY!M184+MG!M184+RM!M184</f>
        <v>0</v>
      </c>
      <c r="N184" s="14">
        <f>AP!N184+TA!N184+AN!N184+AT!N184+CO!N184+VA!N184+OH!N184+MA!N184+ÑU!N184+BI!N184+AR!N184+LR!N184+LL!N184+AY!N184+MG!N184+RM!N184</f>
        <v>0</v>
      </c>
      <c r="O184" s="14">
        <f>AP!O184+TA!O184+AN!O184+AT!O184+CO!O184+VA!O184+OH!O184+MA!O184+ÑU!O184+BI!O184+AR!O184+LR!O184+LL!O184+AY!O184+MG!O184+RM!O184</f>
        <v>0</v>
      </c>
      <c r="P184" s="14">
        <f>AP!P184+TA!P184+AN!P184+AT!P184+CO!P184+VA!P184+OH!P184+MA!P184+ÑU!P184+BI!P184+AR!P184+LR!P184+LL!P184+AY!P184+MG!P184+RM!P184</f>
        <v>0</v>
      </c>
      <c r="Q184" s="14">
        <f>AP!Q184+TA!Q184+AN!Q184+AT!Q184+CO!Q184+VA!Q184+OH!Q184+MA!Q184+ÑU!Q184+BI!Q184+AR!Q184+LR!Q184+LL!Q184+AY!Q184+MG!Q184+RM!Q184</f>
        <v>0</v>
      </c>
      <c r="R184" s="14">
        <f>AP!R184+TA!R184+AN!R184+AT!R184+CO!R184+VA!R184+OH!R184+MA!R184+ÑU!R184+BI!R184+AR!R184+LR!R184+LL!R184+AY!R184+MG!R184+RM!R184</f>
        <v>0</v>
      </c>
      <c r="S184" s="14">
        <f>AP!S184+TA!S184+AN!S184+AT!S184+CO!S184+VA!S184+OH!S184+MA!S184+ÑU!S184+BI!S184+AR!S184+LR!S184+LL!S184+AY!S184+MG!S184+RM!S184</f>
        <v>0</v>
      </c>
      <c r="T184" s="14">
        <f>AP!T184+TA!T184+AN!T184+AT!T184+CO!T184+VA!T184+OH!T184+MA!T184+ÑU!T184+BI!T184+AR!T184+LR!T184+LL!T184+AY!T184+MG!T184+RM!T184</f>
        <v>0</v>
      </c>
      <c r="U184" s="14">
        <f>AP!U184+TA!U184+AN!U184+AT!U184+CO!U184+VA!U184+OH!U184+MA!U184+ÑU!U184+BI!U184+AR!U184+LR!U184+LL!U184+AY!U184+MG!U184+RM!U184</f>
        <v>0</v>
      </c>
      <c r="V184" s="14">
        <f>AP!V184+TA!V184+AN!V184+AT!V184+CO!V184+VA!V184+OH!V184+MA!V184+ÑU!V184+BI!V184+AR!V184+LR!V184+LL!V184+AY!V184+MG!V184+RM!V184</f>
        <v>0</v>
      </c>
      <c r="W184" s="14">
        <f>AP!W184+TA!W184+AN!W184+AT!W184+CO!W184+VA!W184+OH!W184+MA!W184+ÑU!W184+BI!W184+AR!W184+LR!W184+LL!W184+AY!W184+MG!W184+RM!W184</f>
        <v>0</v>
      </c>
      <c r="X184" s="14">
        <f>AP!X184+TA!X184+AN!X184+AT!X184+CO!X184+VA!X184+OH!X184+MA!X184+ÑU!X184+BI!X184+AR!X184+LR!X184+LL!X184+AY!X184+MG!X184+RM!X184</f>
        <v>0</v>
      </c>
      <c r="Y184" s="14">
        <f>AP!Y184+TA!Y184+AN!Y184+AT!Y184+CO!Y184+VA!Y184+OH!Y184+MA!Y184+ÑU!Y184+BI!Y184+AR!Y184+LR!Y184+LL!Y184+AY!Y184+MG!Y184+RM!Y184</f>
        <v>0</v>
      </c>
      <c r="Z184" s="14">
        <f>AP!Z184+TA!Z184+AN!Z184+AT!Z184+CO!Z184+VA!Z184+OH!Z184+MA!Z184+ÑU!Z184+BI!Z184+AR!Z184+LR!Z184+LL!Z184+AY!Z184+MG!Z184+RM!Z184</f>
        <v>0</v>
      </c>
      <c r="AA184" s="14">
        <f>AP!AA184+TA!AA184+AN!AA184+AT!AA184+CO!AA184+VA!AA184+OH!AA184+MA!AA184+ÑU!AA184+BI!AA184+AR!AA184+LR!AA184+LL!AA184+AY!AA184+MG!AA184+RM!AA184</f>
        <v>0</v>
      </c>
      <c r="AB184" s="14">
        <f>AP!AB184+TA!AB184+AN!AB184+AT!AB184+CO!AB184+VA!AB184+OH!AB184+MA!AB184+ÑU!AB184+BI!AB184+AR!AB184+LR!AB184+LL!AB184+AY!AB184+MG!AB184+RM!AB184</f>
        <v>0</v>
      </c>
      <c r="AC184" s="14">
        <f>AP!AC184+TA!AC184+AN!AC184+AT!AC184+CO!AC184+VA!AC184+OH!AC184+MA!AC184+ÑU!AC184+BI!AC184+AR!AC184+LR!AC184+LL!AC184+AY!AC184+MG!AC184+RM!AC184</f>
        <v>0</v>
      </c>
      <c r="AD184" s="14">
        <f>AP!AD184+TA!AD184+AN!AD184+AT!AD184+CO!AD184+VA!AD184+OH!AD184+MA!AD184+ÑU!AD184+BI!AD184+AR!AD184+LR!AD184+LL!AD184+AY!AD184+MG!AD184+RM!AD184</f>
        <v>0</v>
      </c>
      <c r="AE184" s="14">
        <f>AP!AE184+TA!AE184+AN!AE184+AT!AE184+CO!AE184+VA!AE184+OH!AE184+MA!AE184+ÑU!AE184+BI!AE184+AR!AE184+LR!AE184+LL!AE184+AY!AE184+MG!AE184+RM!AE184</f>
        <v>0</v>
      </c>
      <c r="AF184" s="14">
        <f>AP!AF184+TA!AF184+AN!AF184+AT!AF184+CO!AF184+VA!AF184+OH!AF184+MA!AF184+ÑU!AF184+BI!AF184+AR!AF184+LR!AF184+LL!AF184+AY!AF184+MG!AF184+RM!AF184</f>
        <v>0</v>
      </c>
      <c r="AG184" s="14">
        <f>AP!AG184+TA!AG184+AN!AG184+AT!AG184+CO!AG184+VA!AG184+OH!AG184+MA!AG184+ÑU!AG184+BI!AG184+AR!AG184+LR!AG184+LL!AG184+AY!AG184+MG!AG184+RM!AG184</f>
        <v>0</v>
      </c>
      <c r="AH184" s="14">
        <f>AP!AH184+TA!AH184+AN!AH184+AT!AH184+CO!AH184+VA!AH184+OH!AH184+MA!AH184+ÑU!AH184+BI!AH184+AR!AH184+LR!AH184+LL!AH184+AY!AH184+MG!AH184+RM!AH184</f>
        <v>1035</v>
      </c>
      <c r="AI184" s="14">
        <f>AP!AI184+TA!AI184+AN!AI184+AT!AI184+CO!AI184+VA!AI184+OH!AI184+MA!AI184+ÑU!AI184+BI!AI184+AR!AI184+LR!AI184+LL!AI184+AY!AI184+MG!AI184+RM!AI184</f>
        <v>22145</v>
      </c>
      <c r="AJ184" s="14">
        <f>AP!AJ184+TA!AJ184+AN!AJ184+AT!AJ184+CO!AJ184+VA!AJ184+OH!AJ184+MA!AJ184+ÑU!AJ184+BI!AJ184+AR!AJ184+LR!AJ184+LL!AJ184+AY!AJ184+MG!AJ184+RM!AJ184</f>
        <v>0</v>
      </c>
      <c r="AK184" s="14">
        <f>AP!AK184+TA!AK184+AN!AK184+AT!AK184+CO!AK184+VA!AK184+OH!AK184+MA!AK184+ÑU!AK184+BI!AK184+AR!AK184+LR!AK184+LL!AK184+AY!AK184+MG!AK184+RM!AK184</f>
        <v>0</v>
      </c>
      <c r="AL184" s="14">
        <f>AP!AL184+TA!AL184+AN!AL184+AT!AL184+CO!AL184+VA!AL184+OH!AL184+MA!AL184+ÑU!AL184+BI!AL184+AR!AL184+LR!AL184+LL!AL184+AY!AL184+MG!AL184+RM!AL184</f>
        <v>38</v>
      </c>
      <c r="AM184" s="14">
        <f>AP!AM184+TA!AM184+AN!AM184+AT!AM184+CO!AM184+VA!AM184+OH!AM184+MA!AM184+ÑU!AM184+BI!AM184+AR!AM184+LR!AM184+LL!AM184+AY!AM184+MG!AM184+RM!AM184</f>
        <v>0</v>
      </c>
      <c r="AN184" s="14">
        <f>AP!AN184+TA!AN184+AN!AN184+AT!AN184+CO!AN184+VA!AN184+OH!AN184+MA!AN184+ÑU!AN184+BI!AN184+AR!AN184+LR!AN184+LL!AN184+AY!AN184+MG!AN184+RM!AN184</f>
        <v>0</v>
      </c>
      <c r="AO184" s="121">
        <f t="shared" ref="AO184:AO185" si="73">SUM(D184:AN184)</f>
        <v>23218</v>
      </c>
      <c r="AQ184" s="61"/>
    </row>
    <row r="185" spans="1:43" ht="12" customHeight="1" x14ac:dyDescent="0.25">
      <c r="A185" s="166"/>
      <c r="B185" s="157"/>
      <c r="C185" s="11" t="s">
        <v>3</v>
      </c>
      <c r="D185" s="15">
        <f>AP!D185+TA!D185+AN!D185+AT!D185+CO!D185+VA!D185+OH!D185+MA!D185+ÑU!D185+BI!D185+AR!D185+LR!D185+LL!D185+AY!D185+MG!D185+RM!D185</f>
        <v>0</v>
      </c>
      <c r="E185" s="15">
        <f>AP!E185+TA!E185+AN!E185+AT!E185+CO!E185+VA!E185+OH!E185+MA!E185+ÑU!E185+BI!E185+AR!E185+LR!E185+LL!E185+AY!E185+MG!E185+RM!E185</f>
        <v>0</v>
      </c>
      <c r="F185" s="15">
        <f>AP!F185+TA!F185+AN!F185+AT!F185+CO!F185+VA!F185+OH!F185+MA!F185+ÑU!F185+BI!F185+AR!F185+LR!F185+LL!F185+AY!F185+MG!F185+RM!F185</f>
        <v>0</v>
      </c>
      <c r="G185" s="15">
        <f>AP!G185+TA!G185+AN!G185+AT!G185+CO!G185+VA!G185+OH!G185+MA!G185+ÑU!G185+BI!G185+AR!G185+LR!G185+LL!G185+AY!G185+MG!G185+RM!G185</f>
        <v>0</v>
      </c>
      <c r="H185" s="15">
        <f>AP!H185+TA!H185+AN!H185+AT!H185+CO!H185+VA!H185+OH!H185+MA!H185+ÑU!H185+BI!H185+AR!H185+LR!H185+LL!H185+AY!H185+MG!H185+RM!H185</f>
        <v>0</v>
      </c>
      <c r="I185" s="15">
        <f>AP!I185+TA!I185+AN!I185+AT!I185+CO!I185+VA!I185+OH!I185+MA!I185+ÑU!I185+BI!I185+AR!I185+LR!I185+LL!I185+AY!I185+MG!I185+RM!I185</f>
        <v>0</v>
      </c>
      <c r="J185" s="15">
        <f>AP!J185+TA!J185+AN!J185+AT!J185+CO!J185+VA!J185+OH!J185+MA!J185+ÑU!J185+BI!J185+AR!J185+LR!J185+LL!J185+AY!J185+MG!J185+RM!J185</f>
        <v>0</v>
      </c>
      <c r="K185" s="15">
        <f>AP!K185+TA!K185+AN!K185+AT!K185+CO!K185+VA!K185+OH!K185+MA!K185+ÑU!K185+BI!K185+AR!K185+LR!K185+LL!K185+AY!K185+MG!K185+RM!K185</f>
        <v>0</v>
      </c>
      <c r="L185" s="15">
        <f>AP!L185+TA!L185+AN!L185+AT!L185+CO!L185+VA!L185+OH!L185+MA!L185+ÑU!L185+BI!L185+AR!L185+LR!L185+LL!L185+AY!L185+MG!L185+RM!L185</f>
        <v>0</v>
      </c>
      <c r="M185" s="15">
        <f>AP!M185+TA!M185+AN!M185+AT!M185+CO!M185+VA!M185+OH!M185+MA!M185+ÑU!M185+BI!M185+AR!M185+LR!M185+LL!M185+AY!M185+MG!M185+RM!M185</f>
        <v>0</v>
      </c>
      <c r="N185" s="15">
        <f>AP!N185+TA!N185+AN!N185+AT!N185+CO!N185+VA!N185+OH!N185+MA!N185+ÑU!N185+BI!N185+AR!N185+LR!N185+LL!N185+AY!N185+MG!N185+RM!N185</f>
        <v>0</v>
      </c>
      <c r="O185" s="15">
        <f>AP!O185+TA!O185+AN!O185+AT!O185+CO!O185+VA!O185+OH!O185+MA!O185+ÑU!O185+BI!O185+AR!O185+LR!O185+LL!O185+AY!O185+MG!O185+RM!O185</f>
        <v>0</v>
      </c>
      <c r="P185" s="15">
        <f>AP!P185+TA!P185+AN!P185+AT!P185+CO!P185+VA!P185+OH!P185+MA!P185+ÑU!P185+BI!P185+AR!P185+LR!P185+LL!P185+AY!P185+MG!P185+RM!P185</f>
        <v>0</v>
      </c>
      <c r="Q185" s="15">
        <f>AP!Q185+TA!Q185+AN!Q185+AT!Q185+CO!Q185+VA!Q185+OH!Q185+MA!Q185+ÑU!Q185+BI!Q185+AR!Q185+LR!Q185+LL!Q185+AY!Q185+MG!Q185+RM!Q185</f>
        <v>0</v>
      </c>
      <c r="R185" s="15">
        <f>AP!R185+TA!R185+AN!R185+AT!R185+CO!R185+VA!R185+OH!R185+MA!R185+ÑU!R185+BI!R185+AR!R185+LR!R185+LL!R185+AY!R185+MG!R185+RM!R185</f>
        <v>0</v>
      </c>
      <c r="S185" s="15">
        <f>AP!S185+TA!S185+AN!S185+AT!S185+CO!S185+VA!S185+OH!S185+MA!S185+ÑU!S185+BI!S185+AR!S185+LR!S185+LL!S185+AY!S185+MG!S185+RM!S185</f>
        <v>0</v>
      </c>
      <c r="T185" s="15">
        <f>AP!T185+TA!T185+AN!T185+AT!T185+CO!T185+VA!T185+OH!T185+MA!T185+ÑU!T185+BI!T185+AR!T185+LR!T185+LL!T185+AY!T185+MG!T185+RM!T185</f>
        <v>0</v>
      </c>
      <c r="U185" s="15">
        <f>AP!U185+TA!U185+AN!U185+AT!U185+CO!U185+VA!U185+OH!U185+MA!U185+ÑU!U185+BI!U185+AR!U185+LR!U185+LL!U185+AY!U185+MG!U185+RM!U185</f>
        <v>0</v>
      </c>
      <c r="V185" s="15">
        <f>AP!V185+TA!V185+AN!V185+AT!V185+CO!V185+VA!V185+OH!V185+MA!V185+ÑU!V185+BI!V185+AR!V185+LR!V185+LL!V185+AY!V185+MG!V185+RM!V185</f>
        <v>0</v>
      </c>
      <c r="W185" s="15">
        <f>AP!W185+TA!W185+AN!W185+AT!W185+CO!W185+VA!W185+OH!W185+MA!W185+ÑU!W185+BI!W185+AR!W185+LR!W185+LL!W185+AY!W185+MG!W185+RM!W185</f>
        <v>0</v>
      </c>
      <c r="X185" s="15">
        <f>AP!X185+TA!X185+AN!X185+AT!X185+CO!X185+VA!X185+OH!X185+MA!X185+ÑU!X185+BI!X185+AR!X185+LR!X185+LL!X185+AY!X185+MG!X185+RM!X185</f>
        <v>0</v>
      </c>
      <c r="Y185" s="15">
        <f>AP!Y185+TA!Y185+AN!Y185+AT!Y185+CO!Y185+VA!Y185+OH!Y185+MA!Y185+ÑU!Y185+BI!Y185+AR!Y185+LR!Y185+LL!Y185+AY!Y185+MG!Y185+RM!Y185</f>
        <v>0</v>
      </c>
      <c r="Z185" s="15">
        <f>AP!Z185+TA!Z185+AN!Z185+AT!Z185+CO!Z185+VA!Z185+OH!Z185+MA!Z185+ÑU!Z185+BI!Z185+AR!Z185+LR!Z185+LL!Z185+AY!Z185+MG!Z185+RM!Z185</f>
        <v>0</v>
      </c>
      <c r="AA185" s="15">
        <f>AP!AA185+TA!AA185+AN!AA185+AT!AA185+CO!AA185+VA!AA185+OH!AA185+MA!AA185+ÑU!AA185+BI!AA185+AR!AA185+LR!AA185+LL!AA185+AY!AA185+MG!AA185+RM!AA185</f>
        <v>0</v>
      </c>
      <c r="AB185" s="15">
        <f>AP!AB185+TA!AB185+AN!AB185+AT!AB185+CO!AB185+VA!AB185+OH!AB185+MA!AB185+ÑU!AB185+BI!AB185+AR!AB185+LR!AB185+LL!AB185+AY!AB185+MG!AB185+RM!AB185</f>
        <v>0</v>
      </c>
      <c r="AC185" s="15">
        <f>AP!AC185+TA!AC185+AN!AC185+AT!AC185+CO!AC185+VA!AC185+OH!AC185+MA!AC185+ÑU!AC185+BI!AC185+AR!AC185+LR!AC185+LL!AC185+AY!AC185+MG!AC185+RM!AC185</f>
        <v>0</v>
      </c>
      <c r="AD185" s="15">
        <f>AP!AD185+TA!AD185+AN!AD185+AT!AD185+CO!AD185+VA!AD185+OH!AD185+MA!AD185+ÑU!AD185+BI!AD185+AR!AD185+LR!AD185+LL!AD185+AY!AD185+MG!AD185+RM!AD185</f>
        <v>0</v>
      </c>
      <c r="AE185" s="15">
        <f>AP!AE185+TA!AE185+AN!AE185+AT!AE185+CO!AE185+VA!AE185+OH!AE185+MA!AE185+ÑU!AE185+BI!AE185+AR!AE185+LR!AE185+LL!AE185+AY!AE185+MG!AE185+RM!AE185</f>
        <v>0</v>
      </c>
      <c r="AF185" s="15">
        <f>AP!AF185+TA!AF185+AN!AF185+AT!AF185+CO!AF185+VA!AF185+OH!AF185+MA!AF185+ÑU!AF185+BI!AF185+AR!AF185+LR!AF185+LL!AF185+AY!AF185+MG!AF185+RM!AF185</f>
        <v>0</v>
      </c>
      <c r="AG185" s="15">
        <f>AP!AG185+TA!AG185+AN!AG185+AT!AG185+CO!AG185+VA!AG185+OH!AG185+MA!AG185+ÑU!AG185+BI!AG185+AR!AG185+LR!AG185+LL!AG185+AY!AG185+MG!AG185+RM!AG185</f>
        <v>0</v>
      </c>
      <c r="AH185" s="15">
        <f>AP!AH185+TA!AH185+AN!AH185+AT!AH185+CO!AH185+VA!AH185+OH!AH185+MA!AH185+ÑU!AH185+BI!AH185+AR!AH185+LR!AH185+LL!AH185+AY!AH185+MG!AH185+RM!AH185</f>
        <v>111425.31</v>
      </c>
      <c r="AI185" s="15">
        <f>AP!AI185+TA!AI185+AN!AI185+AT!AI185+CO!AI185+VA!AI185+OH!AI185+MA!AI185+ÑU!AI185+BI!AI185+AR!AI185+LR!AI185+LL!AI185+AY!AI185+MG!AI185+RM!AI185</f>
        <v>3322281.8699999996</v>
      </c>
      <c r="AJ185" s="15">
        <f>AP!AJ185+TA!AJ185+AN!AJ185+AT!AJ185+CO!AJ185+VA!AJ185+OH!AJ185+MA!AJ185+ÑU!AJ185+BI!AJ185+AR!AJ185+LR!AJ185+LL!AJ185+AY!AJ185+MG!AJ185+RM!AJ185</f>
        <v>0</v>
      </c>
      <c r="AK185" s="15">
        <f>AP!AK185+TA!AK185+AN!AK185+AT!AK185+CO!AK185+VA!AK185+OH!AK185+MA!AK185+ÑU!AK185+BI!AK185+AR!AK185+LR!AK185+LL!AK185+AY!AK185+MG!AK185+RM!AK185</f>
        <v>0</v>
      </c>
      <c r="AL185" s="15">
        <f>AP!AL185+TA!AL185+AN!AL185+AT!AL185+CO!AL185+VA!AL185+OH!AL185+MA!AL185+ÑU!AL185+BI!AL185+AR!AL185+LR!AL185+LL!AL185+AY!AL185+MG!AL185+RM!AL185</f>
        <v>1900</v>
      </c>
      <c r="AM185" s="15">
        <f>AP!AM185+TA!AM185+AN!AM185+AT!AM185+CO!AM185+VA!AM185+OH!AM185+MA!AM185+ÑU!AM185+BI!AM185+AR!AM185+LR!AM185+LL!AM185+AY!AM185+MG!AM185+RM!AM185</f>
        <v>0</v>
      </c>
      <c r="AN185" s="15">
        <f>AP!AN185+TA!AN185+AN!AN185+AT!AN185+CO!AN185+VA!AN185+OH!AN185+MA!AN185+ÑU!AN185+BI!AN185+AR!AN185+LR!AN185+LL!AN185+AY!AN185+MG!AN185+RM!AN185</f>
        <v>0</v>
      </c>
      <c r="AO185" s="122">
        <f t="shared" si="73"/>
        <v>3435607.1799999997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14">
        <f>AP!D186+TA!D186+AN!D186+AT!D186+CO!D186+VA!D186+OH!D186+MA!D186+ÑU!D186+BI!D186+AR!D186+LR!D186+LL!D186+AY!D186+MG!D186+RM!D186</f>
        <v>0</v>
      </c>
      <c r="E186" s="14">
        <f>AP!E186+TA!E186+AN!E186+AT!E186+CO!E186+VA!E186+OH!E186+MA!E186+ÑU!E186+BI!E186+AR!E186+LR!E186+LL!E186+AY!E186+MG!E186+RM!E186</f>
        <v>0</v>
      </c>
      <c r="F186" s="14">
        <f>AP!F186+TA!F186+AN!F186+AT!F186+CO!F186+VA!F186+OH!F186+MA!F186+ÑU!F186+BI!F186+AR!F186+LR!F186+LL!F186+AY!F186+MG!F186+RM!F186</f>
        <v>0</v>
      </c>
      <c r="G186" s="14">
        <f>AP!G186+TA!G186+AN!G186+AT!G186+CO!G186+VA!G186+OH!G186+MA!G186+ÑU!G186+BI!G186+AR!G186+LR!G186+LL!G186+AY!G186+MG!G186+RM!G186</f>
        <v>0</v>
      </c>
      <c r="H186" s="14">
        <f>AP!H186+TA!H186+AN!H186+AT!H186+CO!H186+VA!H186+OH!H186+MA!H186+ÑU!H186+BI!H186+AR!H186+LR!H186+LL!H186+AY!H186+MG!H186+RM!H186</f>
        <v>0</v>
      </c>
      <c r="I186" s="14">
        <f>AP!I186+TA!I186+AN!I186+AT!I186+CO!I186+VA!I186+OH!I186+MA!I186+ÑU!I186+BI!I186+AR!I186+LR!I186+LL!I186+AY!I186+MG!I186+RM!I186</f>
        <v>0</v>
      </c>
      <c r="J186" s="14">
        <f>AP!J186+TA!J186+AN!J186+AT!J186+CO!J186+VA!J186+OH!J186+MA!J186+ÑU!J186+BI!J186+AR!J186+LR!J186+LL!J186+AY!J186+MG!J186+RM!J186</f>
        <v>0</v>
      </c>
      <c r="K186" s="14">
        <f>AP!K186+TA!K186+AN!K186+AT!K186+CO!K186+VA!K186+OH!K186+MA!K186+ÑU!K186+BI!K186+AR!K186+LR!K186+LL!K186+AY!K186+MG!K186+RM!K186</f>
        <v>0</v>
      </c>
      <c r="L186" s="14">
        <f>AP!L186+TA!L186+AN!L186+AT!L186+CO!L186+VA!L186+OH!L186+MA!L186+ÑU!L186+BI!L186+AR!L186+LR!L186+LL!L186+AY!L186+MG!L186+RM!L186</f>
        <v>0</v>
      </c>
      <c r="M186" s="14">
        <f>AP!M186+TA!M186+AN!M186+AT!M186+CO!M186+VA!M186+OH!M186+MA!M186+ÑU!M186+BI!M186+AR!M186+LR!M186+LL!M186+AY!M186+MG!M186+RM!M186</f>
        <v>0</v>
      </c>
      <c r="N186" s="14">
        <f>AP!N186+TA!N186+AN!N186+AT!N186+CO!N186+VA!N186+OH!N186+MA!N186+ÑU!N186+BI!N186+AR!N186+LR!N186+LL!N186+AY!N186+MG!N186+RM!N186</f>
        <v>0</v>
      </c>
      <c r="O186" s="14">
        <f>AP!O186+TA!O186+AN!O186+AT!O186+CO!O186+VA!O186+OH!O186+MA!O186+ÑU!O186+BI!O186+AR!O186+LR!O186+LL!O186+AY!O186+MG!O186+RM!O186</f>
        <v>0</v>
      </c>
      <c r="P186" s="14">
        <f>AP!P186+TA!P186+AN!P186+AT!P186+CO!P186+VA!P186+OH!P186+MA!P186+ÑU!P186+BI!P186+AR!P186+LR!P186+LL!P186+AY!P186+MG!P186+RM!P186</f>
        <v>0</v>
      </c>
      <c r="Q186" s="14">
        <f>AP!Q186+TA!Q186+AN!Q186+AT!Q186+CO!Q186+VA!Q186+OH!Q186+MA!Q186+ÑU!Q186+BI!Q186+AR!Q186+LR!Q186+LL!Q186+AY!Q186+MG!Q186+RM!Q186</f>
        <v>0</v>
      </c>
      <c r="R186" s="14">
        <f>AP!R186+TA!R186+AN!R186+AT!R186+CO!R186+VA!R186+OH!R186+MA!R186+ÑU!R186+BI!R186+AR!R186+LR!R186+LL!R186+AY!R186+MG!R186+RM!R186</f>
        <v>0</v>
      </c>
      <c r="S186" s="14">
        <f>AP!S186+TA!S186+AN!S186+AT!S186+CO!S186+VA!S186+OH!S186+MA!S186+ÑU!S186+BI!S186+AR!S186+LR!S186+LL!S186+AY!S186+MG!S186+RM!S186</f>
        <v>0</v>
      </c>
      <c r="T186" s="14">
        <f>AP!T186+TA!T186+AN!T186+AT!T186+CO!T186+VA!T186+OH!T186+MA!T186+ÑU!T186+BI!T186+AR!T186+LR!T186+LL!T186+AY!T186+MG!T186+RM!T186</f>
        <v>0</v>
      </c>
      <c r="U186" s="14">
        <f>AP!U186+TA!U186+AN!U186+AT!U186+CO!U186+VA!U186+OH!U186+MA!U186+ÑU!U186+BI!U186+AR!U186+LR!U186+LL!U186+AY!U186+MG!U186+RM!U186</f>
        <v>0</v>
      </c>
      <c r="V186" s="14">
        <f>AP!V186+TA!V186+AN!V186+AT!V186+CO!V186+VA!V186+OH!V186+MA!V186+ÑU!V186+BI!V186+AR!V186+LR!V186+LL!V186+AY!V186+MG!V186+RM!V186</f>
        <v>0</v>
      </c>
      <c r="W186" s="14">
        <f>AP!W186+TA!W186+AN!W186+AT!W186+CO!W186+VA!W186+OH!W186+MA!W186+ÑU!W186+BI!W186+AR!W186+LR!W186+LL!W186+AY!W186+MG!W186+RM!W186</f>
        <v>0</v>
      </c>
      <c r="X186" s="14">
        <f>AP!X186+TA!X186+AN!X186+AT!X186+CO!X186+VA!X186+OH!X186+MA!X186+ÑU!X186+BI!X186+AR!X186+LR!X186+LL!X186+AY!X186+MG!X186+RM!X186</f>
        <v>0</v>
      </c>
      <c r="Y186" s="14">
        <f>AP!Y186+TA!Y186+AN!Y186+AT!Y186+CO!Y186+VA!Y186+OH!Y186+MA!Y186+ÑU!Y186+BI!Y186+AR!Y186+LR!Y186+LL!Y186+AY!Y186+MG!Y186+RM!Y186</f>
        <v>0</v>
      </c>
      <c r="Z186" s="14">
        <f>AP!Z186+TA!Z186+AN!Z186+AT!Z186+CO!Z186+VA!Z186+OH!Z186+MA!Z186+ÑU!Z186+BI!Z186+AR!Z186+LR!Z186+LL!Z186+AY!Z186+MG!Z186+RM!Z186</f>
        <v>0</v>
      </c>
      <c r="AA186" s="14">
        <f>AP!AA186+TA!AA186+AN!AA186+AT!AA186+CO!AA186+VA!AA186+OH!AA186+MA!AA186+ÑU!AA186+BI!AA186+AR!AA186+LR!AA186+LL!AA186+AY!AA186+MG!AA186+RM!AA186</f>
        <v>0</v>
      </c>
      <c r="AB186" s="14">
        <f>AP!AB186+TA!AB186+AN!AB186+AT!AB186+CO!AB186+VA!AB186+OH!AB186+MA!AB186+ÑU!AB186+BI!AB186+AR!AB186+LR!AB186+LL!AB186+AY!AB186+MG!AB186+RM!AB186</f>
        <v>0</v>
      </c>
      <c r="AC186" s="14">
        <f>AP!AC186+TA!AC186+AN!AC186+AT!AC186+CO!AC186+VA!AC186+OH!AC186+MA!AC186+ÑU!AC186+BI!AC186+AR!AC186+LR!AC186+LL!AC186+AY!AC186+MG!AC186+RM!AC186</f>
        <v>0</v>
      </c>
      <c r="AD186" s="14">
        <f>AP!AD186+TA!AD186+AN!AD186+AT!AD186+CO!AD186+VA!AD186+OH!AD186+MA!AD186+ÑU!AD186+BI!AD186+AR!AD186+LR!AD186+LL!AD186+AY!AD186+MG!AD186+RM!AD186</f>
        <v>0</v>
      </c>
      <c r="AE186" s="14">
        <f>AP!AE186+TA!AE186+AN!AE186+AT!AE186+CO!AE186+VA!AE186+OH!AE186+MA!AE186+ÑU!AE186+BI!AE186+AR!AE186+LR!AE186+LL!AE186+AY!AE186+MG!AE186+RM!AE186</f>
        <v>0</v>
      </c>
      <c r="AF186" s="14">
        <f>AP!AF186+TA!AF186+AN!AF186+AT!AF186+CO!AF186+VA!AF186+OH!AF186+MA!AF186+ÑU!AF186+BI!AF186+AR!AF186+LR!AF186+LL!AF186+AY!AF186+MG!AF186+RM!AF186</f>
        <v>0</v>
      </c>
      <c r="AG186" s="14">
        <f>AP!AG186+TA!AG186+AN!AG186+AT!AG186+CO!AG186+VA!AG186+OH!AG186+MA!AG186+ÑU!AG186+BI!AG186+AR!AG186+LR!AG186+LL!AG186+AY!AG186+MG!AG186+RM!AG186</f>
        <v>0</v>
      </c>
      <c r="AH186" s="14">
        <f>AP!AH186+TA!AH186+AN!AH186+AT!AH186+CO!AH186+VA!AH186+OH!AH186+MA!AH186+ÑU!AH186+BI!AH186+AR!AH186+LR!AH186+LL!AH186+AY!AH186+MG!AH186+RM!AH186</f>
        <v>0</v>
      </c>
      <c r="AI186" s="14">
        <f>AP!AI186+TA!AI186+AN!AI186+AT!AI186+CO!AI186+VA!AI186+OH!AI186+MA!AI186+ÑU!AI186+BI!AI186+AR!AI186+LR!AI186+LL!AI186+AY!AI186+MG!AI186+RM!AI186</f>
        <v>0</v>
      </c>
      <c r="AJ186" s="14">
        <f>AP!AJ186+TA!AJ186+AN!AJ186+AT!AJ186+CO!AJ186+VA!AJ186+OH!AJ186+MA!AJ186+ÑU!AJ186+BI!AJ186+AR!AJ186+LR!AJ186+LL!AJ186+AY!AJ186+MG!AJ186+RM!AJ186</f>
        <v>0</v>
      </c>
      <c r="AK186" s="14">
        <f>AP!AK186+TA!AK186+AN!AK186+AT!AK186+CO!AK186+VA!AK186+OH!AK186+MA!AK186+ÑU!AK186+BI!AK186+AR!AK186+LR!AK186+LL!AK186+AY!AK186+MG!AK186+RM!AK186</f>
        <v>0</v>
      </c>
      <c r="AL186" s="14">
        <f>AP!AL186+TA!AL186+AN!AL186+AT!AL186+CO!AL186+VA!AL186+OH!AL186+MA!AL186+ÑU!AL186+BI!AL186+AR!AL186+LR!AL186+LL!AL186+AY!AL186+MG!AL186+RM!AL186</f>
        <v>0</v>
      </c>
      <c r="AM186" s="14">
        <f>AP!AM186+TA!AM186+AN!AM186+AT!AM186+CO!AM186+VA!AM186+OH!AM186+MA!AM186+ÑU!AM186+BI!AM186+AR!AM186+LR!AM186+LL!AM186+AY!AM186+MG!AM186+RM!AM186</f>
        <v>0</v>
      </c>
      <c r="AN186" s="14">
        <f>AP!AN186+TA!AN186+AN!AN186+AT!AN186+CO!AN186+VA!AN186+OH!AN186+MA!AN186+ÑU!AN186+BI!AN186+AR!AN186+LR!AN186+LL!AN186+AY!AN186+MG!AN186+RM!AN186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15">
        <f>AP!D187+TA!D187+AN!D187+AT!D187+CO!D187+VA!D187+OH!D187+MA!D187+ÑU!D187+BI!D187+AR!D187+LR!D187+LL!D187+AY!D187+MG!D187+RM!D187</f>
        <v>0</v>
      </c>
      <c r="E187" s="15">
        <f>AP!E187+TA!E187+AN!E187+AT!E187+CO!E187+VA!E187+OH!E187+MA!E187+ÑU!E187+BI!E187+AR!E187+LR!E187+LL!E187+AY!E187+MG!E187+RM!E187</f>
        <v>0</v>
      </c>
      <c r="F187" s="15">
        <f>AP!F187+TA!F187+AN!F187+AT!F187+CO!F187+VA!F187+OH!F187+MA!F187+ÑU!F187+BI!F187+AR!F187+LR!F187+LL!F187+AY!F187+MG!F187+RM!F187</f>
        <v>0</v>
      </c>
      <c r="G187" s="15">
        <f>AP!G187+TA!G187+AN!G187+AT!G187+CO!G187+VA!G187+OH!G187+MA!G187+ÑU!G187+BI!G187+AR!G187+LR!G187+LL!G187+AY!G187+MG!G187+RM!G187</f>
        <v>0</v>
      </c>
      <c r="H187" s="15">
        <f>AP!H187+TA!H187+AN!H187+AT!H187+CO!H187+VA!H187+OH!H187+MA!H187+ÑU!H187+BI!H187+AR!H187+LR!H187+LL!H187+AY!H187+MG!H187+RM!H187</f>
        <v>0</v>
      </c>
      <c r="I187" s="15">
        <f>AP!I187+TA!I187+AN!I187+AT!I187+CO!I187+VA!I187+OH!I187+MA!I187+ÑU!I187+BI!I187+AR!I187+LR!I187+LL!I187+AY!I187+MG!I187+RM!I187</f>
        <v>0</v>
      </c>
      <c r="J187" s="15">
        <f>AP!J187+TA!J187+AN!J187+AT!J187+CO!J187+VA!J187+OH!J187+MA!J187+ÑU!J187+BI!J187+AR!J187+LR!J187+LL!J187+AY!J187+MG!J187+RM!J187</f>
        <v>0</v>
      </c>
      <c r="K187" s="15">
        <f>AP!K187+TA!K187+AN!K187+AT!K187+CO!K187+VA!K187+OH!K187+MA!K187+ÑU!K187+BI!K187+AR!K187+LR!K187+LL!K187+AY!K187+MG!K187+RM!K187</f>
        <v>0</v>
      </c>
      <c r="L187" s="15">
        <f>AP!L187+TA!L187+AN!L187+AT!L187+CO!L187+VA!L187+OH!L187+MA!L187+ÑU!L187+BI!L187+AR!L187+LR!L187+LL!L187+AY!L187+MG!L187+RM!L187</f>
        <v>0</v>
      </c>
      <c r="M187" s="15">
        <f>AP!M187+TA!M187+AN!M187+AT!M187+CO!M187+VA!M187+OH!M187+MA!M187+ÑU!M187+BI!M187+AR!M187+LR!M187+LL!M187+AY!M187+MG!M187+RM!M187</f>
        <v>0</v>
      </c>
      <c r="N187" s="15">
        <f>AP!N187+TA!N187+AN!N187+AT!N187+CO!N187+VA!N187+OH!N187+MA!N187+ÑU!N187+BI!N187+AR!N187+LR!N187+LL!N187+AY!N187+MG!N187+RM!N187</f>
        <v>0</v>
      </c>
      <c r="O187" s="15">
        <f>AP!O187+TA!O187+AN!O187+AT!O187+CO!O187+VA!O187+OH!O187+MA!O187+ÑU!O187+BI!O187+AR!O187+LR!O187+LL!O187+AY!O187+MG!O187+RM!O187</f>
        <v>0</v>
      </c>
      <c r="P187" s="15">
        <f>AP!P187+TA!P187+AN!P187+AT!P187+CO!P187+VA!P187+OH!P187+MA!P187+ÑU!P187+BI!P187+AR!P187+LR!P187+LL!P187+AY!P187+MG!P187+RM!P187</f>
        <v>0</v>
      </c>
      <c r="Q187" s="15">
        <f>AP!Q187+TA!Q187+AN!Q187+AT!Q187+CO!Q187+VA!Q187+OH!Q187+MA!Q187+ÑU!Q187+BI!Q187+AR!Q187+LR!Q187+LL!Q187+AY!Q187+MG!Q187+RM!Q187</f>
        <v>0</v>
      </c>
      <c r="R187" s="15">
        <f>AP!R187+TA!R187+AN!R187+AT!R187+CO!R187+VA!R187+OH!R187+MA!R187+ÑU!R187+BI!R187+AR!R187+LR!R187+LL!R187+AY!R187+MG!R187+RM!R187</f>
        <v>0</v>
      </c>
      <c r="S187" s="15">
        <f>AP!S187+TA!S187+AN!S187+AT!S187+CO!S187+VA!S187+OH!S187+MA!S187+ÑU!S187+BI!S187+AR!S187+LR!S187+LL!S187+AY!S187+MG!S187+RM!S187</f>
        <v>0</v>
      </c>
      <c r="T187" s="15">
        <f>AP!T187+TA!T187+AN!T187+AT!T187+CO!T187+VA!T187+OH!T187+MA!T187+ÑU!T187+BI!T187+AR!T187+LR!T187+LL!T187+AY!T187+MG!T187+RM!T187</f>
        <v>0</v>
      </c>
      <c r="U187" s="15">
        <f>AP!U187+TA!U187+AN!U187+AT!U187+CO!U187+VA!U187+OH!U187+MA!U187+ÑU!U187+BI!U187+AR!U187+LR!U187+LL!U187+AY!U187+MG!U187+RM!U187</f>
        <v>0</v>
      </c>
      <c r="V187" s="15">
        <f>AP!V187+TA!V187+AN!V187+AT!V187+CO!V187+VA!V187+OH!V187+MA!V187+ÑU!V187+BI!V187+AR!V187+LR!V187+LL!V187+AY!V187+MG!V187+RM!V187</f>
        <v>0</v>
      </c>
      <c r="W187" s="15">
        <f>AP!W187+TA!W187+AN!W187+AT!W187+CO!W187+VA!W187+OH!W187+MA!W187+ÑU!W187+BI!W187+AR!W187+LR!W187+LL!W187+AY!W187+MG!W187+RM!W187</f>
        <v>0</v>
      </c>
      <c r="X187" s="15">
        <f>AP!X187+TA!X187+AN!X187+AT!X187+CO!X187+VA!X187+OH!X187+MA!X187+ÑU!X187+BI!X187+AR!X187+LR!X187+LL!X187+AY!X187+MG!X187+RM!X187</f>
        <v>0</v>
      </c>
      <c r="Y187" s="15">
        <f>AP!Y187+TA!Y187+AN!Y187+AT!Y187+CO!Y187+VA!Y187+OH!Y187+MA!Y187+ÑU!Y187+BI!Y187+AR!Y187+LR!Y187+LL!Y187+AY!Y187+MG!Y187+RM!Y187</f>
        <v>0</v>
      </c>
      <c r="Z187" s="15">
        <f>AP!Z187+TA!Z187+AN!Z187+AT!Z187+CO!Z187+VA!Z187+OH!Z187+MA!Z187+ÑU!Z187+BI!Z187+AR!Z187+LR!Z187+LL!Z187+AY!Z187+MG!Z187+RM!Z187</f>
        <v>0</v>
      </c>
      <c r="AA187" s="15">
        <f>AP!AA187+TA!AA187+AN!AA187+AT!AA187+CO!AA187+VA!AA187+OH!AA187+MA!AA187+ÑU!AA187+BI!AA187+AR!AA187+LR!AA187+LL!AA187+AY!AA187+MG!AA187+RM!AA187</f>
        <v>0</v>
      </c>
      <c r="AB187" s="15">
        <f>AP!AB187+TA!AB187+AN!AB187+AT!AB187+CO!AB187+VA!AB187+OH!AB187+MA!AB187+ÑU!AB187+BI!AB187+AR!AB187+LR!AB187+LL!AB187+AY!AB187+MG!AB187+RM!AB187</f>
        <v>0</v>
      </c>
      <c r="AC187" s="15">
        <f>AP!AC187+TA!AC187+AN!AC187+AT!AC187+CO!AC187+VA!AC187+OH!AC187+MA!AC187+ÑU!AC187+BI!AC187+AR!AC187+LR!AC187+LL!AC187+AY!AC187+MG!AC187+RM!AC187</f>
        <v>0</v>
      </c>
      <c r="AD187" s="15">
        <f>AP!AD187+TA!AD187+AN!AD187+AT!AD187+CO!AD187+VA!AD187+OH!AD187+MA!AD187+ÑU!AD187+BI!AD187+AR!AD187+LR!AD187+LL!AD187+AY!AD187+MG!AD187+RM!AD187</f>
        <v>0</v>
      </c>
      <c r="AE187" s="15">
        <f>AP!AE187+TA!AE187+AN!AE187+AT!AE187+CO!AE187+VA!AE187+OH!AE187+MA!AE187+ÑU!AE187+BI!AE187+AR!AE187+LR!AE187+LL!AE187+AY!AE187+MG!AE187+RM!AE187</f>
        <v>0</v>
      </c>
      <c r="AF187" s="15">
        <f>AP!AF187+TA!AF187+AN!AF187+AT!AF187+CO!AF187+VA!AF187+OH!AF187+MA!AF187+ÑU!AF187+BI!AF187+AR!AF187+LR!AF187+LL!AF187+AY!AF187+MG!AF187+RM!AF187</f>
        <v>0</v>
      </c>
      <c r="AG187" s="15">
        <f>AP!AG187+TA!AG187+AN!AG187+AT!AG187+CO!AG187+VA!AG187+OH!AG187+MA!AG187+ÑU!AG187+BI!AG187+AR!AG187+LR!AG187+LL!AG187+AY!AG187+MG!AG187+RM!AG187</f>
        <v>0</v>
      </c>
      <c r="AH187" s="15">
        <f>AP!AH187+TA!AH187+AN!AH187+AT!AH187+CO!AH187+VA!AH187+OH!AH187+MA!AH187+ÑU!AH187+BI!AH187+AR!AH187+LR!AH187+LL!AH187+AY!AH187+MG!AH187+RM!AH187</f>
        <v>0</v>
      </c>
      <c r="AI187" s="15">
        <f>AP!AI187+TA!AI187+AN!AI187+AT!AI187+CO!AI187+VA!AI187+OH!AI187+MA!AI187+ÑU!AI187+BI!AI187+AR!AI187+LR!AI187+LL!AI187+AY!AI187+MG!AI187+RM!AI187</f>
        <v>0</v>
      </c>
      <c r="AJ187" s="15">
        <f>AP!AJ187+TA!AJ187+AN!AJ187+AT!AJ187+CO!AJ187+VA!AJ187+OH!AJ187+MA!AJ187+ÑU!AJ187+BI!AJ187+AR!AJ187+LR!AJ187+LL!AJ187+AY!AJ187+MG!AJ187+RM!AJ187</f>
        <v>0</v>
      </c>
      <c r="AK187" s="15">
        <f>AP!AK187+TA!AK187+AN!AK187+AT!AK187+CO!AK187+VA!AK187+OH!AK187+MA!AK187+ÑU!AK187+BI!AK187+AR!AK187+LR!AK187+LL!AK187+AY!AK187+MG!AK187+RM!AK187</f>
        <v>0</v>
      </c>
      <c r="AL187" s="15">
        <f>AP!AL187+TA!AL187+AN!AL187+AT!AL187+CO!AL187+VA!AL187+OH!AL187+MA!AL187+ÑU!AL187+BI!AL187+AR!AL187+LR!AL187+LL!AL187+AY!AL187+MG!AL187+RM!AL187</f>
        <v>0</v>
      </c>
      <c r="AM187" s="15">
        <f>AP!AM187+TA!AM187+AN!AM187+AT!AM187+CO!AM187+VA!AM187+OH!AM187+MA!AM187+ÑU!AM187+BI!AM187+AR!AM187+LR!AM187+LL!AM187+AY!AM187+MG!AM187+RM!AM187</f>
        <v>0</v>
      </c>
      <c r="AN187" s="15">
        <f>AP!AN187+TA!AN187+AN!AN187+AT!AN187+CO!AN187+VA!AN187+OH!AN187+MA!AN187+ÑU!AN187+BI!AN187+AR!AN187+LR!AN187+LL!AN187+AY!AN187+MG!AN187+RM!AN187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14">
        <f>AP!D188+TA!D188+AN!D188+AT!D188+CO!D188+VA!D188+OH!D188+MA!D188+ÑU!D188+BI!D188+AR!D188+LR!D188+LL!D188+AY!D188+MG!D188+RM!D188</f>
        <v>0</v>
      </c>
      <c r="E188" s="14">
        <f>AP!E188+TA!E188+AN!E188+AT!E188+CO!E188+VA!E188+OH!E188+MA!E188+ÑU!E188+BI!E188+AR!E188+LR!E188+LL!E188+AY!E188+MG!E188+RM!E188</f>
        <v>0</v>
      </c>
      <c r="F188" s="14">
        <f>AP!F188+TA!F188+AN!F188+AT!F188+CO!F188+VA!F188+OH!F188+MA!F188+ÑU!F188+BI!F188+AR!F188+LR!F188+LL!F188+AY!F188+MG!F188+RM!F188</f>
        <v>0</v>
      </c>
      <c r="G188" s="14">
        <f>AP!G188+TA!G188+AN!G188+AT!G188+CO!G188+VA!G188+OH!G188+MA!G188+ÑU!G188+BI!G188+AR!G188+LR!G188+LL!G188+AY!G188+MG!G188+RM!G188</f>
        <v>0</v>
      </c>
      <c r="H188" s="14">
        <f>AP!H188+TA!H188+AN!H188+AT!H188+CO!H188+VA!H188+OH!H188+MA!H188+ÑU!H188+BI!H188+AR!H188+LR!H188+LL!H188+AY!H188+MG!H188+RM!H188</f>
        <v>0</v>
      </c>
      <c r="I188" s="14">
        <f>AP!I188+TA!I188+AN!I188+AT!I188+CO!I188+VA!I188+OH!I188+MA!I188+ÑU!I188+BI!I188+AR!I188+LR!I188+LL!I188+AY!I188+MG!I188+RM!I188</f>
        <v>0</v>
      </c>
      <c r="J188" s="14">
        <f>AP!J188+TA!J188+AN!J188+AT!J188+CO!J188+VA!J188+OH!J188+MA!J188+ÑU!J188+BI!J188+AR!J188+LR!J188+LL!J188+AY!J188+MG!J188+RM!J188</f>
        <v>0</v>
      </c>
      <c r="K188" s="14">
        <f>AP!K188+TA!K188+AN!K188+AT!K188+CO!K188+VA!K188+OH!K188+MA!K188+ÑU!K188+BI!K188+AR!K188+LR!K188+LL!K188+AY!K188+MG!K188+RM!K188</f>
        <v>0</v>
      </c>
      <c r="L188" s="14">
        <f>AP!L188+TA!L188+AN!L188+AT!L188+CO!L188+VA!L188+OH!L188+MA!L188+ÑU!L188+BI!L188+AR!L188+LR!L188+LL!L188+AY!L188+MG!L188+RM!L188</f>
        <v>0</v>
      </c>
      <c r="M188" s="14">
        <f>AP!M188+TA!M188+AN!M188+AT!M188+CO!M188+VA!M188+OH!M188+MA!M188+ÑU!M188+BI!M188+AR!M188+LR!M188+LL!M188+AY!M188+MG!M188+RM!M188</f>
        <v>0</v>
      </c>
      <c r="N188" s="14">
        <f>AP!N188+TA!N188+AN!N188+AT!N188+CO!N188+VA!N188+OH!N188+MA!N188+ÑU!N188+BI!N188+AR!N188+LR!N188+LL!N188+AY!N188+MG!N188+RM!N188</f>
        <v>0</v>
      </c>
      <c r="O188" s="14">
        <f>AP!O188+TA!O188+AN!O188+AT!O188+CO!O188+VA!O188+OH!O188+MA!O188+ÑU!O188+BI!O188+AR!O188+LR!O188+LL!O188+AY!O188+MG!O188+RM!O188</f>
        <v>0</v>
      </c>
      <c r="P188" s="14">
        <f>AP!P188+TA!P188+AN!P188+AT!P188+CO!P188+VA!P188+OH!P188+MA!P188+ÑU!P188+BI!P188+AR!P188+LR!P188+LL!P188+AY!P188+MG!P188+RM!P188</f>
        <v>0</v>
      </c>
      <c r="Q188" s="14">
        <f>AP!Q188+TA!Q188+AN!Q188+AT!Q188+CO!Q188+VA!Q188+OH!Q188+MA!Q188+ÑU!Q188+BI!Q188+AR!Q188+LR!Q188+LL!Q188+AY!Q188+MG!Q188+RM!Q188</f>
        <v>0</v>
      </c>
      <c r="R188" s="14">
        <f>AP!R188+TA!R188+AN!R188+AT!R188+CO!R188+VA!R188+OH!R188+MA!R188+ÑU!R188+BI!R188+AR!R188+LR!R188+LL!R188+AY!R188+MG!R188+RM!R188</f>
        <v>0</v>
      </c>
      <c r="S188" s="14">
        <f>AP!S188+TA!S188+AN!S188+AT!S188+CO!S188+VA!S188+OH!S188+MA!S188+ÑU!S188+BI!S188+AR!S188+LR!S188+LL!S188+AY!S188+MG!S188+RM!S188</f>
        <v>0</v>
      </c>
      <c r="T188" s="14">
        <f>AP!T188+TA!T188+AN!T188+AT!T188+CO!T188+VA!T188+OH!T188+MA!T188+ÑU!T188+BI!T188+AR!T188+LR!T188+LL!T188+AY!T188+MG!T188+RM!T188</f>
        <v>0</v>
      </c>
      <c r="U188" s="14">
        <f>AP!U188+TA!U188+AN!U188+AT!U188+CO!U188+VA!U188+OH!U188+MA!U188+ÑU!U188+BI!U188+AR!U188+LR!U188+LL!U188+AY!U188+MG!U188+RM!U188</f>
        <v>0</v>
      </c>
      <c r="V188" s="14">
        <f>AP!V188+TA!V188+AN!V188+AT!V188+CO!V188+VA!V188+OH!V188+MA!V188+ÑU!V188+BI!V188+AR!V188+LR!V188+LL!V188+AY!V188+MG!V188+RM!V188</f>
        <v>0</v>
      </c>
      <c r="W188" s="14">
        <f>AP!W188+TA!W188+AN!W188+AT!W188+CO!W188+VA!W188+OH!W188+MA!W188+ÑU!W188+BI!W188+AR!W188+LR!W188+LL!W188+AY!W188+MG!W188+RM!W188</f>
        <v>0</v>
      </c>
      <c r="X188" s="14">
        <f>AP!X188+TA!X188+AN!X188+AT!X188+CO!X188+VA!X188+OH!X188+MA!X188+ÑU!X188+BI!X188+AR!X188+LR!X188+LL!X188+AY!X188+MG!X188+RM!X188</f>
        <v>0</v>
      </c>
      <c r="Y188" s="14">
        <f>AP!Y188+TA!Y188+AN!Y188+AT!Y188+CO!Y188+VA!Y188+OH!Y188+MA!Y188+ÑU!Y188+BI!Y188+AR!Y188+LR!Y188+LL!Y188+AY!Y188+MG!Y188+RM!Y188</f>
        <v>0</v>
      </c>
      <c r="Z188" s="14">
        <f>AP!Z188+TA!Z188+AN!Z188+AT!Z188+CO!Z188+VA!Z188+OH!Z188+MA!Z188+ÑU!Z188+BI!Z188+AR!Z188+LR!Z188+LL!Z188+AY!Z188+MG!Z188+RM!Z188</f>
        <v>0</v>
      </c>
      <c r="AA188" s="14">
        <f>AP!AA188+TA!AA188+AN!AA188+AT!AA188+CO!AA188+VA!AA188+OH!AA188+MA!AA188+ÑU!AA188+BI!AA188+AR!AA188+LR!AA188+LL!AA188+AY!AA188+MG!AA188+RM!AA188</f>
        <v>0</v>
      </c>
      <c r="AB188" s="14">
        <f>AP!AB188+TA!AB188+AN!AB188+AT!AB188+CO!AB188+VA!AB188+OH!AB188+MA!AB188+ÑU!AB188+BI!AB188+AR!AB188+LR!AB188+LL!AB188+AY!AB188+MG!AB188+RM!AB188</f>
        <v>0</v>
      </c>
      <c r="AC188" s="14">
        <f>AP!AC188+TA!AC188+AN!AC188+AT!AC188+CO!AC188+VA!AC188+OH!AC188+MA!AC188+ÑU!AC188+BI!AC188+AR!AC188+LR!AC188+LL!AC188+AY!AC188+MG!AC188+RM!AC188</f>
        <v>0</v>
      </c>
      <c r="AD188" s="14">
        <f>AP!AD188+TA!AD188+AN!AD188+AT!AD188+CO!AD188+VA!AD188+OH!AD188+MA!AD188+ÑU!AD188+BI!AD188+AR!AD188+LR!AD188+LL!AD188+AY!AD188+MG!AD188+RM!AD188</f>
        <v>0</v>
      </c>
      <c r="AE188" s="14">
        <f>AP!AE188+TA!AE188+AN!AE188+AT!AE188+CO!AE188+VA!AE188+OH!AE188+MA!AE188+ÑU!AE188+BI!AE188+AR!AE188+LR!AE188+LL!AE188+AY!AE188+MG!AE188+RM!AE188</f>
        <v>0</v>
      </c>
      <c r="AF188" s="14">
        <f>AP!AF188+TA!AF188+AN!AF188+AT!AF188+CO!AF188+VA!AF188+OH!AF188+MA!AF188+ÑU!AF188+BI!AF188+AR!AF188+LR!AF188+LL!AF188+AY!AF188+MG!AF188+RM!AF188</f>
        <v>0</v>
      </c>
      <c r="AG188" s="14">
        <f>AP!AG188+TA!AG188+AN!AG188+AT!AG188+CO!AG188+VA!AG188+OH!AG188+MA!AG188+ÑU!AG188+BI!AG188+AR!AG188+LR!AG188+LL!AG188+AY!AG188+MG!AG188+RM!AG188</f>
        <v>0</v>
      </c>
      <c r="AH188" s="14">
        <f>AP!AH188+TA!AH188+AN!AH188+AT!AH188+CO!AH188+VA!AH188+OH!AH188+MA!AH188+ÑU!AH188+BI!AH188+AR!AH188+LR!AH188+LL!AH188+AY!AH188+MG!AH188+RM!AH188</f>
        <v>0</v>
      </c>
      <c r="AI188" s="14">
        <f>AP!AI188+TA!AI188+AN!AI188+AT!AI188+CO!AI188+VA!AI188+OH!AI188+MA!AI188+ÑU!AI188+BI!AI188+AR!AI188+LR!AI188+LL!AI188+AY!AI188+MG!AI188+RM!AI188</f>
        <v>0</v>
      </c>
      <c r="AJ188" s="14">
        <f>AP!AJ188+TA!AJ188+AN!AJ188+AT!AJ188+CO!AJ188+VA!AJ188+OH!AJ188+MA!AJ188+ÑU!AJ188+BI!AJ188+AR!AJ188+LR!AJ188+LL!AJ188+AY!AJ188+MG!AJ188+RM!AJ188</f>
        <v>0</v>
      </c>
      <c r="AK188" s="14">
        <f>AP!AK188+TA!AK188+AN!AK188+AT!AK188+CO!AK188+VA!AK188+OH!AK188+MA!AK188+ÑU!AK188+BI!AK188+AR!AK188+LR!AK188+LL!AK188+AY!AK188+MG!AK188+RM!AK188</f>
        <v>0</v>
      </c>
      <c r="AL188" s="14">
        <f>AP!AL188+TA!AL188+AN!AL188+AT!AL188+CO!AL188+VA!AL188+OH!AL188+MA!AL188+ÑU!AL188+BI!AL188+AR!AL188+LR!AL188+LL!AL188+AY!AL188+MG!AL188+RM!AL188</f>
        <v>0</v>
      </c>
      <c r="AM188" s="14">
        <f>AP!AM188+TA!AM188+AN!AM188+AT!AM188+CO!AM188+VA!AM188+OH!AM188+MA!AM188+ÑU!AM188+BI!AM188+AR!AM188+LR!AM188+LL!AM188+AY!AM188+MG!AM188+RM!AM188</f>
        <v>0</v>
      </c>
      <c r="AN188" s="14">
        <f>AP!AN188+TA!AN188+AN!AN188+AT!AN188+CO!AN188+VA!AN188+OH!AN188+MA!AN188+ÑU!AN188+BI!AN188+AR!AN188+LR!AN188+LL!AN188+AY!AN188+MG!AN188+RM!AN188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15">
        <f>AP!D189+TA!D189+AN!D189+AT!D189+CO!D189+VA!D189+OH!D189+MA!D189+ÑU!D189+BI!D189+AR!D189+LR!D189+LL!D189+AY!D189+MG!D189+RM!D189</f>
        <v>0</v>
      </c>
      <c r="E189" s="15">
        <f>AP!E189+TA!E189+AN!E189+AT!E189+CO!E189+VA!E189+OH!E189+MA!E189+ÑU!E189+BI!E189+AR!E189+LR!E189+LL!E189+AY!E189+MG!E189+RM!E189</f>
        <v>0</v>
      </c>
      <c r="F189" s="15">
        <f>AP!F189+TA!F189+AN!F189+AT!F189+CO!F189+VA!F189+OH!F189+MA!F189+ÑU!F189+BI!F189+AR!F189+LR!F189+LL!F189+AY!F189+MG!F189+RM!F189</f>
        <v>0</v>
      </c>
      <c r="G189" s="15">
        <f>AP!G189+TA!G189+AN!G189+AT!G189+CO!G189+VA!G189+OH!G189+MA!G189+ÑU!G189+BI!G189+AR!G189+LR!G189+LL!G189+AY!G189+MG!G189+RM!G189</f>
        <v>0</v>
      </c>
      <c r="H189" s="15">
        <f>AP!H189+TA!H189+AN!H189+AT!H189+CO!H189+VA!H189+OH!H189+MA!H189+ÑU!H189+BI!H189+AR!H189+LR!H189+LL!H189+AY!H189+MG!H189+RM!H189</f>
        <v>0</v>
      </c>
      <c r="I189" s="15">
        <f>AP!I189+TA!I189+AN!I189+AT!I189+CO!I189+VA!I189+OH!I189+MA!I189+ÑU!I189+BI!I189+AR!I189+LR!I189+LL!I189+AY!I189+MG!I189+RM!I189</f>
        <v>0</v>
      </c>
      <c r="J189" s="15">
        <f>AP!J189+TA!J189+AN!J189+AT!J189+CO!J189+VA!J189+OH!J189+MA!J189+ÑU!J189+BI!J189+AR!J189+LR!J189+LL!J189+AY!J189+MG!J189+RM!J189</f>
        <v>0</v>
      </c>
      <c r="K189" s="15">
        <f>AP!K189+TA!K189+AN!K189+AT!K189+CO!K189+VA!K189+OH!K189+MA!K189+ÑU!K189+BI!K189+AR!K189+LR!K189+LL!K189+AY!K189+MG!K189+RM!K189</f>
        <v>0</v>
      </c>
      <c r="L189" s="15">
        <f>AP!L189+TA!L189+AN!L189+AT!L189+CO!L189+VA!L189+OH!L189+MA!L189+ÑU!L189+BI!L189+AR!L189+LR!L189+LL!L189+AY!L189+MG!L189+RM!L189</f>
        <v>0</v>
      </c>
      <c r="M189" s="15">
        <f>AP!M189+TA!M189+AN!M189+AT!M189+CO!M189+VA!M189+OH!M189+MA!M189+ÑU!M189+BI!M189+AR!M189+LR!M189+LL!M189+AY!M189+MG!M189+RM!M189</f>
        <v>0</v>
      </c>
      <c r="N189" s="15">
        <f>AP!N189+TA!N189+AN!N189+AT!N189+CO!N189+VA!N189+OH!N189+MA!N189+ÑU!N189+BI!N189+AR!N189+LR!N189+LL!N189+AY!N189+MG!N189+RM!N189</f>
        <v>0</v>
      </c>
      <c r="O189" s="15">
        <f>AP!O189+TA!O189+AN!O189+AT!O189+CO!O189+VA!O189+OH!O189+MA!O189+ÑU!O189+BI!O189+AR!O189+LR!O189+LL!O189+AY!O189+MG!O189+RM!O189</f>
        <v>0</v>
      </c>
      <c r="P189" s="15">
        <f>AP!P189+TA!P189+AN!P189+AT!P189+CO!P189+VA!P189+OH!P189+MA!P189+ÑU!P189+BI!P189+AR!P189+LR!P189+LL!P189+AY!P189+MG!P189+RM!P189</f>
        <v>0</v>
      </c>
      <c r="Q189" s="15">
        <f>AP!Q189+TA!Q189+AN!Q189+AT!Q189+CO!Q189+VA!Q189+OH!Q189+MA!Q189+ÑU!Q189+BI!Q189+AR!Q189+LR!Q189+LL!Q189+AY!Q189+MG!Q189+RM!Q189</f>
        <v>0</v>
      </c>
      <c r="R189" s="15">
        <f>AP!R189+TA!R189+AN!R189+AT!R189+CO!R189+VA!R189+OH!R189+MA!R189+ÑU!R189+BI!R189+AR!R189+LR!R189+LL!R189+AY!R189+MG!R189+RM!R189</f>
        <v>0</v>
      </c>
      <c r="S189" s="15">
        <f>AP!S189+TA!S189+AN!S189+AT!S189+CO!S189+VA!S189+OH!S189+MA!S189+ÑU!S189+BI!S189+AR!S189+LR!S189+LL!S189+AY!S189+MG!S189+RM!S189</f>
        <v>0</v>
      </c>
      <c r="T189" s="15">
        <f>AP!T189+TA!T189+AN!T189+AT!T189+CO!T189+VA!T189+OH!T189+MA!T189+ÑU!T189+BI!T189+AR!T189+LR!T189+LL!T189+AY!T189+MG!T189+RM!T189</f>
        <v>0</v>
      </c>
      <c r="U189" s="15">
        <f>AP!U189+TA!U189+AN!U189+AT!U189+CO!U189+VA!U189+OH!U189+MA!U189+ÑU!U189+BI!U189+AR!U189+LR!U189+LL!U189+AY!U189+MG!U189+RM!U189</f>
        <v>0</v>
      </c>
      <c r="V189" s="15">
        <f>AP!V189+TA!V189+AN!V189+AT!V189+CO!V189+VA!V189+OH!V189+MA!V189+ÑU!V189+BI!V189+AR!V189+LR!V189+LL!V189+AY!V189+MG!V189+RM!V189</f>
        <v>0</v>
      </c>
      <c r="W189" s="15">
        <f>AP!W189+TA!W189+AN!W189+AT!W189+CO!W189+VA!W189+OH!W189+MA!W189+ÑU!W189+BI!W189+AR!W189+LR!W189+LL!W189+AY!W189+MG!W189+RM!W189</f>
        <v>0</v>
      </c>
      <c r="X189" s="15">
        <f>AP!X189+TA!X189+AN!X189+AT!X189+CO!X189+VA!X189+OH!X189+MA!X189+ÑU!X189+BI!X189+AR!X189+LR!X189+LL!X189+AY!X189+MG!X189+RM!X189</f>
        <v>0</v>
      </c>
      <c r="Y189" s="15">
        <f>AP!Y189+TA!Y189+AN!Y189+AT!Y189+CO!Y189+VA!Y189+OH!Y189+MA!Y189+ÑU!Y189+BI!Y189+AR!Y189+LR!Y189+LL!Y189+AY!Y189+MG!Y189+RM!Y189</f>
        <v>0</v>
      </c>
      <c r="Z189" s="15">
        <f>AP!Z189+TA!Z189+AN!Z189+AT!Z189+CO!Z189+VA!Z189+OH!Z189+MA!Z189+ÑU!Z189+BI!Z189+AR!Z189+LR!Z189+LL!Z189+AY!Z189+MG!Z189+RM!Z189</f>
        <v>0</v>
      </c>
      <c r="AA189" s="15">
        <f>AP!AA189+TA!AA189+AN!AA189+AT!AA189+CO!AA189+VA!AA189+OH!AA189+MA!AA189+ÑU!AA189+BI!AA189+AR!AA189+LR!AA189+LL!AA189+AY!AA189+MG!AA189+RM!AA189</f>
        <v>0</v>
      </c>
      <c r="AB189" s="15">
        <f>AP!AB189+TA!AB189+AN!AB189+AT!AB189+CO!AB189+VA!AB189+OH!AB189+MA!AB189+ÑU!AB189+BI!AB189+AR!AB189+LR!AB189+LL!AB189+AY!AB189+MG!AB189+RM!AB189</f>
        <v>0</v>
      </c>
      <c r="AC189" s="15">
        <f>AP!AC189+TA!AC189+AN!AC189+AT!AC189+CO!AC189+VA!AC189+OH!AC189+MA!AC189+ÑU!AC189+BI!AC189+AR!AC189+LR!AC189+LL!AC189+AY!AC189+MG!AC189+RM!AC189</f>
        <v>0</v>
      </c>
      <c r="AD189" s="15">
        <f>AP!AD189+TA!AD189+AN!AD189+AT!AD189+CO!AD189+VA!AD189+OH!AD189+MA!AD189+ÑU!AD189+BI!AD189+AR!AD189+LR!AD189+LL!AD189+AY!AD189+MG!AD189+RM!AD189</f>
        <v>0</v>
      </c>
      <c r="AE189" s="15">
        <f>AP!AE189+TA!AE189+AN!AE189+AT!AE189+CO!AE189+VA!AE189+OH!AE189+MA!AE189+ÑU!AE189+BI!AE189+AR!AE189+LR!AE189+LL!AE189+AY!AE189+MG!AE189+RM!AE189</f>
        <v>0</v>
      </c>
      <c r="AF189" s="15">
        <f>AP!AF189+TA!AF189+AN!AF189+AT!AF189+CO!AF189+VA!AF189+OH!AF189+MA!AF189+ÑU!AF189+BI!AF189+AR!AF189+LR!AF189+LL!AF189+AY!AF189+MG!AF189+RM!AF189</f>
        <v>0</v>
      </c>
      <c r="AG189" s="15">
        <f>AP!AG189+TA!AG189+AN!AG189+AT!AG189+CO!AG189+VA!AG189+OH!AG189+MA!AG189+ÑU!AG189+BI!AG189+AR!AG189+LR!AG189+LL!AG189+AY!AG189+MG!AG189+RM!AG189</f>
        <v>0</v>
      </c>
      <c r="AH189" s="15">
        <f>AP!AH189+TA!AH189+AN!AH189+AT!AH189+CO!AH189+VA!AH189+OH!AH189+MA!AH189+ÑU!AH189+BI!AH189+AR!AH189+LR!AH189+LL!AH189+AY!AH189+MG!AH189+RM!AH189</f>
        <v>0</v>
      </c>
      <c r="AI189" s="15">
        <f>AP!AI189+TA!AI189+AN!AI189+AT!AI189+CO!AI189+VA!AI189+OH!AI189+MA!AI189+ÑU!AI189+BI!AI189+AR!AI189+LR!AI189+LL!AI189+AY!AI189+MG!AI189+RM!AI189</f>
        <v>0</v>
      </c>
      <c r="AJ189" s="15">
        <f>AP!AJ189+TA!AJ189+AN!AJ189+AT!AJ189+CO!AJ189+VA!AJ189+OH!AJ189+MA!AJ189+ÑU!AJ189+BI!AJ189+AR!AJ189+LR!AJ189+LL!AJ189+AY!AJ189+MG!AJ189+RM!AJ189</f>
        <v>0</v>
      </c>
      <c r="AK189" s="15">
        <f>AP!AK189+TA!AK189+AN!AK189+AT!AK189+CO!AK189+VA!AK189+OH!AK189+MA!AK189+ÑU!AK189+BI!AK189+AR!AK189+LR!AK189+LL!AK189+AY!AK189+MG!AK189+RM!AK189</f>
        <v>0</v>
      </c>
      <c r="AL189" s="15">
        <f>AP!AL189+TA!AL189+AN!AL189+AT!AL189+CO!AL189+VA!AL189+OH!AL189+MA!AL189+ÑU!AL189+BI!AL189+AR!AL189+LR!AL189+LL!AL189+AY!AL189+MG!AL189+RM!AL189</f>
        <v>0</v>
      </c>
      <c r="AM189" s="15">
        <f>AP!AM189+TA!AM189+AN!AM189+AT!AM189+CO!AM189+VA!AM189+OH!AM189+MA!AM189+ÑU!AM189+BI!AM189+AR!AM189+LR!AM189+LL!AM189+AY!AM189+MG!AM189+RM!AM189</f>
        <v>0</v>
      </c>
      <c r="AN189" s="15">
        <f>AP!AN189+TA!AN189+AN!AN189+AT!AN189+CO!AN189+VA!AN189+OH!AN189+MA!AN189+ÑU!AN189+BI!AN189+AR!AN189+LR!AN189+LL!AN189+AY!AN189+MG!AN189+RM!AN189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4">
        <f>AP!D190+TA!D190+AN!D190+AT!D190+CO!D190+VA!D190+OH!D190+MA!D190+ÑU!D190+BI!D190+AR!D190+LR!D190+LL!D190+AY!D190+MG!D190+RM!D190</f>
        <v>0</v>
      </c>
      <c r="E190" s="14">
        <f>AP!E190+TA!E190+AN!E190+AT!E190+CO!E190+VA!E190+OH!E190+MA!E190+ÑU!E190+BI!E190+AR!E190+LR!E190+LL!E190+AY!E190+MG!E190+RM!E190</f>
        <v>0</v>
      </c>
      <c r="F190" s="14">
        <f>AP!F190+TA!F190+AN!F190+AT!F190+CO!F190+VA!F190+OH!F190+MA!F190+ÑU!F190+BI!F190+AR!F190+LR!F190+LL!F190+AY!F190+MG!F190+RM!F190</f>
        <v>0</v>
      </c>
      <c r="G190" s="14">
        <f>AP!G190+TA!G190+AN!G190+AT!G190+CO!G190+VA!G190+OH!G190+MA!G190+ÑU!G190+BI!G190+AR!G190+LR!G190+LL!G190+AY!G190+MG!G190+RM!G190</f>
        <v>0</v>
      </c>
      <c r="H190" s="14">
        <f>AP!H190+TA!H190+AN!H190+AT!H190+CO!H190+VA!H190+OH!H190+MA!H190+ÑU!H190+BI!H190+AR!H190+LR!H190+LL!H190+AY!H190+MG!H190+RM!H190</f>
        <v>0</v>
      </c>
      <c r="I190" s="14">
        <f>AP!I190+TA!I190+AN!I190+AT!I190+CO!I190+VA!I190+OH!I190+MA!I190+ÑU!I190+BI!I190+AR!I190+LR!I190+LL!I190+AY!I190+MG!I190+RM!I190</f>
        <v>0</v>
      </c>
      <c r="J190" s="14">
        <f>AP!J190+TA!J190+AN!J190+AT!J190+CO!J190+VA!J190+OH!J190+MA!J190+ÑU!J190+BI!J190+AR!J190+LR!J190+LL!J190+AY!J190+MG!J190+RM!J190</f>
        <v>0</v>
      </c>
      <c r="K190" s="14">
        <f>AP!K190+TA!K190+AN!K190+AT!K190+CO!K190+VA!K190+OH!K190+MA!K190+ÑU!K190+BI!K190+AR!K190+LR!K190+LL!K190+AY!K190+MG!K190+RM!K190</f>
        <v>0</v>
      </c>
      <c r="L190" s="14">
        <f>AP!L190+TA!L190+AN!L190+AT!L190+CO!L190+VA!L190+OH!L190+MA!L190+ÑU!L190+BI!L190+AR!L190+LR!L190+LL!L190+AY!L190+MG!L190+RM!L190</f>
        <v>0</v>
      </c>
      <c r="M190" s="14">
        <f>AP!M190+TA!M190+AN!M190+AT!M190+CO!M190+VA!M190+OH!M190+MA!M190+ÑU!M190+BI!M190+AR!M190+LR!M190+LL!M190+AY!M190+MG!M190+RM!M190</f>
        <v>0</v>
      </c>
      <c r="N190" s="14">
        <f>AP!N190+TA!N190+AN!N190+AT!N190+CO!N190+VA!N190+OH!N190+MA!N190+ÑU!N190+BI!N190+AR!N190+LR!N190+LL!N190+AY!N190+MG!N190+RM!N190</f>
        <v>0</v>
      </c>
      <c r="O190" s="14">
        <f>AP!O190+TA!O190+AN!O190+AT!O190+CO!O190+VA!O190+OH!O190+MA!O190+ÑU!O190+BI!O190+AR!O190+LR!O190+LL!O190+AY!O190+MG!O190+RM!O190</f>
        <v>0</v>
      </c>
      <c r="P190" s="14">
        <f>AP!P190+TA!P190+AN!P190+AT!P190+CO!P190+VA!P190+OH!P190+MA!P190+ÑU!P190+BI!P190+AR!P190+LR!P190+LL!P190+AY!P190+MG!P190+RM!P190</f>
        <v>0</v>
      </c>
      <c r="Q190" s="14">
        <f>AP!Q190+TA!Q190+AN!Q190+AT!Q190+CO!Q190+VA!Q190+OH!Q190+MA!Q190+ÑU!Q190+BI!Q190+AR!Q190+LR!Q190+LL!Q190+AY!Q190+MG!Q190+RM!Q190</f>
        <v>0</v>
      </c>
      <c r="R190" s="14">
        <f>AP!R190+TA!R190+AN!R190+AT!R190+CO!R190+VA!R190+OH!R190+MA!R190+ÑU!R190+BI!R190+AR!R190+LR!R190+LL!R190+AY!R190+MG!R190+RM!R190</f>
        <v>0</v>
      </c>
      <c r="S190" s="14">
        <f>AP!S190+TA!S190+AN!S190+AT!S190+CO!S190+VA!S190+OH!S190+MA!S190+ÑU!S190+BI!S190+AR!S190+LR!S190+LL!S190+AY!S190+MG!S190+RM!S190</f>
        <v>0</v>
      </c>
      <c r="T190" s="14">
        <f>AP!T190+TA!T190+AN!T190+AT!T190+CO!T190+VA!T190+OH!T190+MA!T190+ÑU!T190+BI!T190+AR!T190+LR!T190+LL!T190+AY!T190+MG!T190+RM!T190</f>
        <v>0</v>
      </c>
      <c r="U190" s="14">
        <f>AP!U190+TA!U190+AN!U190+AT!U190+CO!U190+VA!U190+OH!U190+MA!U190+ÑU!U190+BI!U190+AR!U190+LR!U190+LL!U190+AY!U190+MG!U190+RM!U190</f>
        <v>0</v>
      </c>
      <c r="V190" s="14">
        <f>AP!V190+TA!V190+AN!V190+AT!V190+CO!V190+VA!V190+OH!V190+MA!V190+ÑU!V190+BI!V190+AR!V190+LR!V190+LL!V190+AY!V190+MG!V190+RM!V190</f>
        <v>0</v>
      </c>
      <c r="W190" s="14">
        <f>AP!W190+TA!W190+AN!W190+AT!W190+CO!W190+VA!W190+OH!W190+MA!W190+ÑU!W190+BI!W190+AR!W190+LR!W190+LL!W190+AY!W190+MG!W190+RM!W190</f>
        <v>0</v>
      </c>
      <c r="X190" s="14">
        <f>AP!X190+TA!X190+AN!X190+AT!X190+CO!X190+VA!X190+OH!X190+MA!X190+ÑU!X190+BI!X190+AR!X190+LR!X190+LL!X190+AY!X190+MG!X190+RM!X190</f>
        <v>0</v>
      </c>
      <c r="Y190" s="14">
        <f>AP!Y190+TA!Y190+AN!Y190+AT!Y190+CO!Y190+VA!Y190+OH!Y190+MA!Y190+ÑU!Y190+BI!Y190+AR!Y190+LR!Y190+LL!Y190+AY!Y190+MG!Y190+RM!Y190</f>
        <v>0</v>
      </c>
      <c r="Z190" s="14">
        <f>AP!Z190+TA!Z190+AN!Z190+AT!Z190+CO!Z190+VA!Z190+OH!Z190+MA!Z190+ÑU!Z190+BI!Z190+AR!Z190+LR!Z190+LL!Z190+AY!Z190+MG!Z190+RM!Z190</f>
        <v>0</v>
      </c>
      <c r="AA190" s="14">
        <f>AP!AA190+TA!AA190+AN!AA190+AT!AA190+CO!AA190+VA!AA190+OH!AA190+MA!AA190+ÑU!AA190+BI!AA190+AR!AA190+LR!AA190+LL!AA190+AY!AA190+MG!AA190+RM!AA190</f>
        <v>0</v>
      </c>
      <c r="AB190" s="14">
        <f>AP!AB190+TA!AB190+AN!AB190+AT!AB190+CO!AB190+VA!AB190+OH!AB190+MA!AB190+ÑU!AB190+BI!AB190+AR!AB190+LR!AB190+LL!AB190+AY!AB190+MG!AB190+RM!AB190</f>
        <v>0</v>
      </c>
      <c r="AC190" s="14">
        <f>AP!AC190+TA!AC190+AN!AC190+AT!AC190+CO!AC190+VA!AC190+OH!AC190+MA!AC190+ÑU!AC190+BI!AC190+AR!AC190+LR!AC190+LL!AC190+AY!AC190+MG!AC190+RM!AC190</f>
        <v>0</v>
      </c>
      <c r="AD190" s="14">
        <f>AP!AD190+TA!AD190+AN!AD190+AT!AD190+CO!AD190+VA!AD190+OH!AD190+MA!AD190+ÑU!AD190+BI!AD190+AR!AD190+LR!AD190+LL!AD190+AY!AD190+MG!AD190+RM!AD190</f>
        <v>0</v>
      </c>
      <c r="AE190" s="14">
        <f>AP!AE190+TA!AE190+AN!AE190+AT!AE190+CO!AE190+VA!AE190+OH!AE190+MA!AE190+ÑU!AE190+BI!AE190+AR!AE190+LR!AE190+LL!AE190+AY!AE190+MG!AE190+RM!AE190</f>
        <v>0</v>
      </c>
      <c r="AF190" s="14">
        <f>AP!AF190+TA!AF190+AN!AF190+AT!AF190+CO!AF190+VA!AF190+OH!AF190+MA!AF190+ÑU!AF190+BI!AF190+AR!AF190+LR!AF190+LL!AF190+AY!AF190+MG!AF190+RM!AF190</f>
        <v>0</v>
      </c>
      <c r="AG190" s="14">
        <f>AP!AG190+TA!AG190+AN!AG190+AT!AG190+CO!AG190+VA!AG190+OH!AG190+MA!AG190+ÑU!AG190+BI!AG190+AR!AG190+LR!AG190+LL!AG190+AY!AG190+MG!AG190+RM!AG190</f>
        <v>0</v>
      </c>
      <c r="AH190" s="14">
        <f>AP!AH190+TA!AH190+AN!AH190+AT!AH190+CO!AH190+VA!AH190+OH!AH190+MA!AH190+ÑU!AH190+BI!AH190+AR!AH190+LR!AH190+LL!AH190+AY!AH190+MG!AH190+RM!AH190</f>
        <v>43128</v>
      </c>
      <c r="AI190" s="14">
        <f>AP!AI190+TA!AI190+AN!AI190+AT!AI190+CO!AI190+VA!AI190+OH!AI190+MA!AI190+ÑU!AI190+BI!AI190+AR!AI190+LR!AI190+LL!AI190+AY!AI190+MG!AI190+RM!AI190</f>
        <v>50600</v>
      </c>
      <c r="AJ190" s="14">
        <f>AP!AJ190+TA!AJ190+AN!AJ190+AT!AJ190+CO!AJ190+VA!AJ190+OH!AJ190+MA!AJ190+ÑU!AJ190+BI!AJ190+AR!AJ190+LR!AJ190+LL!AJ190+AY!AJ190+MG!AJ190+RM!AJ190</f>
        <v>0</v>
      </c>
      <c r="AK190" s="14">
        <f>AP!AK190+TA!AK190+AN!AK190+AT!AK190+CO!AK190+VA!AK190+OH!AK190+MA!AK190+ÑU!AK190+BI!AK190+AR!AK190+LR!AK190+LL!AK190+AY!AK190+MG!AK190+RM!AK190</f>
        <v>0</v>
      </c>
      <c r="AL190" s="14">
        <f>AP!AL190+TA!AL190+AN!AL190+AT!AL190+CO!AL190+VA!AL190+OH!AL190+MA!AL190+ÑU!AL190+BI!AL190+AR!AL190+LR!AL190+LL!AL190+AY!AL190+MG!AL190+RM!AL190</f>
        <v>0</v>
      </c>
      <c r="AM190" s="14">
        <f>AP!AM190+TA!AM190+AN!AM190+AT!AM190+CO!AM190+VA!AM190+OH!AM190+MA!AM190+ÑU!AM190+BI!AM190+AR!AM190+LR!AM190+LL!AM190+AY!AM190+MG!AM190+RM!AM190</f>
        <v>0</v>
      </c>
      <c r="AN190" s="14">
        <f>AP!AN190+TA!AN190+AN!AN190+AT!AN190+CO!AN190+VA!AN190+OH!AN190+MA!AN190+ÑU!AN190+BI!AN190+AR!AN190+LR!AN190+LL!AN190+AY!AN190+MG!AN190+RM!AN190</f>
        <v>0</v>
      </c>
      <c r="AO190" s="121">
        <f t="shared" si="69"/>
        <v>93728</v>
      </c>
      <c r="AQ190" s="61"/>
    </row>
    <row r="191" spans="1:43" ht="17.25" customHeight="1" x14ac:dyDescent="0.25">
      <c r="A191" s="174"/>
      <c r="B191" s="177"/>
      <c r="C191" s="11" t="s">
        <v>3</v>
      </c>
      <c r="D191" s="15">
        <f>AP!D191+TA!D191+AN!D191+AT!D191+CO!D191+VA!D191+OH!D191+MA!D191+ÑU!D191+BI!D191+AR!D191+LR!D191+LL!D191+AY!D191+MG!D191+RM!D191</f>
        <v>0</v>
      </c>
      <c r="E191" s="15">
        <f>AP!E191+TA!E191+AN!E191+AT!E191+CO!E191+VA!E191+OH!E191+MA!E191+ÑU!E191+BI!E191+AR!E191+LR!E191+LL!E191+AY!E191+MG!E191+RM!E191</f>
        <v>0</v>
      </c>
      <c r="F191" s="15">
        <f>AP!F191+TA!F191+AN!F191+AT!F191+CO!F191+VA!F191+OH!F191+MA!F191+ÑU!F191+BI!F191+AR!F191+LR!F191+LL!F191+AY!F191+MG!F191+RM!F191</f>
        <v>0</v>
      </c>
      <c r="G191" s="15">
        <f>AP!G191+TA!G191+AN!G191+AT!G191+CO!G191+VA!G191+OH!G191+MA!G191+ÑU!G191+BI!G191+AR!G191+LR!G191+LL!G191+AY!G191+MG!G191+RM!G191</f>
        <v>0</v>
      </c>
      <c r="H191" s="15">
        <f>AP!H191+TA!H191+AN!H191+AT!H191+CO!H191+VA!H191+OH!H191+MA!H191+ÑU!H191+BI!H191+AR!H191+LR!H191+LL!H191+AY!H191+MG!H191+RM!H191</f>
        <v>0</v>
      </c>
      <c r="I191" s="15">
        <f>AP!I191+TA!I191+AN!I191+AT!I191+CO!I191+VA!I191+OH!I191+MA!I191+ÑU!I191+BI!I191+AR!I191+LR!I191+LL!I191+AY!I191+MG!I191+RM!I191</f>
        <v>0</v>
      </c>
      <c r="J191" s="15">
        <f>AP!J191+TA!J191+AN!J191+AT!J191+CO!J191+VA!J191+OH!J191+MA!J191+ÑU!J191+BI!J191+AR!J191+LR!J191+LL!J191+AY!J191+MG!J191+RM!J191</f>
        <v>0</v>
      </c>
      <c r="K191" s="15">
        <f>AP!K191+TA!K191+AN!K191+AT!K191+CO!K191+VA!K191+OH!K191+MA!K191+ÑU!K191+BI!K191+AR!K191+LR!K191+LL!K191+AY!K191+MG!K191+RM!K191</f>
        <v>0</v>
      </c>
      <c r="L191" s="15">
        <f>AP!L191+TA!L191+AN!L191+AT!L191+CO!L191+VA!L191+OH!L191+MA!L191+ÑU!L191+BI!L191+AR!L191+LR!L191+LL!L191+AY!L191+MG!L191+RM!L191</f>
        <v>0</v>
      </c>
      <c r="M191" s="15">
        <f>AP!M191+TA!M191+AN!M191+AT!M191+CO!M191+VA!M191+OH!M191+MA!M191+ÑU!M191+BI!M191+AR!M191+LR!M191+LL!M191+AY!M191+MG!M191+RM!M191</f>
        <v>0</v>
      </c>
      <c r="N191" s="15">
        <f>AP!N191+TA!N191+AN!N191+AT!N191+CO!N191+VA!N191+OH!N191+MA!N191+ÑU!N191+BI!N191+AR!N191+LR!N191+LL!N191+AY!N191+MG!N191+RM!N191</f>
        <v>0</v>
      </c>
      <c r="O191" s="15">
        <f>AP!O191+TA!O191+AN!O191+AT!O191+CO!O191+VA!O191+OH!O191+MA!O191+ÑU!O191+BI!O191+AR!O191+LR!O191+LL!O191+AY!O191+MG!O191+RM!O191</f>
        <v>0</v>
      </c>
      <c r="P191" s="15">
        <f>AP!P191+TA!P191+AN!P191+AT!P191+CO!P191+VA!P191+OH!P191+MA!P191+ÑU!P191+BI!P191+AR!P191+LR!P191+LL!P191+AY!P191+MG!P191+RM!P191</f>
        <v>0</v>
      </c>
      <c r="Q191" s="15">
        <f>AP!Q191+TA!Q191+AN!Q191+AT!Q191+CO!Q191+VA!Q191+OH!Q191+MA!Q191+ÑU!Q191+BI!Q191+AR!Q191+LR!Q191+LL!Q191+AY!Q191+MG!Q191+RM!Q191</f>
        <v>0</v>
      </c>
      <c r="R191" s="15">
        <f>AP!R191+TA!R191+AN!R191+AT!R191+CO!R191+VA!R191+OH!R191+MA!R191+ÑU!R191+BI!R191+AR!R191+LR!R191+LL!R191+AY!R191+MG!R191+RM!R191</f>
        <v>0</v>
      </c>
      <c r="S191" s="15">
        <f>AP!S191+TA!S191+AN!S191+AT!S191+CO!S191+VA!S191+OH!S191+MA!S191+ÑU!S191+BI!S191+AR!S191+LR!S191+LL!S191+AY!S191+MG!S191+RM!S191</f>
        <v>0</v>
      </c>
      <c r="T191" s="15">
        <f>AP!T191+TA!T191+AN!T191+AT!T191+CO!T191+VA!T191+OH!T191+MA!T191+ÑU!T191+BI!T191+AR!T191+LR!T191+LL!T191+AY!T191+MG!T191+RM!T191</f>
        <v>0</v>
      </c>
      <c r="U191" s="15">
        <f>AP!U191+TA!U191+AN!U191+AT!U191+CO!U191+VA!U191+OH!U191+MA!U191+ÑU!U191+BI!U191+AR!U191+LR!U191+LL!U191+AY!U191+MG!U191+RM!U191</f>
        <v>0</v>
      </c>
      <c r="V191" s="15">
        <f>AP!V191+TA!V191+AN!V191+AT!V191+CO!V191+VA!V191+OH!V191+MA!V191+ÑU!V191+BI!V191+AR!V191+LR!V191+LL!V191+AY!V191+MG!V191+RM!V191</f>
        <v>0</v>
      </c>
      <c r="W191" s="15">
        <f>AP!W191+TA!W191+AN!W191+AT!W191+CO!W191+VA!W191+OH!W191+MA!W191+ÑU!W191+BI!W191+AR!W191+LR!W191+LL!W191+AY!W191+MG!W191+RM!W191</f>
        <v>0</v>
      </c>
      <c r="X191" s="15">
        <f>AP!X191+TA!X191+AN!X191+AT!X191+CO!X191+VA!X191+OH!X191+MA!X191+ÑU!X191+BI!X191+AR!X191+LR!X191+LL!X191+AY!X191+MG!X191+RM!X191</f>
        <v>0</v>
      </c>
      <c r="Y191" s="15">
        <f>AP!Y191+TA!Y191+AN!Y191+AT!Y191+CO!Y191+VA!Y191+OH!Y191+MA!Y191+ÑU!Y191+BI!Y191+AR!Y191+LR!Y191+LL!Y191+AY!Y191+MG!Y191+RM!Y191</f>
        <v>0</v>
      </c>
      <c r="Z191" s="15">
        <f>AP!Z191+TA!Z191+AN!Z191+AT!Z191+CO!Z191+VA!Z191+OH!Z191+MA!Z191+ÑU!Z191+BI!Z191+AR!Z191+LR!Z191+LL!Z191+AY!Z191+MG!Z191+RM!Z191</f>
        <v>0</v>
      </c>
      <c r="AA191" s="15">
        <f>AP!AA191+TA!AA191+AN!AA191+AT!AA191+CO!AA191+VA!AA191+OH!AA191+MA!AA191+ÑU!AA191+BI!AA191+AR!AA191+LR!AA191+LL!AA191+AY!AA191+MG!AA191+RM!AA191</f>
        <v>0</v>
      </c>
      <c r="AB191" s="15">
        <f>AP!AB191+TA!AB191+AN!AB191+AT!AB191+CO!AB191+VA!AB191+OH!AB191+MA!AB191+ÑU!AB191+BI!AB191+AR!AB191+LR!AB191+LL!AB191+AY!AB191+MG!AB191+RM!AB191</f>
        <v>0</v>
      </c>
      <c r="AC191" s="15">
        <f>AP!AC191+TA!AC191+AN!AC191+AT!AC191+CO!AC191+VA!AC191+OH!AC191+MA!AC191+ÑU!AC191+BI!AC191+AR!AC191+LR!AC191+LL!AC191+AY!AC191+MG!AC191+RM!AC191</f>
        <v>0</v>
      </c>
      <c r="AD191" s="15">
        <f>AP!AD191+TA!AD191+AN!AD191+AT!AD191+CO!AD191+VA!AD191+OH!AD191+MA!AD191+ÑU!AD191+BI!AD191+AR!AD191+LR!AD191+LL!AD191+AY!AD191+MG!AD191+RM!AD191</f>
        <v>0</v>
      </c>
      <c r="AE191" s="15">
        <f>AP!AE191+TA!AE191+AN!AE191+AT!AE191+CO!AE191+VA!AE191+OH!AE191+MA!AE191+ÑU!AE191+BI!AE191+AR!AE191+LR!AE191+LL!AE191+AY!AE191+MG!AE191+RM!AE191</f>
        <v>0</v>
      </c>
      <c r="AF191" s="15">
        <f>AP!AF191+TA!AF191+AN!AF191+AT!AF191+CO!AF191+VA!AF191+OH!AF191+MA!AF191+ÑU!AF191+BI!AF191+AR!AF191+LR!AF191+LL!AF191+AY!AF191+MG!AF191+RM!AF191</f>
        <v>0</v>
      </c>
      <c r="AG191" s="15">
        <f>AP!AG191+TA!AG191+AN!AG191+AT!AG191+CO!AG191+VA!AG191+OH!AG191+MA!AG191+ÑU!AG191+BI!AG191+AR!AG191+LR!AG191+LL!AG191+AY!AG191+MG!AG191+RM!AG191</f>
        <v>0</v>
      </c>
      <c r="AH191" s="15">
        <f>AP!AH191+TA!AH191+AN!AH191+AT!AH191+CO!AH191+VA!AH191+OH!AH191+MA!AH191+ÑU!AH191+BI!AH191+AR!AH191+LR!AH191+LL!AH191+AY!AH191+MG!AH191+RM!AH191</f>
        <v>915379.94</v>
      </c>
      <c r="AI191" s="15">
        <f>AP!AI191+TA!AI191+AN!AI191+AT!AI191+CO!AI191+VA!AI191+OH!AI191+MA!AI191+ÑU!AI191+BI!AI191+AR!AI191+LR!AI191+LL!AI191+AY!AI191+MG!AI191+RM!AI191</f>
        <v>1045298.9099999999</v>
      </c>
      <c r="AJ191" s="15">
        <f>AP!AJ191+TA!AJ191+AN!AJ191+AT!AJ191+CO!AJ191+VA!AJ191+OH!AJ191+MA!AJ191+ÑU!AJ191+BI!AJ191+AR!AJ191+LR!AJ191+LL!AJ191+AY!AJ191+MG!AJ191+RM!AJ191</f>
        <v>0</v>
      </c>
      <c r="AK191" s="15">
        <f>AP!AK191+TA!AK191+AN!AK191+AT!AK191+CO!AK191+VA!AK191+OH!AK191+MA!AK191+ÑU!AK191+BI!AK191+AR!AK191+LR!AK191+LL!AK191+AY!AK191+MG!AK191+RM!AK191</f>
        <v>0</v>
      </c>
      <c r="AL191" s="15">
        <f>AP!AL191+TA!AL191+AN!AL191+AT!AL191+CO!AL191+VA!AL191+OH!AL191+MA!AL191+ÑU!AL191+BI!AL191+AR!AL191+LR!AL191+LL!AL191+AY!AL191+MG!AL191+RM!AL191</f>
        <v>0</v>
      </c>
      <c r="AM191" s="15">
        <f>AP!AM191+TA!AM191+AN!AM191+AT!AM191+CO!AM191+VA!AM191+OH!AM191+MA!AM191+ÑU!AM191+BI!AM191+AR!AM191+LR!AM191+LL!AM191+AY!AM191+MG!AM191+RM!AM191</f>
        <v>0</v>
      </c>
      <c r="AN191" s="15">
        <f>AP!AN191+TA!AN191+AN!AN191+AT!AN191+CO!AN191+VA!AN191+OH!AN191+MA!AN191+ÑU!AN191+BI!AN191+AR!AN191+LR!AN191+LL!AN191+AY!AN191+MG!AN191+RM!AN191</f>
        <v>0</v>
      </c>
      <c r="AO191" s="122">
        <f t="shared" si="69"/>
        <v>1960678.8499999999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1"/>
      <c r="AJ193" s="1"/>
      <c r="AK193" s="1"/>
      <c r="AL193" s="1"/>
      <c r="AM193" s="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1"/>
    </row>
    <row r="196" spans="1:41" ht="12.75" customHeight="1" x14ac:dyDescent="0.25">
      <c r="A196" s="1"/>
      <c r="B196" s="1"/>
      <c r="C196" s="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customSheetViews>
    <customSheetView guid="{7B509E1D-EAE6-4EE2-8A3E-8320CDE5A399}" scale="75" showRuler="0">
      <selection sqref="A1:Q1"/>
      <pageMargins left="0.25" right="0.75" top="0.14000000000000001" bottom="1" header="0" footer="0"/>
      <pageSetup orientation="portrait" horizontalDpi="4294967293" verticalDpi="0" r:id="rId1"/>
      <headerFooter alignWithMargins="0"/>
    </customSheetView>
    <customSheetView guid="{959E8473-4BBD-4810-A557-E552B061EC9D}" scale="75" showPageBreaks="1" showRuler="0">
      <pane xSplit="3" ySplit="11" topLeftCell="G112" activePane="bottomRight" state="frozen"/>
      <selection pane="bottomRight" activeCell="P124" sqref="P124"/>
      <pageMargins left="0.25" right="0.75" top="0.14000000000000001" bottom="1" header="0" footer="0"/>
      <pageSetup orientation="portrait" horizontalDpi="4294967293" r:id="rId2"/>
      <headerFooter alignWithMargins="0"/>
    </customSheetView>
  </customSheetViews>
  <mergeCells count="100">
    <mergeCell ref="B48:B49"/>
    <mergeCell ref="A26:A49"/>
    <mergeCell ref="B52:B53"/>
    <mergeCell ref="B40:B41"/>
    <mergeCell ref="B107:B108"/>
    <mergeCell ref="A66:A69"/>
    <mergeCell ref="B68:B69"/>
    <mergeCell ref="B50:B51"/>
    <mergeCell ref="B54:B55"/>
    <mergeCell ref="A50:A65"/>
    <mergeCell ref="B46:B47"/>
    <mergeCell ref="B64:B65"/>
    <mergeCell ref="B38:B39"/>
    <mergeCell ref="B42:B43"/>
    <mergeCell ref="A81:A92"/>
    <mergeCell ref="A93:A112"/>
    <mergeCell ref="A113:A124"/>
    <mergeCell ref="B148:B149"/>
    <mergeCell ref="A138:A151"/>
    <mergeCell ref="B188:B189"/>
    <mergeCell ref="B168:B169"/>
    <mergeCell ref="B176:B177"/>
    <mergeCell ref="B93:B94"/>
    <mergeCell ref="B154:B155"/>
    <mergeCell ref="B156:B157"/>
    <mergeCell ref="B158:B159"/>
    <mergeCell ref="B117:B118"/>
    <mergeCell ref="B105:B106"/>
    <mergeCell ref="B125:B126"/>
    <mergeCell ref="B172:B173"/>
    <mergeCell ref="B182:B183"/>
    <mergeCell ref="B144:B145"/>
    <mergeCell ref="B146:B147"/>
    <mergeCell ref="A133:C134"/>
    <mergeCell ref="B152:B153"/>
    <mergeCell ref="B150:B151"/>
    <mergeCell ref="A125:A126"/>
    <mergeCell ref="A172:A187"/>
    <mergeCell ref="B164:B165"/>
    <mergeCell ref="B174:B175"/>
    <mergeCell ref="B184:B185"/>
    <mergeCell ref="A188:A191"/>
    <mergeCell ref="A152:A171"/>
    <mergeCell ref="B170:B171"/>
    <mergeCell ref="B160:B161"/>
    <mergeCell ref="B162:B163"/>
    <mergeCell ref="B166:B167"/>
    <mergeCell ref="B178:B179"/>
    <mergeCell ref="B180:B181"/>
    <mergeCell ref="B186:B187"/>
    <mergeCell ref="B190:B191"/>
    <mergeCell ref="B119:B120"/>
    <mergeCell ref="B111:B112"/>
    <mergeCell ref="B97:B98"/>
    <mergeCell ref="B99:B100"/>
    <mergeCell ref="B101:B102"/>
    <mergeCell ref="B103:B104"/>
    <mergeCell ref="B109:B110"/>
    <mergeCell ref="B115:B116"/>
    <mergeCell ref="A7:C8"/>
    <mergeCell ref="B34:B35"/>
    <mergeCell ref="B16:B17"/>
    <mergeCell ref="B20:B21"/>
    <mergeCell ref="B18:B19"/>
    <mergeCell ref="B12:B13"/>
    <mergeCell ref="B22:B23"/>
    <mergeCell ref="B24:B25"/>
    <mergeCell ref="A12:A25"/>
    <mergeCell ref="B62:B63"/>
    <mergeCell ref="AO133:AO134"/>
    <mergeCell ref="B138:B139"/>
    <mergeCell ref="B140:B141"/>
    <mergeCell ref="B142:B143"/>
    <mergeCell ref="D133:AN133"/>
    <mergeCell ref="B91:B92"/>
    <mergeCell ref="B123:B124"/>
    <mergeCell ref="B81:B82"/>
    <mergeCell ref="B83:B84"/>
    <mergeCell ref="B85:B86"/>
    <mergeCell ref="B87:B88"/>
    <mergeCell ref="B89:B90"/>
    <mergeCell ref="B113:B114"/>
    <mergeCell ref="B121:B122"/>
    <mergeCell ref="B95:B96"/>
    <mergeCell ref="AO7:AO8"/>
    <mergeCell ref="A76:C77"/>
    <mergeCell ref="AO76:AO77"/>
    <mergeCell ref="B44:B45"/>
    <mergeCell ref="B36:B37"/>
    <mergeCell ref="B56:B57"/>
    <mergeCell ref="B14:B15"/>
    <mergeCell ref="B66:B67"/>
    <mergeCell ref="B58:B59"/>
    <mergeCell ref="B28:B29"/>
    <mergeCell ref="B30:B31"/>
    <mergeCell ref="B32:B33"/>
    <mergeCell ref="D7:AN7"/>
    <mergeCell ref="D76:AN76"/>
    <mergeCell ref="B60:B61"/>
    <mergeCell ref="B26:B27"/>
  </mergeCells>
  <phoneticPr fontId="0" type="noConversion"/>
  <printOptions horizontalCentered="1" verticalCentered="1"/>
  <pageMargins left="0" right="0.39370078740157483" top="0.19685039370078741" bottom="0.19685039370078741" header="0" footer="0"/>
  <pageSetup scale="53" fitToWidth="3" fitToHeight="3" orientation="portrait" r:id="rId3"/>
  <headerFooter alignWithMargins="0"/>
  <rowBreaks count="2" manualBreakCount="2">
    <brk id="72" max="33" man="1"/>
    <brk id="129" max="33" man="1"/>
  </rowBreaks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FFFF00"/>
  </sheetPr>
  <dimension ref="A1:AQ132"/>
  <sheetViews>
    <sheetView zoomScale="85" zoomScaleNormal="85" workbookViewId="0">
      <pane xSplit="2" ySplit="11" topLeftCell="AM12" activePane="bottomRight" state="frozen"/>
      <selection activeCell="A7" sqref="A7:C8"/>
      <selection pane="topRight" activeCell="A7" sqref="A7:C8"/>
      <selection pane="bottomLeft" activeCell="A7" sqref="A7:C8"/>
      <selection pane="bottomRight" activeCell="A7" sqref="A7:B8"/>
    </sheetView>
  </sheetViews>
  <sheetFormatPr baseColWidth="10" defaultColWidth="11.44140625" defaultRowHeight="12.75" customHeight="1" x14ac:dyDescent="0.25"/>
  <cols>
    <col min="1" max="1" width="42.44140625" style="7" customWidth="1"/>
    <col min="2" max="2" width="18.5546875" style="7" customWidth="1"/>
    <col min="3" max="3" width="13.5546875" style="7" customWidth="1"/>
    <col min="4" max="20" width="11.6640625" style="7" customWidth="1"/>
    <col min="21" max="21" width="12.88671875" style="7" customWidth="1"/>
    <col min="22" max="22" width="11.6640625" style="7" customWidth="1"/>
    <col min="23" max="40" width="16.6640625" style="7" customWidth="1"/>
    <col min="41" max="66" width="13.6640625" style="7" customWidth="1"/>
    <col min="67" max="16384" width="11.44140625" style="7"/>
  </cols>
  <sheetData>
    <row r="1" spans="1:42" ht="12.75" customHeight="1" x14ac:dyDescent="0.25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Y1" s="4"/>
      <c r="Z1" s="4"/>
      <c r="AL1" s="27"/>
      <c r="AM1" s="130" t="str">
        <f>'Ingreso de Datos 2026'!A1</f>
        <v>SUBSIDIOS OTORGADOS PROGRAMA REGULAR Y RECONSTRUCCIÓN</v>
      </c>
    </row>
    <row r="2" spans="1:42" ht="12.75" customHeight="1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Y2" s="4"/>
      <c r="Z2" s="4"/>
      <c r="AL2" s="27"/>
      <c r="AM2" s="130" t="str">
        <f>'Ingreso de Datos 2026'!A2</f>
        <v>EQUIPO DE ESTADISTICAS – COMISIÓN DE ESTUDIOS HABITACIONALES Y URBANOS</v>
      </c>
    </row>
    <row r="3" spans="1:42" ht="12.7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7"/>
      <c r="AM3" s="130" t="str">
        <f>'Ingreso de Datos 2026'!A3</f>
        <v>POR AÑO Y REGIÓN</v>
      </c>
    </row>
    <row r="4" spans="1:42" ht="12.75" customHeight="1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Y4" s="4"/>
      <c r="Z4" s="4"/>
      <c r="AL4" s="26"/>
      <c r="AM4" s="130" t="str">
        <f>'Ingreso de Datos 2026'!A6</f>
        <v>PERIODO: 1990 - MAYO 2026</v>
      </c>
    </row>
    <row r="5" spans="1:42" ht="12.75" customHeight="1" x14ac:dyDescent="0.2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Y5" s="4"/>
      <c r="Z5" s="4"/>
    </row>
    <row r="6" spans="1:42" ht="12.75" customHeight="1" x14ac:dyDescent="0.25">
      <c r="A6" s="52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42" ht="12.75" customHeight="1" x14ac:dyDescent="0.25">
      <c r="A7" s="168" t="s">
        <v>38</v>
      </c>
      <c r="B7" s="169"/>
      <c r="C7" s="187" t="s">
        <v>4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6"/>
      <c r="AN7" s="192" t="s">
        <v>5</v>
      </c>
    </row>
    <row r="8" spans="1:42" ht="12.75" customHeight="1" thickBot="1" x14ac:dyDescent="0.3">
      <c r="A8" s="171"/>
      <c r="B8" s="173"/>
      <c r="C8" s="111">
        <v>1990</v>
      </c>
      <c r="D8" s="111">
        <v>1991</v>
      </c>
      <c r="E8" s="111">
        <v>1992</v>
      </c>
      <c r="F8" s="111">
        <v>1993</v>
      </c>
      <c r="G8" s="111">
        <v>1994</v>
      </c>
      <c r="H8" s="111">
        <v>1995</v>
      </c>
      <c r="I8" s="111">
        <v>1996</v>
      </c>
      <c r="J8" s="111">
        <v>1997</v>
      </c>
      <c r="K8" s="111">
        <v>1998</v>
      </c>
      <c r="L8" s="111">
        <v>1999</v>
      </c>
      <c r="M8" s="111">
        <v>2000</v>
      </c>
      <c r="N8" s="111">
        <v>2001</v>
      </c>
      <c r="O8" s="111">
        <v>2002</v>
      </c>
      <c r="P8" s="111">
        <v>2003</v>
      </c>
      <c r="Q8" s="111">
        <v>2004</v>
      </c>
      <c r="R8" s="111">
        <v>2005</v>
      </c>
      <c r="S8" s="111">
        <v>2006</v>
      </c>
      <c r="T8" s="111">
        <v>2007</v>
      </c>
      <c r="U8" s="111">
        <v>2008</v>
      </c>
      <c r="V8" s="111">
        <v>2009</v>
      </c>
      <c r="W8" s="111">
        <v>2010</v>
      </c>
      <c r="X8" s="111">
        <v>2011</v>
      </c>
      <c r="Y8" s="111">
        <v>2012</v>
      </c>
      <c r="Z8" s="111">
        <v>2013</v>
      </c>
      <c r="AA8" s="111">
        <v>2014</v>
      </c>
      <c r="AB8" s="111">
        <v>2015</v>
      </c>
      <c r="AC8" s="111">
        <v>2016</v>
      </c>
      <c r="AD8" s="111">
        <v>2017</v>
      </c>
      <c r="AE8" s="111">
        <v>2018</v>
      </c>
      <c r="AF8" s="111">
        <v>2019</v>
      </c>
      <c r="AG8" s="111">
        <v>2020</v>
      </c>
      <c r="AH8" s="111">
        <v>2021</v>
      </c>
      <c r="AI8" s="111">
        <v>2022</v>
      </c>
      <c r="AJ8" s="113">
        <v>2023</v>
      </c>
      <c r="AK8" s="114">
        <v>2024</v>
      </c>
      <c r="AL8" s="111">
        <v>2025</v>
      </c>
      <c r="AM8" s="116">
        <v>2026</v>
      </c>
      <c r="AN8" s="193"/>
    </row>
    <row r="9" spans="1:42" s="9" customFormat="1" ht="12.75" customHeight="1" x14ac:dyDescent="0.25">
      <c r="A9" s="190" t="s">
        <v>7</v>
      </c>
      <c r="B9" s="56" t="s">
        <v>0</v>
      </c>
      <c r="C9" s="50">
        <f>C12+C14+C16+C18+C20+C22+C26+C28+C30+C32+C34+C36+C38+C40+C42+C24</f>
        <v>51343</v>
      </c>
      <c r="D9" s="50">
        <f t="shared" ref="D9:AL9" si="0">D12+D14+D16+D18+D20+D22+D26+D28+D30+D32+D34+D36+D38+D40+D42+D24</f>
        <v>52575</v>
      </c>
      <c r="E9" s="50">
        <f t="shared" si="0"/>
        <v>61472</v>
      </c>
      <c r="F9" s="50">
        <f t="shared" si="0"/>
        <v>62208</v>
      </c>
      <c r="G9" s="50">
        <f t="shared" si="0"/>
        <v>66985</v>
      </c>
      <c r="H9" s="50">
        <f t="shared" si="0"/>
        <v>68807</v>
      </c>
      <c r="I9" s="50">
        <f t="shared" si="0"/>
        <v>74021</v>
      </c>
      <c r="J9" s="50">
        <f t="shared" si="0"/>
        <v>64943</v>
      </c>
      <c r="K9" s="50">
        <f t="shared" si="0"/>
        <v>65966</v>
      </c>
      <c r="L9" s="50">
        <f t="shared" si="0"/>
        <v>69903</v>
      </c>
      <c r="M9" s="50">
        <f t="shared" si="0"/>
        <v>66339</v>
      </c>
      <c r="N9" s="50">
        <f t="shared" si="0"/>
        <v>67396</v>
      </c>
      <c r="O9" s="50">
        <f t="shared" si="0"/>
        <v>90775</v>
      </c>
      <c r="P9" s="50">
        <f t="shared" si="0"/>
        <v>89816</v>
      </c>
      <c r="Q9" s="50">
        <f t="shared" si="0"/>
        <v>84179</v>
      </c>
      <c r="R9" s="50">
        <f t="shared" si="0"/>
        <v>115558</v>
      </c>
      <c r="S9" s="50">
        <f t="shared" si="0"/>
        <v>117666</v>
      </c>
      <c r="T9" s="50">
        <f t="shared" si="0"/>
        <v>222113</v>
      </c>
      <c r="U9" s="50">
        <f t="shared" si="0"/>
        <v>155186</v>
      </c>
      <c r="V9" s="50">
        <f t="shared" si="0"/>
        <v>218913</v>
      </c>
      <c r="W9" s="50">
        <f t="shared" si="0"/>
        <v>212516</v>
      </c>
      <c r="X9" s="50">
        <f t="shared" si="0"/>
        <v>204229</v>
      </c>
      <c r="Y9" s="50">
        <f t="shared" si="0"/>
        <v>163563</v>
      </c>
      <c r="Z9" s="50">
        <f t="shared" si="0"/>
        <v>208885</v>
      </c>
      <c r="AA9" s="50">
        <f t="shared" si="0"/>
        <v>185054</v>
      </c>
      <c r="AB9" s="50">
        <f t="shared" si="0"/>
        <v>253694</v>
      </c>
      <c r="AC9" s="50">
        <f t="shared" si="0"/>
        <v>263854</v>
      </c>
      <c r="AD9" s="50">
        <f t="shared" si="0"/>
        <v>246438</v>
      </c>
      <c r="AE9" s="50">
        <f t="shared" ref="AE9:AK9" si="1">AE12+AE14+AE16+AE18+AE20+AE22+AE26+AE28+AE30+AE32+AE34+AE36+AE38+AE40+AE42+AE24</f>
        <v>193481</v>
      </c>
      <c r="AF9" s="50">
        <f t="shared" si="1"/>
        <v>212470</v>
      </c>
      <c r="AG9" s="50">
        <f t="shared" si="1"/>
        <v>281586</v>
      </c>
      <c r="AH9" s="50">
        <f t="shared" si="1"/>
        <v>288741</v>
      </c>
      <c r="AI9" s="50">
        <f t="shared" si="1"/>
        <v>181618</v>
      </c>
      <c r="AJ9" s="50">
        <f t="shared" si="1"/>
        <v>173548</v>
      </c>
      <c r="AK9" s="50">
        <f t="shared" si="1"/>
        <v>169195</v>
      </c>
      <c r="AL9" s="50">
        <f t="shared" si="0"/>
        <v>140018</v>
      </c>
      <c r="AM9" s="115">
        <f>AM12+AM14+AM16+AM18+AM20+AM22+AM26+AM28+AM30+AM32+AM34+AM36+AM38+AM40+AM42+AM24</f>
        <v>3717</v>
      </c>
      <c r="AN9" s="123">
        <f>SUM(C9:AM9)</f>
        <v>5248771</v>
      </c>
      <c r="AP9" s="8"/>
    </row>
    <row r="10" spans="1:42" s="9" customFormat="1" ht="12.75" customHeight="1" thickBot="1" x14ac:dyDescent="0.3">
      <c r="A10" s="191"/>
      <c r="B10" s="57" t="s">
        <v>3</v>
      </c>
      <c r="C10" s="51">
        <f>C13+C15+C17+C19+C21+C23+C27+C29+C31+C33+C35+C37+C39+C41+C43+C25</f>
        <v>5924700</v>
      </c>
      <c r="D10" s="51">
        <f t="shared" ref="D10:AL10" si="2">D13+D15+D17+D19+D21+D23+D27+D29+D31+D33+D35+D37+D39+D41+D43+D25</f>
        <v>5932624</v>
      </c>
      <c r="E10" s="51">
        <f t="shared" si="2"/>
        <v>6684853</v>
      </c>
      <c r="F10" s="51">
        <f t="shared" si="2"/>
        <v>6958443</v>
      </c>
      <c r="G10" s="51">
        <f t="shared" si="2"/>
        <v>7468608</v>
      </c>
      <c r="H10" s="51">
        <f t="shared" si="2"/>
        <v>7904750</v>
      </c>
      <c r="I10" s="51">
        <f t="shared" si="2"/>
        <v>8487746</v>
      </c>
      <c r="J10" s="51">
        <f t="shared" si="2"/>
        <v>7958276</v>
      </c>
      <c r="K10" s="51">
        <f t="shared" si="2"/>
        <v>8113332</v>
      </c>
      <c r="L10" s="51">
        <f t="shared" si="2"/>
        <v>8449209</v>
      </c>
      <c r="M10" s="51">
        <f t="shared" si="2"/>
        <v>8170273</v>
      </c>
      <c r="N10" s="51">
        <f t="shared" si="2"/>
        <v>8821970</v>
      </c>
      <c r="O10" s="51">
        <f t="shared" si="2"/>
        <v>11843446</v>
      </c>
      <c r="P10" s="51">
        <f t="shared" si="2"/>
        <v>14539668</v>
      </c>
      <c r="Q10" s="51">
        <f t="shared" si="2"/>
        <v>15221677</v>
      </c>
      <c r="R10" s="51">
        <f t="shared" si="2"/>
        <v>18716122.879999999</v>
      </c>
      <c r="S10" s="51">
        <f t="shared" si="2"/>
        <v>20550951.300000001</v>
      </c>
      <c r="T10" s="51">
        <f t="shared" si="2"/>
        <v>41054373</v>
      </c>
      <c r="U10" s="51">
        <f t="shared" si="2"/>
        <v>33860807.964000002</v>
      </c>
      <c r="V10" s="51">
        <f t="shared" si="2"/>
        <v>61233652.960000001</v>
      </c>
      <c r="W10" s="51">
        <f t="shared" si="2"/>
        <v>52628163.399999999</v>
      </c>
      <c r="X10" s="51">
        <f t="shared" si="2"/>
        <v>61721946</v>
      </c>
      <c r="Y10" s="51">
        <f t="shared" si="2"/>
        <v>46721316.269099995</v>
      </c>
      <c r="Z10" s="51">
        <f t="shared" si="2"/>
        <v>51502118.150000006</v>
      </c>
      <c r="AA10" s="51">
        <f t="shared" si="2"/>
        <v>43370684.582716919</v>
      </c>
      <c r="AB10" s="51">
        <f t="shared" si="2"/>
        <v>73422342.603421584</v>
      </c>
      <c r="AC10" s="51">
        <f t="shared" si="2"/>
        <v>69530081.693072855</v>
      </c>
      <c r="AD10" s="51">
        <f t="shared" si="2"/>
        <v>75415600.367616847</v>
      </c>
      <c r="AE10" s="51">
        <f t="shared" si="2"/>
        <v>57762342.265023626</v>
      </c>
      <c r="AF10" s="51">
        <f t="shared" ref="AF10:AJ10" si="3">AF13+AF15+AF17+AF19+AF21+AF23+AF27+AF29+AF31+AF33+AF35+AF37+AF39+AF41+AF43+AF25</f>
        <v>70962409.064053103</v>
      </c>
      <c r="AG10" s="51">
        <f t="shared" si="3"/>
        <v>80284622.696887463</v>
      </c>
      <c r="AH10" s="51">
        <f t="shared" si="3"/>
        <v>88512858.103113949</v>
      </c>
      <c r="AI10" s="51">
        <f t="shared" si="3"/>
        <v>113863163.2563</v>
      </c>
      <c r="AJ10" s="51">
        <f t="shared" si="3"/>
        <v>109478051.62339999</v>
      </c>
      <c r="AK10" s="51">
        <f t="shared" ref="AK10" si="4">AK13+AK15+AK17+AK19+AK21+AK23+AK27+AK29+AK31+AK33+AK35+AK37+AK39+AK41+AK43+AK25</f>
        <v>115842358.59980001</v>
      </c>
      <c r="AL10" s="51">
        <f t="shared" si="2"/>
        <v>94763591.945499986</v>
      </c>
      <c r="AM10" s="51">
        <f t="shared" ref="AM10" si="5">AM13+AM15+AM17+AM19+AM21+AM23+AM27+AM29+AM31+AM33+AM35+AM37+AM39+AM41+AM43+AM25</f>
        <v>4295313.7089999998</v>
      </c>
      <c r="AN10" s="104">
        <f>SUM(C10:AM10)</f>
        <v>1517972447.4330065</v>
      </c>
      <c r="AP10" s="8"/>
    </row>
    <row r="11" spans="1:42" s="9" customFormat="1" ht="12.75" customHeight="1" x14ac:dyDescent="0.25">
      <c r="A11" s="83"/>
      <c r="AP11" s="8"/>
    </row>
    <row r="12" spans="1:42" s="9" customFormat="1" ht="12.75" customHeight="1" x14ac:dyDescent="0.25">
      <c r="A12" s="188" t="s">
        <v>8</v>
      </c>
      <c r="B12" s="81" t="s">
        <v>0</v>
      </c>
      <c r="C12" s="100">
        <f t="shared" ref="C12:AD12" si="6">C55+C98</f>
        <v>0</v>
      </c>
      <c r="D12" s="100">
        <f t="shared" si="6"/>
        <v>0</v>
      </c>
      <c r="E12" s="100">
        <f t="shared" si="6"/>
        <v>0</v>
      </c>
      <c r="F12" s="100">
        <f t="shared" si="6"/>
        <v>0</v>
      </c>
      <c r="G12" s="100">
        <f t="shared" si="6"/>
        <v>0</v>
      </c>
      <c r="H12" s="100">
        <f t="shared" si="6"/>
        <v>0</v>
      </c>
      <c r="I12" s="100">
        <f t="shared" si="6"/>
        <v>0</v>
      </c>
      <c r="J12" s="100">
        <f t="shared" si="6"/>
        <v>0</v>
      </c>
      <c r="K12" s="100">
        <f t="shared" si="6"/>
        <v>0</v>
      </c>
      <c r="L12" s="100">
        <f t="shared" si="6"/>
        <v>0</v>
      </c>
      <c r="M12" s="100">
        <f t="shared" si="6"/>
        <v>0</v>
      </c>
      <c r="N12" s="100">
        <f t="shared" si="6"/>
        <v>0</v>
      </c>
      <c r="O12" s="100">
        <f t="shared" si="6"/>
        <v>0</v>
      </c>
      <c r="P12" s="100">
        <f t="shared" si="6"/>
        <v>0</v>
      </c>
      <c r="Q12" s="100">
        <f t="shared" si="6"/>
        <v>0</v>
      </c>
      <c r="R12" s="100">
        <f t="shared" si="6"/>
        <v>0</v>
      </c>
      <c r="S12" s="100">
        <f t="shared" si="6"/>
        <v>0</v>
      </c>
      <c r="T12" s="100">
        <f t="shared" si="6"/>
        <v>0</v>
      </c>
      <c r="U12" s="100">
        <f t="shared" si="6"/>
        <v>1604</v>
      </c>
      <c r="V12" s="100">
        <f t="shared" si="6"/>
        <v>2015</v>
      </c>
      <c r="W12" s="100">
        <f t="shared" si="6"/>
        <v>1698</v>
      </c>
      <c r="X12" s="100">
        <f t="shared" si="6"/>
        <v>1792</v>
      </c>
      <c r="Y12" s="100">
        <f t="shared" si="6"/>
        <v>1393</v>
      </c>
      <c r="Z12" s="100">
        <f t="shared" si="6"/>
        <v>1948</v>
      </c>
      <c r="AA12" s="100">
        <f t="shared" si="6"/>
        <v>2967</v>
      </c>
      <c r="AB12" s="100">
        <f t="shared" si="6"/>
        <v>2966</v>
      </c>
      <c r="AC12" s="100">
        <f t="shared" si="6"/>
        <v>2833</v>
      </c>
      <c r="AD12" s="100">
        <f t="shared" si="6"/>
        <v>3468</v>
      </c>
      <c r="AE12" s="100">
        <f t="shared" ref="AE12:AL29" si="7">AE55+AE98</f>
        <v>2724</v>
      </c>
      <c r="AF12" s="100">
        <f t="shared" ref="AF12:AJ12" si="8">AF55+AF98</f>
        <v>3149</v>
      </c>
      <c r="AG12" s="100">
        <f t="shared" si="8"/>
        <v>4248</v>
      </c>
      <c r="AH12" s="100">
        <f t="shared" si="8"/>
        <v>3553</v>
      </c>
      <c r="AI12" s="100">
        <f t="shared" si="8"/>
        <v>2680</v>
      </c>
      <c r="AJ12" s="100">
        <f t="shared" si="8"/>
        <v>2424</v>
      </c>
      <c r="AK12" s="100">
        <f t="shared" ref="AK12" si="9">AK55+AK98</f>
        <v>3427</v>
      </c>
      <c r="AL12" s="100">
        <f t="shared" si="7"/>
        <v>2072</v>
      </c>
      <c r="AM12" s="100">
        <f t="shared" ref="AM12" si="10">AM55+AM98</f>
        <v>11</v>
      </c>
      <c r="AN12" s="119">
        <f>SUM(C12:AM12)</f>
        <v>46972</v>
      </c>
      <c r="AP12" s="8"/>
    </row>
    <row r="13" spans="1:42" s="9" customFormat="1" ht="12.75" customHeight="1" x14ac:dyDescent="0.25">
      <c r="A13" s="189"/>
      <c r="B13" s="82" t="s">
        <v>3</v>
      </c>
      <c r="C13" s="101">
        <f t="shared" ref="C13:AD13" si="11">C56+C99</f>
        <v>0</v>
      </c>
      <c r="D13" s="101">
        <f t="shared" si="11"/>
        <v>0</v>
      </c>
      <c r="E13" s="101">
        <f t="shared" si="11"/>
        <v>0</v>
      </c>
      <c r="F13" s="101">
        <f t="shared" si="11"/>
        <v>0</v>
      </c>
      <c r="G13" s="101">
        <f t="shared" si="11"/>
        <v>0</v>
      </c>
      <c r="H13" s="101">
        <f t="shared" si="11"/>
        <v>0</v>
      </c>
      <c r="I13" s="101">
        <f t="shared" si="11"/>
        <v>0</v>
      </c>
      <c r="J13" s="101">
        <f t="shared" si="11"/>
        <v>0</v>
      </c>
      <c r="K13" s="101">
        <f t="shared" si="11"/>
        <v>0</v>
      </c>
      <c r="L13" s="101">
        <f t="shared" si="11"/>
        <v>0</v>
      </c>
      <c r="M13" s="101">
        <f t="shared" si="11"/>
        <v>0</v>
      </c>
      <c r="N13" s="101">
        <f t="shared" si="11"/>
        <v>0</v>
      </c>
      <c r="O13" s="101">
        <f t="shared" si="11"/>
        <v>0</v>
      </c>
      <c r="P13" s="101">
        <f t="shared" si="11"/>
        <v>0</v>
      </c>
      <c r="Q13" s="101">
        <f t="shared" si="11"/>
        <v>0</v>
      </c>
      <c r="R13" s="101">
        <f t="shared" si="11"/>
        <v>0</v>
      </c>
      <c r="S13" s="101">
        <f t="shared" si="11"/>
        <v>0</v>
      </c>
      <c r="T13" s="101">
        <f t="shared" si="11"/>
        <v>0</v>
      </c>
      <c r="U13" s="101">
        <f t="shared" si="11"/>
        <v>587366.5</v>
      </c>
      <c r="V13" s="101">
        <f t="shared" si="11"/>
        <v>620098.34</v>
      </c>
      <c r="W13" s="101">
        <f t="shared" si="11"/>
        <v>857454.3</v>
      </c>
      <c r="X13" s="101">
        <f t="shared" si="11"/>
        <v>501289</v>
      </c>
      <c r="Y13" s="101">
        <f t="shared" si="11"/>
        <v>444361.26909999998</v>
      </c>
      <c r="Z13" s="101">
        <f t="shared" si="11"/>
        <v>404006.76</v>
      </c>
      <c r="AA13" s="101">
        <f t="shared" si="11"/>
        <v>1319806.5839999998</v>
      </c>
      <c r="AB13" s="101">
        <f t="shared" si="11"/>
        <v>1138498.9226000002</v>
      </c>
      <c r="AC13" s="101">
        <f t="shared" si="11"/>
        <v>1608257.4450000003</v>
      </c>
      <c r="AD13" s="101">
        <f t="shared" si="11"/>
        <v>1936804.8900000001</v>
      </c>
      <c r="AE13" s="101">
        <f t="shared" si="7"/>
        <v>1542697.0526000003</v>
      </c>
      <c r="AF13" s="101">
        <f t="shared" ref="AF13:AJ13" si="12">AF56+AF99</f>
        <v>2242187.855</v>
      </c>
      <c r="AG13" s="101">
        <f t="shared" si="12"/>
        <v>2137546.446</v>
      </c>
      <c r="AH13" s="101">
        <f t="shared" si="12"/>
        <v>2082589.442</v>
      </c>
      <c r="AI13" s="101">
        <f t="shared" si="12"/>
        <v>2778595.8620000002</v>
      </c>
      <c r="AJ13" s="101">
        <f t="shared" si="12"/>
        <v>3766901.7499999995</v>
      </c>
      <c r="AK13" s="101">
        <f t="shared" ref="AK13" si="13">AK56+AK99</f>
        <v>3127256.28</v>
      </c>
      <c r="AL13" s="101">
        <f t="shared" si="7"/>
        <v>1799610.5799999998</v>
      </c>
      <c r="AM13" s="101">
        <f t="shared" ref="AM13" si="14">AM56+AM99</f>
        <v>1811</v>
      </c>
      <c r="AN13" s="120">
        <f t="shared" ref="AN13:AN43" si="15">SUM(C13:AM13)</f>
        <v>28897140.278300002</v>
      </c>
      <c r="AP13" s="8"/>
    </row>
    <row r="14" spans="1:42" s="9" customFormat="1" ht="12.75" customHeight="1" x14ac:dyDescent="0.25">
      <c r="A14" s="188" t="s">
        <v>9</v>
      </c>
      <c r="B14" s="81" t="s">
        <v>0</v>
      </c>
      <c r="C14" s="100">
        <f t="shared" ref="C14:AD14" si="16">C57+C100</f>
        <v>1364</v>
      </c>
      <c r="D14" s="100">
        <f t="shared" si="16"/>
        <v>1135</v>
      </c>
      <c r="E14" s="100">
        <f t="shared" si="16"/>
        <v>1499</v>
      </c>
      <c r="F14" s="100">
        <f t="shared" si="16"/>
        <v>1420</v>
      </c>
      <c r="G14" s="100">
        <f t="shared" si="16"/>
        <v>1667</v>
      </c>
      <c r="H14" s="100">
        <f t="shared" si="16"/>
        <v>1810</v>
      </c>
      <c r="I14" s="100">
        <f t="shared" si="16"/>
        <v>1635</v>
      </c>
      <c r="J14" s="100">
        <f t="shared" si="16"/>
        <v>1522</v>
      </c>
      <c r="K14" s="100">
        <f t="shared" si="16"/>
        <v>1495</v>
      </c>
      <c r="L14" s="100">
        <f t="shared" si="16"/>
        <v>1607</v>
      </c>
      <c r="M14" s="100">
        <f t="shared" si="16"/>
        <v>908</v>
      </c>
      <c r="N14" s="100">
        <f t="shared" si="16"/>
        <v>1717</v>
      </c>
      <c r="O14" s="100">
        <f t="shared" si="16"/>
        <v>1299</v>
      </c>
      <c r="P14" s="100">
        <f t="shared" si="16"/>
        <v>2379</v>
      </c>
      <c r="Q14" s="100">
        <f t="shared" si="16"/>
        <v>3053</v>
      </c>
      <c r="R14" s="100">
        <f t="shared" si="16"/>
        <v>5355</v>
      </c>
      <c r="S14" s="100">
        <f t="shared" si="16"/>
        <v>2266</v>
      </c>
      <c r="T14" s="100">
        <f t="shared" si="16"/>
        <v>6017</v>
      </c>
      <c r="U14" s="100">
        <f t="shared" si="16"/>
        <v>3264</v>
      </c>
      <c r="V14" s="100">
        <f t="shared" si="16"/>
        <v>2976</v>
      </c>
      <c r="W14" s="100">
        <f t="shared" si="16"/>
        <v>1913</v>
      </c>
      <c r="X14" s="100">
        <f t="shared" si="16"/>
        <v>2654</v>
      </c>
      <c r="Y14" s="100">
        <f t="shared" si="16"/>
        <v>2922</v>
      </c>
      <c r="Z14" s="100">
        <f t="shared" si="16"/>
        <v>3697</v>
      </c>
      <c r="AA14" s="100">
        <f t="shared" si="16"/>
        <v>6995</v>
      </c>
      <c r="AB14" s="100">
        <f t="shared" si="16"/>
        <v>11500</v>
      </c>
      <c r="AC14" s="100">
        <f t="shared" si="16"/>
        <v>3080</v>
      </c>
      <c r="AD14" s="100">
        <f t="shared" si="16"/>
        <v>3599</v>
      </c>
      <c r="AE14" s="100">
        <f t="shared" si="7"/>
        <v>1930</v>
      </c>
      <c r="AF14" s="100">
        <f t="shared" ref="AF14:AJ14" si="17">AF57+AF100</f>
        <v>4274</v>
      </c>
      <c r="AG14" s="100">
        <f t="shared" si="17"/>
        <v>7133</v>
      </c>
      <c r="AH14" s="100">
        <f t="shared" si="17"/>
        <v>7295</v>
      </c>
      <c r="AI14" s="100">
        <f t="shared" si="17"/>
        <v>4420</v>
      </c>
      <c r="AJ14" s="100">
        <f t="shared" si="17"/>
        <v>5455</v>
      </c>
      <c r="AK14" s="100">
        <f t="shared" ref="AK14" si="18">AK57+AK100</f>
        <v>2213</v>
      </c>
      <c r="AL14" s="100">
        <f t="shared" si="7"/>
        <v>3698</v>
      </c>
      <c r="AM14" s="100">
        <f t="shared" ref="AM14" si="19">AM57+AM100</f>
        <v>108</v>
      </c>
      <c r="AN14" s="119">
        <f t="shared" si="15"/>
        <v>117274</v>
      </c>
      <c r="AP14" s="8"/>
    </row>
    <row r="15" spans="1:42" s="9" customFormat="1" ht="12.75" customHeight="1" x14ac:dyDescent="0.25">
      <c r="A15" s="189"/>
      <c r="B15" s="82" t="s">
        <v>3</v>
      </c>
      <c r="C15" s="101">
        <f t="shared" ref="C15:AD15" si="20">C58+C101</f>
        <v>133110</v>
      </c>
      <c r="D15" s="101">
        <f t="shared" si="20"/>
        <v>112530</v>
      </c>
      <c r="E15" s="101">
        <f t="shared" si="20"/>
        <v>154470</v>
      </c>
      <c r="F15" s="101">
        <f t="shared" si="20"/>
        <v>142710</v>
      </c>
      <c r="G15" s="101">
        <f t="shared" si="20"/>
        <v>174505</v>
      </c>
      <c r="H15" s="101">
        <f t="shared" si="20"/>
        <v>187307</v>
      </c>
      <c r="I15" s="101">
        <f t="shared" si="20"/>
        <v>151981</v>
      </c>
      <c r="J15" s="101">
        <f t="shared" si="20"/>
        <v>159460</v>
      </c>
      <c r="K15" s="101">
        <f t="shared" si="20"/>
        <v>152071</v>
      </c>
      <c r="L15" s="101">
        <f t="shared" si="20"/>
        <v>161645</v>
      </c>
      <c r="M15" s="101">
        <f t="shared" si="20"/>
        <v>97805</v>
      </c>
      <c r="N15" s="101">
        <f t="shared" si="20"/>
        <v>188825</v>
      </c>
      <c r="O15" s="101">
        <f t="shared" si="20"/>
        <v>203684</v>
      </c>
      <c r="P15" s="101">
        <f t="shared" si="20"/>
        <v>451307</v>
      </c>
      <c r="Q15" s="101">
        <f t="shared" si="20"/>
        <v>640977</v>
      </c>
      <c r="R15" s="101">
        <f t="shared" si="20"/>
        <v>1031952</v>
      </c>
      <c r="S15" s="101">
        <f t="shared" si="20"/>
        <v>538926</v>
      </c>
      <c r="T15" s="101">
        <f t="shared" si="20"/>
        <v>2072983</v>
      </c>
      <c r="U15" s="101">
        <f t="shared" si="20"/>
        <v>722910.55</v>
      </c>
      <c r="V15" s="101">
        <f t="shared" si="20"/>
        <v>881154.59000000008</v>
      </c>
      <c r="W15" s="101">
        <f t="shared" si="20"/>
        <v>550778.1</v>
      </c>
      <c r="X15" s="101">
        <f t="shared" si="20"/>
        <v>841592.8</v>
      </c>
      <c r="Y15" s="101">
        <f t="shared" si="20"/>
        <v>774775.47000000009</v>
      </c>
      <c r="Z15" s="101">
        <f t="shared" si="20"/>
        <v>1006511.8200000001</v>
      </c>
      <c r="AA15" s="101">
        <f t="shared" si="20"/>
        <v>1825218.2778882452</v>
      </c>
      <c r="AB15" s="101">
        <f t="shared" si="20"/>
        <v>4771424.5199999996</v>
      </c>
      <c r="AC15" s="101">
        <f t="shared" si="20"/>
        <v>1310868.7299999997</v>
      </c>
      <c r="AD15" s="101">
        <f t="shared" si="20"/>
        <v>1600668.7231940238</v>
      </c>
      <c r="AE15" s="101">
        <f t="shared" si="7"/>
        <v>991741.77</v>
      </c>
      <c r="AF15" s="101">
        <f t="shared" ref="AF15:AJ15" si="21">AF58+AF101</f>
        <v>3134735.094</v>
      </c>
      <c r="AG15" s="101">
        <f t="shared" si="21"/>
        <v>2602883.2000000002</v>
      </c>
      <c r="AH15" s="101">
        <f t="shared" si="21"/>
        <v>3038309.6421999997</v>
      </c>
      <c r="AI15" s="101">
        <f t="shared" si="21"/>
        <v>4429412.7530000005</v>
      </c>
      <c r="AJ15" s="101">
        <f t="shared" si="21"/>
        <v>4528474.3999999994</v>
      </c>
      <c r="AK15" s="101">
        <f t="shared" ref="AK15" si="22">AK58+AK101</f>
        <v>1255841.9989999998</v>
      </c>
      <c r="AL15" s="101">
        <f t="shared" si="7"/>
        <v>3978919.2030000002</v>
      </c>
      <c r="AM15" s="101">
        <f t="shared" ref="AM15" si="23">AM58+AM101</f>
        <v>14778.5</v>
      </c>
      <c r="AN15" s="120">
        <f t="shared" si="15"/>
        <v>45017248.14228227</v>
      </c>
      <c r="AP15" s="8"/>
    </row>
    <row r="16" spans="1:42" s="9" customFormat="1" ht="12.75" customHeight="1" x14ac:dyDescent="0.25">
      <c r="A16" s="188" t="s">
        <v>10</v>
      </c>
      <c r="B16" s="81" t="s">
        <v>0</v>
      </c>
      <c r="C16" s="100">
        <f t="shared" ref="C16:AD16" si="24">C59+C102</f>
        <v>1178</v>
      </c>
      <c r="D16" s="100">
        <f t="shared" si="24"/>
        <v>1322</v>
      </c>
      <c r="E16" s="100">
        <f t="shared" si="24"/>
        <v>1322</v>
      </c>
      <c r="F16" s="100">
        <f t="shared" si="24"/>
        <v>1265</v>
      </c>
      <c r="G16" s="100">
        <f t="shared" si="24"/>
        <v>1653</v>
      </c>
      <c r="H16" s="100">
        <f t="shared" si="24"/>
        <v>1534</v>
      </c>
      <c r="I16" s="100">
        <f t="shared" si="24"/>
        <v>1616</v>
      </c>
      <c r="J16" s="100">
        <f t="shared" si="24"/>
        <v>1101</v>
      </c>
      <c r="K16" s="100">
        <f t="shared" si="24"/>
        <v>854</v>
      </c>
      <c r="L16" s="100">
        <f t="shared" si="24"/>
        <v>972</v>
      </c>
      <c r="M16" s="100">
        <f t="shared" si="24"/>
        <v>989</v>
      </c>
      <c r="N16" s="100">
        <f t="shared" si="24"/>
        <v>682</v>
      </c>
      <c r="O16" s="100">
        <f t="shared" si="24"/>
        <v>1977</v>
      </c>
      <c r="P16" s="100">
        <f t="shared" si="24"/>
        <v>1922</v>
      </c>
      <c r="Q16" s="100">
        <f t="shared" si="24"/>
        <v>2686</v>
      </c>
      <c r="R16" s="100">
        <f t="shared" si="24"/>
        <v>2523</v>
      </c>
      <c r="S16" s="100">
        <f t="shared" si="24"/>
        <v>1988</v>
      </c>
      <c r="T16" s="100">
        <f t="shared" si="24"/>
        <v>3679</v>
      </c>
      <c r="U16" s="100">
        <f t="shared" si="24"/>
        <v>9124</v>
      </c>
      <c r="V16" s="100">
        <f t="shared" si="24"/>
        <v>7579</v>
      </c>
      <c r="W16" s="100">
        <f t="shared" si="24"/>
        <v>3314</v>
      </c>
      <c r="X16" s="100">
        <f t="shared" si="24"/>
        <v>2991</v>
      </c>
      <c r="Y16" s="100">
        <f t="shared" si="24"/>
        <v>3139</v>
      </c>
      <c r="Z16" s="100">
        <f t="shared" si="24"/>
        <v>4421</v>
      </c>
      <c r="AA16" s="100">
        <f t="shared" si="24"/>
        <v>2662</v>
      </c>
      <c r="AB16" s="100">
        <f t="shared" si="24"/>
        <v>5103</v>
      </c>
      <c r="AC16" s="100">
        <f t="shared" si="24"/>
        <v>4518</v>
      </c>
      <c r="AD16" s="100">
        <f t="shared" si="24"/>
        <v>4997</v>
      </c>
      <c r="AE16" s="100">
        <f t="shared" si="7"/>
        <v>4662</v>
      </c>
      <c r="AF16" s="100">
        <f t="shared" ref="AF16:AJ16" si="25">AF59+AF102</f>
        <v>4808</v>
      </c>
      <c r="AG16" s="100">
        <f t="shared" si="25"/>
        <v>7639</v>
      </c>
      <c r="AH16" s="100">
        <f t="shared" si="25"/>
        <v>5029</v>
      </c>
      <c r="AI16" s="100">
        <f t="shared" si="25"/>
        <v>3432</v>
      </c>
      <c r="AJ16" s="100">
        <f t="shared" si="25"/>
        <v>7134</v>
      </c>
      <c r="AK16" s="100">
        <f t="shared" ref="AK16" si="26">AK59+AK102</f>
        <v>3024</v>
      </c>
      <c r="AL16" s="100">
        <f t="shared" si="7"/>
        <v>3510</v>
      </c>
      <c r="AM16" s="100">
        <f t="shared" ref="AM16" si="27">AM59+AM102</f>
        <v>4</v>
      </c>
      <c r="AN16" s="119">
        <f>SUM(C16:AM16)</f>
        <v>116353</v>
      </c>
      <c r="AP16" s="8"/>
    </row>
    <row r="17" spans="1:42" s="9" customFormat="1" ht="12.75" customHeight="1" x14ac:dyDescent="0.25">
      <c r="A17" s="189"/>
      <c r="B17" s="82" t="s">
        <v>3</v>
      </c>
      <c r="C17" s="101">
        <f t="shared" ref="C17:AD17" si="28">C60+C103</f>
        <v>129120</v>
      </c>
      <c r="D17" s="101">
        <f t="shared" si="28"/>
        <v>125760</v>
      </c>
      <c r="E17" s="101">
        <f t="shared" si="28"/>
        <v>130730</v>
      </c>
      <c r="F17" s="101">
        <f t="shared" si="28"/>
        <v>123027</v>
      </c>
      <c r="G17" s="101">
        <f t="shared" si="28"/>
        <v>174711</v>
      </c>
      <c r="H17" s="101">
        <f t="shared" si="28"/>
        <v>171822</v>
      </c>
      <c r="I17" s="101">
        <f t="shared" si="28"/>
        <v>173315</v>
      </c>
      <c r="J17" s="101">
        <f t="shared" si="28"/>
        <v>118929</v>
      </c>
      <c r="K17" s="101">
        <f t="shared" si="28"/>
        <v>84179</v>
      </c>
      <c r="L17" s="101">
        <f t="shared" si="28"/>
        <v>103119</v>
      </c>
      <c r="M17" s="101">
        <f t="shared" si="28"/>
        <v>111721</v>
      </c>
      <c r="N17" s="101">
        <f t="shared" si="28"/>
        <v>86796</v>
      </c>
      <c r="O17" s="101">
        <f t="shared" si="28"/>
        <v>277776</v>
      </c>
      <c r="P17" s="101">
        <f t="shared" si="28"/>
        <v>348137</v>
      </c>
      <c r="Q17" s="101">
        <f t="shared" si="28"/>
        <v>538623</v>
      </c>
      <c r="R17" s="101">
        <f t="shared" si="28"/>
        <v>491360</v>
      </c>
      <c r="S17" s="101">
        <f t="shared" si="28"/>
        <v>275363</v>
      </c>
      <c r="T17" s="101">
        <f t="shared" si="28"/>
        <v>967089</v>
      </c>
      <c r="U17" s="101">
        <f t="shared" si="28"/>
        <v>1924955.655</v>
      </c>
      <c r="V17" s="101">
        <f t="shared" si="28"/>
        <v>2373891.7599999998</v>
      </c>
      <c r="W17" s="101">
        <f t="shared" si="28"/>
        <v>1157828</v>
      </c>
      <c r="X17" s="101">
        <f t="shared" si="28"/>
        <v>801964.7</v>
      </c>
      <c r="Y17" s="101">
        <f t="shared" si="28"/>
        <v>918069.64</v>
      </c>
      <c r="Z17" s="101">
        <f t="shared" si="28"/>
        <v>853894.11</v>
      </c>
      <c r="AA17" s="101">
        <f t="shared" si="28"/>
        <v>858274.77089418133</v>
      </c>
      <c r="AB17" s="101">
        <f t="shared" si="28"/>
        <v>1343873.8349635387</v>
      </c>
      <c r="AC17" s="101">
        <f t="shared" si="28"/>
        <v>1281149.3599999999</v>
      </c>
      <c r="AD17" s="101">
        <f t="shared" si="28"/>
        <v>2672319.8120000004</v>
      </c>
      <c r="AE17" s="101">
        <f t="shared" si="7"/>
        <v>2144401.9</v>
      </c>
      <c r="AF17" s="101">
        <f t="shared" ref="AF17:AJ17" si="29">AF60+AF103</f>
        <v>2119433.88</v>
      </c>
      <c r="AG17" s="101">
        <f t="shared" si="29"/>
        <v>2187386.3843700001</v>
      </c>
      <c r="AH17" s="101">
        <f t="shared" si="29"/>
        <v>2906662.4040000001</v>
      </c>
      <c r="AI17" s="101">
        <f t="shared" si="29"/>
        <v>2703164.0399999996</v>
      </c>
      <c r="AJ17" s="101">
        <f t="shared" si="29"/>
        <v>7610330.5180000002</v>
      </c>
      <c r="AK17" s="101">
        <f t="shared" ref="AK17" si="30">AK60+AK103</f>
        <v>4010327.49</v>
      </c>
      <c r="AL17" s="101">
        <f t="shared" si="7"/>
        <v>2343299.46</v>
      </c>
      <c r="AM17" s="101">
        <f t="shared" ref="AM17" si="31">AM60+AM103</f>
        <v>14666</v>
      </c>
      <c r="AN17" s="120">
        <f t="shared" si="15"/>
        <v>44657470.719227716</v>
      </c>
      <c r="AP17" s="8"/>
    </row>
    <row r="18" spans="1:42" s="9" customFormat="1" ht="12.75" customHeight="1" x14ac:dyDescent="0.25">
      <c r="A18" s="188" t="s">
        <v>11</v>
      </c>
      <c r="B18" s="81" t="s">
        <v>0</v>
      </c>
      <c r="C18" s="100">
        <f t="shared" ref="C18:AD18" si="32">C61+C104</f>
        <v>721</v>
      </c>
      <c r="D18" s="100">
        <f t="shared" si="32"/>
        <v>506</v>
      </c>
      <c r="E18" s="100">
        <f t="shared" si="32"/>
        <v>517</v>
      </c>
      <c r="F18" s="100">
        <f t="shared" si="32"/>
        <v>545</v>
      </c>
      <c r="G18" s="100">
        <f t="shared" si="32"/>
        <v>577</v>
      </c>
      <c r="H18" s="100">
        <f t="shared" si="32"/>
        <v>453</v>
      </c>
      <c r="I18" s="100">
        <f t="shared" si="32"/>
        <v>658</v>
      </c>
      <c r="J18" s="100">
        <f t="shared" si="32"/>
        <v>1097</v>
      </c>
      <c r="K18" s="100">
        <f t="shared" si="32"/>
        <v>447</v>
      </c>
      <c r="L18" s="100">
        <f t="shared" si="32"/>
        <v>879</v>
      </c>
      <c r="M18" s="100">
        <f t="shared" si="32"/>
        <v>793</v>
      </c>
      <c r="N18" s="100">
        <f t="shared" si="32"/>
        <v>1413</v>
      </c>
      <c r="O18" s="100">
        <f t="shared" si="32"/>
        <v>2460</v>
      </c>
      <c r="P18" s="100">
        <f t="shared" si="32"/>
        <v>1470</v>
      </c>
      <c r="Q18" s="100">
        <f t="shared" si="32"/>
        <v>1996</v>
      </c>
      <c r="R18" s="100">
        <f t="shared" si="32"/>
        <v>1942</v>
      </c>
      <c r="S18" s="100">
        <f t="shared" si="32"/>
        <v>2094</v>
      </c>
      <c r="T18" s="100">
        <f t="shared" si="32"/>
        <v>2752</v>
      </c>
      <c r="U18" s="100">
        <f t="shared" si="32"/>
        <v>2397</v>
      </c>
      <c r="V18" s="100">
        <f t="shared" si="32"/>
        <v>2914</v>
      </c>
      <c r="W18" s="100">
        <f t="shared" si="32"/>
        <v>2022</v>
      </c>
      <c r="X18" s="100">
        <f t="shared" si="32"/>
        <v>1587</v>
      </c>
      <c r="Y18" s="100">
        <f t="shared" si="32"/>
        <v>1911</v>
      </c>
      <c r="Z18" s="100">
        <f t="shared" si="32"/>
        <v>1470</v>
      </c>
      <c r="AA18" s="100">
        <f t="shared" si="32"/>
        <v>1124</v>
      </c>
      <c r="AB18" s="100">
        <f t="shared" si="32"/>
        <v>10307</v>
      </c>
      <c r="AC18" s="100">
        <f t="shared" si="32"/>
        <v>3201</v>
      </c>
      <c r="AD18" s="100">
        <f t="shared" si="32"/>
        <v>2527</v>
      </c>
      <c r="AE18" s="100">
        <f t="shared" si="7"/>
        <v>2189</v>
      </c>
      <c r="AF18" s="100">
        <f t="shared" ref="AF18:AJ18" si="33">AF61+AF104</f>
        <v>2613</v>
      </c>
      <c r="AG18" s="100">
        <f t="shared" si="33"/>
        <v>4681</v>
      </c>
      <c r="AH18" s="100">
        <f t="shared" si="33"/>
        <v>4329</v>
      </c>
      <c r="AI18" s="100">
        <f t="shared" si="33"/>
        <v>2683</v>
      </c>
      <c r="AJ18" s="100">
        <f t="shared" si="33"/>
        <v>2602</v>
      </c>
      <c r="AK18" s="100">
        <f t="shared" ref="AK18" si="34">AK61+AK104</f>
        <v>2760</v>
      </c>
      <c r="AL18" s="100">
        <f t="shared" si="7"/>
        <v>2499</v>
      </c>
      <c r="AM18" s="100">
        <f t="shared" ref="AM18" si="35">AM61+AM104</f>
        <v>9</v>
      </c>
      <c r="AN18" s="119">
        <f t="shared" si="15"/>
        <v>75145</v>
      </c>
      <c r="AP18" s="8"/>
    </row>
    <row r="19" spans="1:42" s="9" customFormat="1" ht="12.75" customHeight="1" x14ac:dyDescent="0.25">
      <c r="A19" s="189"/>
      <c r="B19" s="82" t="s">
        <v>3</v>
      </c>
      <c r="C19" s="101">
        <f t="shared" ref="C19:AD19" si="36">C62+C105</f>
        <v>65990</v>
      </c>
      <c r="D19" s="101">
        <f t="shared" si="36"/>
        <v>47800</v>
      </c>
      <c r="E19" s="101">
        <f t="shared" si="36"/>
        <v>50160</v>
      </c>
      <c r="F19" s="101">
        <f t="shared" si="36"/>
        <v>49890</v>
      </c>
      <c r="G19" s="101">
        <f t="shared" si="36"/>
        <v>55065</v>
      </c>
      <c r="H19" s="101">
        <f t="shared" si="36"/>
        <v>44850</v>
      </c>
      <c r="I19" s="101">
        <f t="shared" si="36"/>
        <v>65627</v>
      </c>
      <c r="J19" s="101">
        <f t="shared" si="36"/>
        <v>125020</v>
      </c>
      <c r="K19" s="101">
        <f t="shared" si="36"/>
        <v>50885</v>
      </c>
      <c r="L19" s="101">
        <f t="shared" si="36"/>
        <v>77944</v>
      </c>
      <c r="M19" s="101">
        <f t="shared" si="36"/>
        <v>61471</v>
      </c>
      <c r="N19" s="101">
        <f t="shared" si="36"/>
        <v>131811</v>
      </c>
      <c r="O19" s="101">
        <f t="shared" si="36"/>
        <v>272867</v>
      </c>
      <c r="P19" s="101">
        <f t="shared" si="36"/>
        <v>217873</v>
      </c>
      <c r="Q19" s="101">
        <f t="shared" si="36"/>
        <v>370127</v>
      </c>
      <c r="R19" s="101">
        <f t="shared" si="36"/>
        <v>334951</v>
      </c>
      <c r="S19" s="101">
        <f t="shared" si="36"/>
        <v>398894</v>
      </c>
      <c r="T19" s="101">
        <f t="shared" si="36"/>
        <v>636817</v>
      </c>
      <c r="U19" s="101">
        <f t="shared" si="36"/>
        <v>550341.16999999993</v>
      </c>
      <c r="V19" s="101">
        <f t="shared" si="36"/>
        <v>943905.86</v>
      </c>
      <c r="W19" s="101">
        <f t="shared" si="36"/>
        <v>687101</v>
      </c>
      <c r="X19" s="101">
        <f t="shared" si="36"/>
        <v>461348.28</v>
      </c>
      <c r="Y19" s="101">
        <f t="shared" si="36"/>
        <v>622454.41</v>
      </c>
      <c r="Z19" s="101">
        <f t="shared" si="36"/>
        <v>600088.93000000005</v>
      </c>
      <c r="AA19" s="101">
        <f t="shared" si="36"/>
        <v>506475.46499999997</v>
      </c>
      <c r="AB19" s="101">
        <f t="shared" si="36"/>
        <v>3540232.2377849696</v>
      </c>
      <c r="AC19" s="101">
        <f t="shared" si="36"/>
        <v>1729163.7552312282</v>
      </c>
      <c r="AD19" s="101">
        <f t="shared" si="36"/>
        <v>1125891.4709814214</v>
      </c>
      <c r="AE19" s="101">
        <f t="shared" si="7"/>
        <v>956836.74900000007</v>
      </c>
      <c r="AF19" s="101">
        <f t="shared" ref="AF19:AJ19" si="37">AF62+AF105</f>
        <v>1140503.8920437044</v>
      </c>
      <c r="AG19" s="101">
        <f t="shared" si="37"/>
        <v>2263233.9300000002</v>
      </c>
      <c r="AH19" s="101">
        <f t="shared" si="37"/>
        <v>2827063.5954999994</v>
      </c>
      <c r="AI19" s="101">
        <f t="shared" si="37"/>
        <v>2860870.3106999998</v>
      </c>
      <c r="AJ19" s="101">
        <f t="shared" si="37"/>
        <v>2846888.048</v>
      </c>
      <c r="AK19" s="101">
        <f t="shared" ref="AK19" si="38">AK62+AK105</f>
        <v>2263470.6339999996</v>
      </c>
      <c r="AL19" s="101">
        <f t="shared" si="7"/>
        <v>2082695.4300000002</v>
      </c>
      <c r="AM19" s="101">
        <f t="shared" ref="AM19" si="39">AM62+AM105</f>
        <v>3640</v>
      </c>
      <c r="AN19" s="120">
        <f t="shared" si="15"/>
        <v>31070247.168241322</v>
      </c>
      <c r="AP19" s="8"/>
    </row>
    <row r="20" spans="1:42" s="9" customFormat="1" ht="12.75" customHeight="1" x14ac:dyDescent="0.25">
      <c r="A20" s="188" t="s">
        <v>12</v>
      </c>
      <c r="B20" s="81" t="s">
        <v>0</v>
      </c>
      <c r="C20" s="100">
        <f t="shared" ref="C20:AD20" si="40">C63+C106</f>
        <v>2210</v>
      </c>
      <c r="D20" s="100">
        <f t="shared" si="40"/>
        <v>2467</v>
      </c>
      <c r="E20" s="100">
        <f t="shared" si="40"/>
        <v>3638</v>
      </c>
      <c r="F20" s="100">
        <f t="shared" si="40"/>
        <v>3915</v>
      </c>
      <c r="G20" s="100">
        <f t="shared" si="40"/>
        <v>3177</v>
      </c>
      <c r="H20" s="100">
        <f t="shared" si="40"/>
        <v>3586</v>
      </c>
      <c r="I20" s="100">
        <f t="shared" si="40"/>
        <v>4447</v>
      </c>
      <c r="J20" s="100">
        <f t="shared" si="40"/>
        <v>4543</v>
      </c>
      <c r="K20" s="100">
        <f t="shared" si="40"/>
        <v>6043</v>
      </c>
      <c r="L20" s="100">
        <f t="shared" si="40"/>
        <v>7000</v>
      </c>
      <c r="M20" s="100">
        <f t="shared" si="40"/>
        <v>6367</v>
      </c>
      <c r="N20" s="100">
        <f t="shared" si="40"/>
        <v>4998</v>
      </c>
      <c r="O20" s="100">
        <f t="shared" si="40"/>
        <v>5480</v>
      </c>
      <c r="P20" s="100">
        <f t="shared" si="40"/>
        <v>5952</v>
      </c>
      <c r="Q20" s="100">
        <f t="shared" si="40"/>
        <v>5661</v>
      </c>
      <c r="R20" s="100">
        <f t="shared" si="40"/>
        <v>7981</v>
      </c>
      <c r="S20" s="100">
        <f t="shared" si="40"/>
        <v>3632</v>
      </c>
      <c r="T20" s="100">
        <f t="shared" si="40"/>
        <v>8510</v>
      </c>
      <c r="U20" s="100">
        <f t="shared" si="40"/>
        <v>5809</v>
      </c>
      <c r="V20" s="100">
        <f t="shared" si="40"/>
        <v>8976</v>
      </c>
      <c r="W20" s="100">
        <f t="shared" si="40"/>
        <v>4974</v>
      </c>
      <c r="X20" s="100">
        <f t="shared" si="40"/>
        <v>5097</v>
      </c>
      <c r="Y20" s="100">
        <f t="shared" si="40"/>
        <v>5985</v>
      </c>
      <c r="Z20" s="100">
        <f t="shared" si="40"/>
        <v>8081</v>
      </c>
      <c r="AA20" s="100">
        <f t="shared" si="40"/>
        <v>6779</v>
      </c>
      <c r="AB20" s="100">
        <f t="shared" si="40"/>
        <v>9764</v>
      </c>
      <c r="AC20" s="100">
        <f t="shared" si="40"/>
        <v>14829</v>
      </c>
      <c r="AD20" s="100">
        <f t="shared" si="40"/>
        <v>8650</v>
      </c>
      <c r="AE20" s="100">
        <f t="shared" si="7"/>
        <v>5716</v>
      </c>
      <c r="AF20" s="100">
        <f t="shared" ref="AF20:AJ20" si="41">AF63+AF106</f>
        <v>7706</v>
      </c>
      <c r="AG20" s="100">
        <f t="shared" si="41"/>
        <v>10962</v>
      </c>
      <c r="AH20" s="100">
        <f t="shared" si="41"/>
        <v>9150</v>
      </c>
      <c r="AI20" s="100">
        <f t="shared" si="41"/>
        <v>7187</v>
      </c>
      <c r="AJ20" s="100">
        <f t="shared" si="41"/>
        <v>6400</v>
      </c>
      <c r="AK20" s="100">
        <f t="shared" ref="AK20" si="42">AK63+AK106</f>
        <v>5985</v>
      </c>
      <c r="AL20" s="100">
        <f t="shared" si="7"/>
        <v>5756</v>
      </c>
      <c r="AM20" s="100">
        <f t="shared" ref="AM20" si="43">AM63+AM106</f>
        <v>64</v>
      </c>
      <c r="AN20" s="119">
        <f t="shared" si="15"/>
        <v>227477</v>
      </c>
      <c r="AP20" s="8"/>
    </row>
    <row r="21" spans="1:42" s="9" customFormat="1" ht="12.75" customHeight="1" x14ac:dyDescent="0.25">
      <c r="A21" s="189"/>
      <c r="B21" s="82" t="s">
        <v>3</v>
      </c>
      <c r="C21" s="101">
        <f t="shared" ref="C21:AD21" si="44">C64+C107</f>
        <v>248700</v>
      </c>
      <c r="D21" s="101">
        <f t="shared" si="44"/>
        <v>276670</v>
      </c>
      <c r="E21" s="101">
        <f t="shared" si="44"/>
        <v>389000</v>
      </c>
      <c r="F21" s="101">
        <f t="shared" si="44"/>
        <v>426530</v>
      </c>
      <c r="G21" s="101">
        <f t="shared" si="44"/>
        <v>353184</v>
      </c>
      <c r="H21" s="101">
        <f t="shared" si="44"/>
        <v>388531</v>
      </c>
      <c r="I21" s="101">
        <f t="shared" si="44"/>
        <v>507056</v>
      </c>
      <c r="J21" s="101">
        <f t="shared" si="44"/>
        <v>568084</v>
      </c>
      <c r="K21" s="101">
        <f t="shared" si="44"/>
        <v>797867</v>
      </c>
      <c r="L21" s="101">
        <f t="shared" si="44"/>
        <v>941204</v>
      </c>
      <c r="M21" s="101">
        <f t="shared" si="44"/>
        <v>843929</v>
      </c>
      <c r="N21" s="101">
        <f t="shared" si="44"/>
        <v>631418</v>
      </c>
      <c r="O21" s="101">
        <f t="shared" si="44"/>
        <v>738680</v>
      </c>
      <c r="P21" s="101">
        <f t="shared" si="44"/>
        <v>927862</v>
      </c>
      <c r="Q21" s="101">
        <f t="shared" si="44"/>
        <v>1008833</v>
      </c>
      <c r="R21" s="101">
        <f t="shared" si="44"/>
        <v>1042983</v>
      </c>
      <c r="S21" s="101">
        <f t="shared" si="44"/>
        <v>602036</v>
      </c>
      <c r="T21" s="101">
        <f t="shared" si="44"/>
        <v>1370939</v>
      </c>
      <c r="U21" s="101">
        <f t="shared" si="44"/>
        <v>1234149.48</v>
      </c>
      <c r="V21" s="101">
        <f t="shared" si="44"/>
        <v>2150047.19</v>
      </c>
      <c r="W21" s="101">
        <f t="shared" si="44"/>
        <v>1118632</v>
      </c>
      <c r="X21" s="101">
        <f t="shared" si="44"/>
        <v>1156512.26</v>
      </c>
      <c r="Y21" s="101">
        <f t="shared" si="44"/>
        <v>1555221.85</v>
      </c>
      <c r="Z21" s="101">
        <f t="shared" si="44"/>
        <v>2101020.4</v>
      </c>
      <c r="AA21" s="101">
        <f t="shared" si="44"/>
        <v>1492148.4195144654</v>
      </c>
      <c r="AB21" s="101">
        <f t="shared" si="44"/>
        <v>2600938.5008875164</v>
      </c>
      <c r="AC21" s="101">
        <f t="shared" si="44"/>
        <v>5306217.5394172035</v>
      </c>
      <c r="AD21" s="101">
        <f t="shared" si="44"/>
        <v>3600586.7355031054</v>
      </c>
      <c r="AE21" s="101">
        <f t="shared" si="7"/>
        <v>2106451.1066666665</v>
      </c>
      <c r="AF21" s="101">
        <f t="shared" ref="AF21:AJ21" si="45">AF64+AF107</f>
        <v>2590010.4717380614</v>
      </c>
      <c r="AG21" s="101">
        <f t="shared" si="45"/>
        <v>3758339.6199768013</v>
      </c>
      <c r="AH21" s="101">
        <f t="shared" si="45"/>
        <v>2933451.1119999993</v>
      </c>
      <c r="AI21" s="101">
        <f t="shared" si="45"/>
        <v>4270973.4728000006</v>
      </c>
      <c r="AJ21" s="101">
        <f t="shared" si="45"/>
        <v>4956793.0739999991</v>
      </c>
      <c r="AK21" s="101">
        <f t="shared" ref="AK21" si="46">AK64+AK107</f>
        <v>5735620.7760000005</v>
      </c>
      <c r="AL21" s="101">
        <f t="shared" si="7"/>
        <v>4574592.8905000007</v>
      </c>
      <c r="AM21" s="101">
        <f t="shared" ref="AM21" si="47">AM64+AM107</f>
        <v>34089.980000000003</v>
      </c>
      <c r="AN21" s="120">
        <f t="shared" si="15"/>
        <v>65339302.879003823</v>
      </c>
      <c r="AP21" s="8"/>
    </row>
    <row r="22" spans="1:42" s="9" customFormat="1" ht="12.75" customHeight="1" x14ac:dyDescent="0.25">
      <c r="A22" s="188" t="s">
        <v>13</v>
      </c>
      <c r="B22" s="81" t="s">
        <v>0</v>
      </c>
      <c r="C22" s="100">
        <f t="shared" ref="C22:AD22" si="48">C65+C108</f>
        <v>4102</v>
      </c>
      <c r="D22" s="100">
        <f t="shared" si="48"/>
        <v>4940</v>
      </c>
      <c r="E22" s="100">
        <f t="shared" si="48"/>
        <v>5321</v>
      </c>
      <c r="F22" s="100">
        <f t="shared" si="48"/>
        <v>5975</v>
      </c>
      <c r="G22" s="100">
        <f t="shared" si="48"/>
        <v>6345</v>
      </c>
      <c r="H22" s="100">
        <f t="shared" si="48"/>
        <v>7010</v>
      </c>
      <c r="I22" s="100">
        <f t="shared" si="48"/>
        <v>7457</v>
      </c>
      <c r="J22" s="100">
        <f t="shared" si="48"/>
        <v>7039</v>
      </c>
      <c r="K22" s="100">
        <f t="shared" si="48"/>
        <v>6198</v>
      </c>
      <c r="L22" s="100">
        <f t="shared" si="48"/>
        <v>7830</v>
      </c>
      <c r="M22" s="100">
        <f t="shared" si="48"/>
        <v>7588</v>
      </c>
      <c r="N22" s="100">
        <f t="shared" si="48"/>
        <v>6847</v>
      </c>
      <c r="O22" s="100">
        <f t="shared" si="48"/>
        <v>10331</v>
      </c>
      <c r="P22" s="100">
        <f t="shared" si="48"/>
        <v>8040</v>
      </c>
      <c r="Q22" s="100">
        <f t="shared" si="48"/>
        <v>8006</v>
      </c>
      <c r="R22" s="100">
        <f t="shared" si="48"/>
        <v>10858</v>
      </c>
      <c r="S22" s="100">
        <f t="shared" si="48"/>
        <v>10957</v>
      </c>
      <c r="T22" s="100">
        <f t="shared" si="48"/>
        <v>19975</v>
      </c>
      <c r="U22" s="100">
        <f t="shared" si="48"/>
        <v>13127</v>
      </c>
      <c r="V22" s="100">
        <f t="shared" si="48"/>
        <v>21372</v>
      </c>
      <c r="W22" s="100">
        <f t="shared" si="48"/>
        <v>15634</v>
      </c>
      <c r="X22" s="100">
        <f t="shared" si="48"/>
        <v>14694</v>
      </c>
      <c r="Y22" s="100">
        <f t="shared" si="48"/>
        <v>13403</v>
      </c>
      <c r="Z22" s="100">
        <f t="shared" si="48"/>
        <v>21105</v>
      </c>
      <c r="AA22" s="100">
        <f t="shared" si="48"/>
        <v>17628</v>
      </c>
      <c r="AB22" s="100">
        <f t="shared" si="48"/>
        <v>26573</v>
      </c>
      <c r="AC22" s="100">
        <f t="shared" si="48"/>
        <v>26655</v>
      </c>
      <c r="AD22" s="100">
        <f t="shared" si="48"/>
        <v>24558</v>
      </c>
      <c r="AE22" s="100">
        <f t="shared" si="7"/>
        <v>20635</v>
      </c>
      <c r="AF22" s="100">
        <f t="shared" ref="AF22:AJ22" si="49">AF65+AF108</f>
        <v>24890</v>
      </c>
      <c r="AG22" s="100">
        <f t="shared" si="49"/>
        <v>32704</v>
      </c>
      <c r="AH22" s="100">
        <f t="shared" si="49"/>
        <v>28002</v>
      </c>
      <c r="AI22" s="100">
        <f t="shared" si="49"/>
        <v>15232</v>
      </c>
      <c r="AJ22" s="100">
        <f t="shared" si="49"/>
        <v>17497</v>
      </c>
      <c r="AK22" s="100">
        <f t="shared" ref="AK22" si="50">AK65+AK108</f>
        <v>18955</v>
      </c>
      <c r="AL22" s="100">
        <f t="shared" si="7"/>
        <v>15093</v>
      </c>
      <c r="AM22" s="100">
        <f t="shared" ref="AM22" si="51">AM65+AM108</f>
        <v>86</v>
      </c>
      <c r="AN22" s="119">
        <f t="shared" si="15"/>
        <v>512662</v>
      </c>
      <c r="AP22" s="8"/>
    </row>
    <row r="23" spans="1:42" s="9" customFormat="1" ht="12.75" customHeight="1" x14ac:dyDescent="0.25">
      <c r="A23" s="189"/>
      <c r="B23" s="82" t="s">
        <v>3</v>
      </c>
      <c r="C23" s="101">
        <f t="shared" ref="C23:AD23" si="52">C66+C109</f>
        <v>439290</v>
      </c>
      <c r="D23" s="101">
        <f t="shared" si="52"/>
        <v>544930</v>
      </c>
      <c r="E23" s="101">
        <f t="shared" si="52"/>
        <v>586165</v>
      </c>
      <c r="F23" s="101">
        <f t="shared" si="52"/>
        <v>650312</v>
      </c>
      <c r="G23" s="101">
        <f t="shared" si="52"/>
        <v>700583</v>
      </c>
      <c r="H23" s="101">
        <f t="shared" si="52"/>
        <v>803448</v>
      </c>
      <c r="I23" s="101">
        <f t="shared" si="52"/>
        <v>853372</v>
      </c>
      <c r="J23" s="101">
        <f t="shared" si="52"/>
        <v>824075</v>
      </c>
      <c r="K23" s="101">
        <f t="shared" si="52"/>
        <v>712096</v>
      </c>
      <c r="L23" s="101">
        <f t="shared" si="52"/>
        <v>920870</v>
      </c>
      <c r="M23" s="101">
        <f t="shared" si="52"/>
        <v>878476</v>
      </c>
      <c r="N23" s="101">
        <f t="shared" si="52"/>
        <v>892167</v>
      </c>
      <c r="O23" s="101">
        <f t="shared" si="52"/>
        <v>1255311</v>
      </c>
      <c r="P23" s="101">
        <f t="shared" si="52"/>
        <v>1216779</v>
      </c>
      <c r="Q23" s="101">
        <f t="shared" si="52"/>
        <v>1224193</v>
      </c>
      <c r="R23" s="101">
        <f t="shared" si="52"/>
        <v>1810279</v>
      </c>
      <c r="S23" s="101">
        <f t="shared" si="52"/>
        <v>1847376.3</v>
      </c>
      <c r="T23" s="101">
        <f t="shared" si="52"/>
        <v>4226686</v>
      </c>
      <c r="U23" s="101">
        <f t="shared" si="52"/>
        <v>3052723.5500000003</v>
      </c>
      <c r="V23" s="101">
        <f t="shared" si="52"/>
        <v>6637922.7699999996</v>
      </c>
      <c r="W23" s="101">
        <f t="shared" si="52"/>
        <v>3135121.5</v>
      </c>
      <c r="X23" s="101">
        <f t="shared" si="52"/>
        <v>4749416.6500000004</v>
      </c>
      <c r="Y23" s="101">
        <f t="shared" si="52"/>
        <v>3895167.7899999996</v>
      </c>
      <c r="Z23" s="101">
        <f t="shared" si="52"/>
        <v>5410904.1299999999</v>
      </c>
      <c r="AA23" s="101">
        <f t="shared" si="52"/>
        <v>5042785.8191916374</v>
      </c>
      <c r="AB23" s="101">
        <f t="shared" si="52"/>
        <v>8361246.6066019703</v>
      </c>
      <c r="AC23" s="101">
        <f t="shared" si="52"/>
        <v>6989078.9445991181</v>
      </c>
      <c r="AD23" s="101">
        <f t="shared" si="52"/>
        <v>7115374.5528854486</v>
      </c>
      <c r="AE23" s="101">
        <f t="shared" si="7"/>
        <v>5764394.0082981437</v>
      </c>
      <c r="AF23" s="101">
        <f t="shared" ref="AF23:AJ23" si="53">AF66+AF109</f>
        <v>7323960.6813047538</v>
      </c>
      <c r="AG23" s="101">
        <f t="shared" si="53"/>
        <v>9787232.7029999979</v>
      </c>
      <c r="AH23" s="101">
        <f t="shared" si="53"/>
        <v>7839994.7114254162</v>
      </c>
      <c r="AI23" s="101">
        <f t="shared" si="53"/>
        <v>9326599.159</v>
      </c>
      <c r="AJ23" s="101">
        <f t="shared" si="53"/>
        <v>9741389.7990000006</v>
      </c>
      <c r="AK23" s="101">
        <f t="shared" ref="AK23" si="54">AK66+AK109</f>
        <v>14269160.860800002</v>
      </c>
      <c r="AL23" s="101">
        <f t="shared" si="7"/>
        <v>6710113.1605000002</v>
      </c>
      <c r="AM23" s="101">
        <f t="shared" ref="AM23" si="55">AM66+AM109</f>
        <v>332655.05000000005</v>
      </c>
      <c r="AN23" s="120">
        <f t="shared" si="15"/>
        <v>145871650.74660647</v>
      </c>
      <c r="AP23" s="8"/>
    </row>
    <row r="24" spans="1:42" s="9" customFormat="1" ht="12.75" customHeight="1" x14ac:dyDescent="0.25">
      <c r="A24" s="188" t="s">
        <v>21</v>
      </c>
      <c r="B24" s="81" t="s">
        <v>0</v>
      </c>
      <c r="C24" s="100">
        <f t="shared" ref="C24:AD24" si="56">C67+C110</f>
        <v>23753</v>
      </c>
      <c r="D24" s="100">
        <f t="shared" si="56"/>
        <v>21331</v>
      </c>
      <c r="E24" s="100">
        <f t="shared" si="56"/>
        <v>27248</v>
      </c>
      <c r="F24" s="100">
        <f t="shared" si="56"/>
        <v>22725</v>
      </c>
      <c r="G24" s="100">
        <f t="shared" si="56"/>
        <v>28479</v>
      </c>
      <c r="H24" s="100">
        <f t="shared" si="56"/>
        <v>29845</v>
      </c>
      <c r="I24" s="100">
        <f t="shared" si="56"/>
        <v>26482</v>
      </c>
      <c r="J24" s="100">
        <f t="shared" si="56"/>
        <v>21399</v>
      </c>
      <c r="K24" s="100">
        <f t="shared" si="56"/>
        <v>21980</v>
      </c>
      <c r="L24" s="100">
        <f t="shared" si="56"/>
        <v>23542</v>
      </c>
      <c r="M24" s="100">
        <f t="shared" si="56"/>
        <v>22408</v>
      </c>
      <c r="N24" s="100">
        <f t="shared" si="56"/>
        <v>19126</v>
      </c>
      <c r="O24" s="100">
        <f t="shared" si="56"/>
        <v>24813</v>
      </c>
      <c r="P24" s="100">
        <f t="shared" si="56"/>
        <v>26475</v>
      </c>
      <c r="Q24" s="100">
        <f t="shared" si="56"/>
        <v>20165</v>
      </c>
      <c r="R24" s="100">
        <f t="shared" si="56"/>
        <v>29458</v>
      </c>
      <c r="S24" s="100">
        <f t="shared" si="56"/>
        <v>31221</v>
      </c>
      <c r="T24" s="100">
        <f t="shared" si="56"/>
        <v>60209</v>
      </c>
      <c r="U24" s="100">
        <f t="shared" si="56"/>
        <v>52842</v>
      </c>
      <c r="V24" s="100">
        <f t="shared" si="56"/>
        <v>73391</v>
      </c>
      <c r="W24" s="100">
        <f t="shared" si="56"/>
        <v>52655</v>
      </c>
      <c r="X24" s="100">
        <f t="shared" si="56"/>
        <v>45156</v>
      </c>
      <c r="Y24" s="100">
        <f t="shared" si="56"/>
        <v>49574</v>
      </c>
      <c r="Z24" s="100">
        <f t="shared" si="56"/>
        <v>64780</v>
      </c>
      <c r="AA24" s="100">
        <f t="shared" si="56"/>
        <v>54301</v>
      </c>
      <c r="AB24" s="100">
        <f t="shared" si="56"/>
        <v>66989</v>
      </c>
      <c r="AC24" s="100">
        <f t="shared" si="56"/>
        <v>78940</v>
      </c>
      <c r="AD24" s="100">
        <f t="shared" si="56"/>
        <v>71588</v>
      </c>
      <c r="AE24" s="100">
        <f t="shared" si="7"/>
        <v>61038</v>
      </c>
      <c r="AF24" s="100">
        <f t="shared" ref="AF24:AJ24" si="57">AF67+AF110</f>
        <v>55099</v>
      </c>
      <c r="AG24" s="100">
        <f t="shared" si="57"/>
        <v>86394</v>
      </c>
      <c r="AH24" s="100">
        <f t="shared" si="57"/>
        <v>103061</v>
      </c>
      <c r="AI24" s="100">
        <f t="shared" si="57"/>
        <v>55070</v>
      </c>
      <c r="AJ24" s="100">
        <f t="shared" si="57"/>
        <v>48226</v>
      </c>
      <c r="AK24" s="100">
        <f t="shared" ref="AK24" si="58">AK67+AK110</f>
        <v>53486</v>
      </c>
      <c r="AL24" s="100">
        <f t="shared" si="7"/>
        <v>32732</v>
      </c>
      <c r="AM24" s="100">
        <f t="shared" ref="AM24" si="59">AM67+AM110</f>
        <v>1177</v>
      </c>
      <c r="AN24" s="119">
        <f t="shared" si="15"/>
        <v>1587158</v>
      </c>
      <c r="AP24" s="8"/>
    </row>
    <row r="25" spans="1:42" s="9" customFormat="1" ht="12.75" customHeight="1" x14ac:dyDescent="0.25">
      <c r="A25" s="189"/>
      <c r="B25" s="82" t="s">
        <v>3</v>
      </c>
      <c r="C25" s="101">
        <f t="shared" ref="C25:AD25" si="60">C68+C111</f>
        <v>2866360</v>
      </c>
      <c r="D25" s="101">
        <f t="shared" si="60"/>
        <v>2490400</v>
      </c>
      <c r="E25" s="101">
        <f t="shared" si="60"/>
        <v>2941290</v>
      </c>
      <c r="F25" s="101">
        <f t="shared" si="60"/>
        <v>2653126</v>
      </c>
      <c r="G25" s="101">
        <f t="shared" si="60"/>
        <v>3144283</v>
      </c>
      <c r="H25" s="101">
        <f t="shared" si="60"/>
        <v>3503668</v>
      </c>
      <c r="I25" s="101">
        <f t="shared" si="60"/>
        <v>3035459</v>
      </c>
      <c r="J25" s="101">
        <f t="shared" si="60"/>
        <v>2699243</v>
      </c>
      <c r="K25" s="101">
        <f t="shared" si="60"/>
        <v>2709774</v>
      </c>
      <c r="L25" s="101">
        <f t="shared" si="60"/>
        <v>2709627</v>
      </c>
      <c r="M25" s="101">
        <f t="shared" si="60"/>
        <v>2777783</v>
      </c>
      <c r="N25" s="101">
        <f t="shared" si="60"/>
        <v>2498773</v>
      </c>
      <c r="O25" s="101">
        <f t="shared" si="60"/>
        <v>2912504</v>
      </c>
      <c r="P25" s="101">
        <f t="shared" si="60"/>
        <v>4120200</v>
      </c>
      <c r="Q25" s="101">
        <f t="shared" si="60"/>
        <v>3396105</v>
      </c>
      <c r="R25" s="101">
        <f t="shared" si="60"/>
        <v>5075659.88</v>
      </c>
      <c r="S25" s="101">
        <f t="shared" si="60"/>
        <v>4919823</v>
      </c>
      <c r="T25" s="101">
        <f t="shared" si="60"/>
        <v>12325342</v>
      </c>
      <c r="U25" s="101">
        <f t="shared" si="60"/>
        <v>11310963.409</v>
      </c>
      <c r="V25" s="101">
        <f t="shared" si="60"/>
        <v>20637425.399999999</v>
      </c>
      <c r="W25" s="101">
        <f t="shared" si="60"/>
        <v>12090767</v>
      </c>
      <c r="X25" s="101">
        <f t="shared" si="60"/>
        <v>12170006.969999999</v>
      </c>
      <c r="Y25" s="101">
        <f t="shared" si="60"/>
        <v>13750728.229999999</v>
      </c>
      <c r="Z25" s="101">
        <f t="shared" si="60"/>
        <v>16672053.370000001</v>
      </c>
      <c r="AA25" s="101">
        <f t="shared" si="60"/>
        <v>11574483.429602344</v>
      </c>
      <c r="AB25" s="101">
        <f t="shared" si="60"/>
        <v>15773190.549984008</v>
      </c>
      <c r="AC25" s="101">
        <f t="shared" si="60"/>
        <v>15588575.780826522</v>
      </c>
      <c r="AD25" s="101">
        <f t="shared" si="60"/>
        <v>16477313.421055658</v>
      </c>
      <c r="AE25" s="101">
        <f t="shared" si="7"/>
        <v>14586793.697379453</v>
      </c>
      <c r="AF25" s="101">
        <f t="shared" ref="AF25:AJ25" si="61">AF68+AF111</f>
        <v>14673783.229492735</v>
      </c>
      <c r="AG25" s="101">
        <f t="shared" si="61"/>
        <v>17110064.961590435</v>
      </c>
      <c r="AH25" s="101">
        <f t="shared" si="61"/>
        <v>27827475.795088544</v>
      </c>
      <c r="AI25" s="101">
        <f t="shared" si="61"/>
        <v>32639828.419</v>
      </c>
      <c r="AJ25" s="101">
        <f t="shared" si="61"/>
        <v>28176031.691599999</v>
      </c>
      <c r="AK25" s="101">
        <f t="shared" ref="AK25" si="62">AK68+AK111</f>
        <v>31705044.879999995</v>
      </c>
      <c r="AL25" s="101">
        <f t="shared" si="7"/>
        <v>17514302.478599999</v>
      </c>
      <c r="AM25" s="101">
        <f t="shared" ref="AM25" si="63">AM68+AM111</f>
        <v>466567.81999999995</v>
      </c>
      <c r="AN25" s="120">
        <f t="shared" si="15"/>
        <v>397524820.41321969</v>
      </c>
      <c r="AP25" s="8"/>
    </row>
    <row r="26" spans="1:42" s="9" customFormat="1" ht="12.75" customHeight="1" x14ac:dyDescent="0.25">
      <c r="A26" s="188" t="s">
        <v>14</v>
      </c>
      <c r="B26" s="81" t="s">
        <v>0</v>
      </c>
      <c r="C26" s="100">
        <f t="shared" ref="C26:AD26" si="64">C69+C112</f>
        <v>3414</v>
      </c>
      <c r="D26" s="100">
        <f t="shared" si="64"/>
        <v>4318</v>
      </c>
      <c r="E26" s="100">
        <f t="shared" si="64"/>
        <v>5095</v>
      </c>
      <c r="F26" s="100">
        <f t="shared" si="64"/>
        <v>5604</v>
      </c>
      <c r="G26" s="100">
        <f t="shared" si="64"/>
        <v>5103</v>
      </c>
      <c r="H26" s="100">
        <f t="shared" si="64"/>
        <v>4367</v>
      </c>
      <c r="I26" s="100">
        <f t="shared" si="64"/>
        <v>5029</v>
      </c>
      <c r="J26" s="100">
        <f t="shared" si="64"/>
        <v>4437</v>
      </c>
      <c r="K26" s="100">
        <f t="shared" si="64"/>
        <v>5575</v>
      </c>
      <c r="L26" s="100">
        <f t="shared" si="64"/>
        <v>5471</v>
      </c>
      <c r="M26" s="100">
        <f t="shared" si="64"/>
        <v>4905</v>
      </c>
      <c r="N26" s="100">
        <f t="shared" si="64"/>
        <v>6203</v>
      </c>
      <c r="O26" s="100">
        <f t="shared" si="64"/>
        <v>7079</v>
      </c>
      <c r="P26" s="100">
        <f t="shared" si="64"/>
        <v>6004</v>
      </c>
      <c r="Q26" s="100">
        <f t="shared" si="64"/>
        <v>5962</v>
      </c>
      <c r="R26" s="100">
        <f t="shared" si="64"/>
        <v>8255</v>
      </c>
      <c r="S26" s="100">
        <f t="shared" si="64"/>
        <v>6277</v>
      </c>
      <c r="T26" s="100">
        <f t="shared" si="64"/>
        <v>12551</v>
      </c>
      <c r="U26" s="100">
        <f t="shared" si="64"/>
        <v>5627</v>
      </c>
      <c r="V26" s="100">
        <f t="shared" si="64"/>
        <v>9797</v>
      </c>
      <c r="W26" s="100">
        <f t="shared" si="64"/>
        <v>16767</v>
      </c>
      <c r="X26" s="100">
        <f t="shared" si="64"/>
        <v>17601</v>
      </c>
      <c r="Y26" s="100">
        <f t="shared" si="64"/>
        <v>10240</v>
      </c>
      <c r="Z26" s="100">
        <f t="shared" si="64"/>
        <v>9495</v>
      </c>
      <c r="AA26" s="100">
        <f t="shared" si="64"/>
        <v>7886</v>
      </c>
      <c r="AB26" s="100">
        <f t="shared" si="64"/>
        <v>14049</v>
      </c>
      <c r="AC26" s="100">
        <f t="shared" si="64"/>
        <v>13758</v>
      </c>
      <c r="AD26" s="100">
        <f t="shared" si="64"/>
        <v>11889</v>
      </c>
      <c r="AE26" s="100">
        <f t="shared" si="7"/>
        <v>10985</v>
      </c>
      <c r="AF26" s="100">
        <f t="shared" ref="AF26:AJ26" si="65">AF69+AF112</f>
        <v>11986</v>
      </c>
      <c r="AG26" s="100">
        <f t="shared" si="65"/>
        <v>15641</v>
      </c>
      <c r="AH26" s="100">
        <f t="shared" si="65"/>
        <v>11878</v>
      </c>
      <c r="AI26" s="100">
        <f t="shared" si="65"/>
        <v>11086</v>
      </c>
      <c r="AJ26" s="100">
        <f t="shared" si="65"/>
        <v>10322</v>
      </c>
      <c r="AK26" s="100">
        <f t="shared" ref="AK26" si="66">AK69+AK112</f>
        <v>7758</v>
      </c>
      <c r="AL26" s="100">
        <f t="shared" si="7"/>
        <v>7495</v>
      </c>
      <c r="AM26" s="100">
        <f t="shared" ref="AM26" si="67">AM69+AM112</f>
        <v>88</v>
      </c>
      <c r="AN26" s="119">
        <f t="shared" si="15"/>
        <v>309997</v>
      </c>
      <c r="AP26" s="8"/>
    </row>
    <row r="27" spans="1:42" s="9" customFormat="1" ht="12.75" customHeight="1" x14ac:dyDescent="0.25">
      <c r="A27" s="189"/>
      <c r="B27" s="82" t="s">
        <v>3</v>
      </c>
      <c r="C27" s="101">
        <f t="shared" ref="C27:AD27" si="68">C70+C113</f>
        <v>393050</v>
      </c>
      <c r="D27" s="101">
        <f t="shared" si="68"/>
        <v>492680</v>
      </c>
      <c r="E27" s="101">
        <f t="shared" si="68"/>
        <v>553670</v>
      </c>
      <c r="F27" s="101">
        <f t="shared" si="68"/>
        <v>644750</v>
      </c>
      <c r="G27" s="101">
        <f t="shared" si="68"/>
        <v>579083</v>
      </c>
      <c r="H27" s="101">
        <f t="shared" si="68"/>
        <v>484920</v>
      </c>
      <c r="I27" s="101">
        <f t="shared" si="68"/>
        <v>568117</v>
      </c>
      <c r="J27" s="101">
        <f t="shared" si="68"/>
        <v>522920</v>
      </c>
      <c r="K27" s="101">
        <f t="shared" si="68"/>
        <v>663427</v>
      </c>
      <c r="L27" s="101">
        <f t="shared" si="68"/>
        <v>694890</v>
      </c>
      <c r="M27" s="101">
        <f t="shared" si="68"/>
        <v>653559</v>
      </c>
      <c r="N27" s="101">
        <f t="shared" si="68"/>
        <v>803920</v>
      </c>
      <c r="O27" s="101">
        <f t="shared" si="68"/>
        <v>879059</v>
      </c>
      <c r="P27" s="101">
        <f t="shared" si="68"/>
        <v>863257</v>
      </c>
      <c r="Q27" s="101">
        <f t="shared" si="68"/>
        <v>991936</v>
      </c>
      <c r="R27" s="101">
        <f t="shared" si="68"/>
        <v>1262256</v>
      </c>
      <c r="S27" s="101">
        <f t="shared" si="68"/>
        <v>869530</v>
      </c>
      <c r="T27" s="101">
        <f t="shared" si="68"/>
        <v>2903048</v>
      </c>
      <c r="U27" s="101">
        <f t="shared" si="68"/>
        <v>983670.11</v>
      </c>
      <c r="V27" s="101">
        <f t="shared" si="68"/>
        <v>3348775.34</v>
      </c>
      <c r="W27" s="101">
        <f t="shared" si="68"/>
        <v>6105376.0999999996</v>
      </c>
      <c r="X27" s="101">
        <f t="shared" si="68"/>
        <v>5909828.7800000003</v>
      </c>
      <c r="Y27" s="101">
        <f t="shared" si="68"/>
        <v>3842204.81</v>
      </c>
      <c r="Z27" s="101">
        <f t="shared" si="68"/>
        <v>3150843.05</v>
      </c>
      <c r="AA27" s="101">
        <f t="shared" si="68"/>
        <v>2112650.3156222305</v>
      </c>
      <c r="AB27" s="101">
        <f t="shared" si="68"/>
        <v>5099334.18</v>
      </c>
      <c r="AC27" s="101">
        <f t="shared" si="68"/>
        <v>4710127.8279999997</v>
      </c>
      <c r="AD27" s="101">
        <f t="shared" si="68"/>
        <v>4207436.2709999997</v>
      </c>
      <c r="AE27" s="101">
        <f t="shared" si="7"/>
        <v>2930814.5949999993</v>
      </c>
      <c r="AF27" s="101">
        <f t="shared" ref="AF27:AJ27" si="69">AF70+AF113</f>
        <v>3629394.6730000004</v>
      </c>
      <c r="AG27" s="101">
        <f t="shared" si="69"/>
        <v>4405042.8729999997</v>
      </c>
      <c r="AH27" s="101">
        <f t="shared" si="69"/>
        <v>3620265.2895</v>
      </c>
      <c r="AI27" s="101">
        <f t="shared" si="69"/>
        <v>6148302.0200000014</v>
      </c>
      <c r="AJ27" s="101">
        <f t="shared" si="69"/>
        <v>4544356.4649999989</v>
      </c>
      <c r="AK27" s="101">
        <f t="shared" ref="AK27" si="70">AK70+AK113</f>
        <v>4235852.18</v>
      </c>
      <c r="AL27" s="101">
        <f t="shared" si="7"/>
        <v>4134702.0322000002</v>
      </c>
      <c r="AM27" s="101">
        <f t="shared" ref="AM27" si="71">AM70+AM113</f>
        <v>29395.8</v>
      </c>
      <c r="AN27" s="120">
        <f t="shared" si="15"/>
        <v>87972444.712322205</v>
      </c>
      <c r="AP27" s="8"/>
    </row>
    <row r="28" spans="1:42" s="9" customFormat="1" ht="12.75" customHeight="1" x14ac:dyDescent="0.25">
      <c r="A28" s="188" t="s">
        <v>15</v>
      </c>
      <c r="B28" s="81" t="s">
        <v>0</v>
      </c>
      <c r="C28" s="100">
        <f t="shared" ref="C28:AD28" si="72">C71+C114</f>
        <v>3655</v>
      </c>
      <c r="D28" s="100">
        <f t="shared" si="72"/>
        <v>4144</v>
      </c>
      <c r="E28" s="100">
        <f t="shared" si="72"/>
        <v>4789</v>
      </c>
      <c r="F28" s="100">
        <f t="shared" si="72"/>
        <v>5840</v>
      </c>
      <c r="G28" s="100">
        <f t="shared" si="72"/>
        <v>4192</v>
      </c>
      <c r="H28" s="100">
        <f t="shared" si="72"/>
        <v>4925</v>
      </c>
      <c r="I28" s="100">
        <f t="shared" si="72"/>
        <v>6003</v>
      </c>
      <c r="J28" s="100">
        <f t="shared" si="72"/>
        <v>5680</v>
      </c>
      <c r="K28" s="100">
        <f t="shared" si="72"/>
        <v>6028</v>
      </c>
      <c r="L28" s="100">
        <f t="shared" si="72"/>
        <v>6068</v>
      </c>
      <c r="M28" s="100">
        <f t="shared" si="72"/>
        <v>5727</v>
      </c>
      <c r="N28" s="100">
        <f t="shared" si="72"/>
        <v>6524</v>
      </c>
      <c r="O28" s="100">
        <f t="shared" si="72"/>
        <v>10249</v>
      </c>
      <c r="P28" s="100">
        <f t="shared" si="72"/>
        <v>11410</v>
      </c>
      <c r="Q28" s="100">
        <f t="shared" si="72"/>
        <v>9823</v>
      </c>
      <c r="R28" s="100">
        <f t="shared" si="72"/>
        <v>12777</v>
      </c>
      <c r="S28" s="100">
        <f t="shared" si="72"/>
        <v>15992</v>
      </c>
      <c r="T28" s="100">
        <f t="shared" si="72"/>
        <v>29347</v>
      </c>
      <c r="U28" s="100">
        <f t="shared" si="72"/>
        <v>15117</v>
      </c>
      <c r="V28" s="100">
        <f t="shared" si="72"/>
        <v>17612</v>
      </c>
      <c r="W28" s="100">
        <f t="shared" si="72"/>
        <v>30394</v>
      </c>
      <c r="X28" s="100">
        <f t="shared" si="72"/>
        <v>31299</v>
      </c>
      <c r="Y28" s="100">
        <f t="shared" si="72"/>
        <v>18938</v>
      </c>
      <c r="Z28" s="100">
        <f t="shared" si="72"/>
        <v>21884</v>
      </c>
      <c r="AA28" s="100">
        <f t="shared" si="72"/>
        <v>18286</v>
      </c>
      <c r="AB28" s="100">
        <f t="shared" si="72"/>
        <v>24507</v>
      </c>
      <c r="AC28" s="100">
        <f t="shared" si="72"/>
        <v>25653</v>
      </c>
      <c r="AD28" s="100">
        <f t="shared" si="72"/>
        <v>24201</v>
      </c>
      <c r="AE28" s="100">
        <f t="shared" si="7"/>
        <v>19443</v>
      </c>
      <c r="AF28" s="100">
        <f t="shared" ref="AF28:AJ28" si="73">AF71+AF114</f>
        <v>22915</v>
      </c>
      <c r="AG28" s="100">
        <f t="shared" si="73"/>
        <v>21615</v>
      </c>
      <c r="AH28" s="100">
        <f t="shared" si="73"/>
        <v>24796</v>
      </c>
      <c r="AI28" s="100">
        <f t="shared" si="73"/>
        <v>17273</v>
      </c>
      <c r="AJ28" s="100">
        <f t="shared" si="73"/>
        <v>16147</v>
      </c>
      <c r="AK28" s="100">
        <f t="shared" ref="AK28" si="74">AK71+AK114</f>
        <v>16590</v>
      </c>
      <c r="AL28" s="100">
        <f t="shared" si="7"/>
        <v>13216</v>
      </c>
      <c r="AM28" s="100">
        <f t="shared" ref="AM28" si="75">AM71+AM114</f>
        <v>233</v>
      </c>
      <c r="AN28" s="119">
        <f t="shared" si="15"/>
        <v>533292</v>
      </c>
      <c r="AP28" s="8"/>
    </row>
    <row r="29" spans="1:42" s="9" customFormat="1" ht="12.75" customHeight="1" x14ac:dyDescent="0.25">
      <c r="A29" s="189"/>
      <c r="B29" s="82" t="s">
        <v>3</v>
      </c>
      <c r="C29" s="101">
        <f t="shared" ref="C29:AD29" si="76">C72+C115</f>
        <v>419730</v>
      </c>
      <c r="D29" s="101">
        <f t="shared" si="76"/>
        <v>467986</v>
      </c>
      <c r="E29" s="101">
        <f t="shared" si="76"/>
        <v>543065</v>
      </c>
      <c r="F29" s="101">
        <f t="shared" si="76"/>
        <v>667599</v>
      </c>
      <c r="G29" s="101">
        <f t="shared" si="76"/>
        <v>495984</v>
      </c>
      <c r="H29" s="101">
        <f t="shared" si="76"/>
        <v>553505</v>
      </c>
      <c r="I29" s="101">
        <f t="shared" si="76"/>
        <v>682725</v>
      </c>
      <c r="J29" s="101">
        <f t="shared" si="76"/>
        <v>657482</v>
      </c>
      <c r="K29" s="101">
        <f t="shared" si="76"/>
        <v>707634</v>
      </c>
      <c r="L29" s="101">
        <f t="shared" si="76"/>
        <v>699161</v>
      </c>
      <c r="M29" s="101">
        <f t="shared" si="76"/>
        <v>653294</v>
      </c>
      <c r="N29" s="101">
        <f t="shared" si="76"/>
        <v>762197</v>
      </c>
      <c r="O29" s="101">
        <f t="shared" si="76"/>
        <v>1192925</v>
      </c>
      <c r="P29" s="101">
        <f t="shared" si="76"/>
        <v>1714976</v>
      </c>
      <c r="Q29" s="101">
        <f t="shared" si="76"/>
        <v>1758214</v>
      </c>
      <c r="R29" s="101">
        <f t="shared" si="76"/>
        <v>1739334</v>
      </c>
      <c r="S29" s="101">
        <f t="shared" si="76"/>
        <v>3437181</v>
      </c>
      <c r="T29" s="101">
        <f t="shared" si="76"/>
        <v>3624178</v>
      </c>
      <c r="U29" s="101">
        <f t="shared" si="76"/>
        <v>3122365.3299999996</v>
      </c>
      <c r="V29" s="101">
        <f t="shared" si="76"/>
        <v>4151493.2800000003</v>
      </c>
      <c r="W29" s="101">
        <f t="shared" si="76"/>
        <v>7204059.9000000004</v>
      </c>
      <c r="X29" s="101">
        <f t="shared" si="76"/>
        <v>10249441.33</v>
      </c>
      <c r="Y29" s="101">
        <f t="shared" si="76"/>
        <v>5901076.8300000001</v>
      </c>
      <c r="Z29" s="101">
        <f t="shared" si="76"/>
        <v>4696298.82</v>
      </c>
      <c r="AA29" s="101">
        <f t="shared" si="76"/>
        <v>3344749.6163817272</v>
      </c>
      <c r="AB29" s="101">
        <f t="shared" si="76"/>
        <v>6373959.3027795274</v>
      </c>
      <c r="AC29" s="101">
        <f t="shared" si="76"/>
        <v>5332479.5200000005</v>
      </c>
      <c r="AD29" s="101">
        <f t="shared" si="76"/>
        <v>7859925.9589999989</v>
      </c>
      <c r="AE29" s="101">
        <f t="shared" si="7"/>
        <v>4994632.9600000009</v>
      </c>
      <c r="AF29" s="101">
        <f t="shared" ref="AF29:AJ29" si="77">AF72+AF115</f>
        <v>6122512.2470084028</v>
      </c>
      <c r="AG29" s="101">
        <f t="shared" si="77"/>
        <v>5857411.4210000001</v>
      </c>
      <c r="AH29" s="101">
        <f t="shared" si="77"/>
        <v>5908077.9816000005</v>
      </c>
      <c r="AI29" s="101">
        <f t="shared" si="77"/>
        <v>8313721.9360000007</v>
      </c>
      <c r="AJ29" s="101">
        <f t="shared" si="77"/>
        <v>6375299.4371000007</v>
      </c>
      <c r="AK29" s="101">
        <f t="shared" ref="AK29" si="78">AK72+AK115</f>
        <v>10793511.727999998</v>
      </c>
      <c r="AL29" s="101">
        <f t="shared" si="7"/>
        <v>10137522.267399998</v>
      </c>
      <c r="AM29" s="101">
        <f t="shared" ref="AM29" si="79">AM72+AM115</f>
        <v>139334.29399999999</v>
      </c>
      <c r="AN29" s="120">
        <f t="shared" si="15"/>
        <v>137655044.16026968</v>
      </c>
      <c r="AP29" s="8"/>
    </row>
    <row r="30" spans="1:42" s="9" customFormat="1" ht="12.75" customHeight="1" x14ac:dyDescent="0.25">
      <c r="A30" s="188" t="s">
        <v>56</v>
      </c>
      <c r="B30" s="81" t="s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102">
        <v>0</v>
      </c>
      <c r="L30" s="102">
        <v>0</v>
      </c>
      <c r="M30" s="102">
        <v>0</v>
      </c>
      <c r="N30" s="102">
        <v>0</v>
      </c>
      <c r="O30" s="102">
        <v>0</v>
      </c>
      <c r="P30" s="102">
        <v>0</v>
      </c>
      <c r="Q30" s="102">
        <v>0</v>
      </c>
      <c r="R30" s="102">
        <v>0</v>
      </c>
      <c r="S30" s="102">
        <v>0</v>
      </c>
      <c r="T30" s="102">
        <v>0</v>
      </c>
      <c r="U30" s="102">
        <v>0</v>
      </c>
      <c r="V30" s="102">
        <v>0</v>
      </c>
      <c r="W30" s="102">
        <v>0</v>
      </c>
      <c r="X30" s="102">
        <v>0</v>
      </c>
      <c r="Y30" s="102">
        <v>0</v>
      </c>
      <c r="Z30" s="102">
        <v>0</v>
      </c>
      <c r="AA30" s="102">
        <v>0</v>
      </c>
      <c r="AB30" s="102">
        <v>0</v>
      </c>
      <c r="AC30" s="102">
        <v>0</v>
      </c>
      <c r="AD30" s="102">
        <v>0</v>
      </c>
      <c r="AE30" s="100">
        <v>0</v>
      </c>
      <c r="AF30" s="100">
        <f t="shared" ref="AF30:AL43" si="80">AF73+AF116</f>
        <v>10418</v>
      </c>
      <c r="AG30" s="100">
        <f t="shared" ref="AG30:AJ30" si="81">AG73+AG116</f>
        <v>12969</v>
      </c>
      <c r="AH30" s="100">
        <f t="shared" si="81"/>
        <v>10461</v>
      </c>
      <c r="AI30" s="100">
        <f t="shared" si="81"/>
        <v>9214</v>
      </c>
      <c r="AJ30" s="100">
        <f t="shared" si="81"/>
        <v>10585</v>
      </c>
      <c r="AK30" s="100">
        <f t="shared" ref="AK30" si="82">AK73+AK116</f>
        <v>8204</v>
      </c>
      <c r="AL30" s="100">
        <f t="shared" si="80"/>
        <v>7553</v>
      </c>
      <c r="AM30" s="100">
        <f t="shared" ref="AM30" si="83">AM73+AM116</f>
        <v>76</v>
      </c>
      <c r="AN30" s="119">
        <f t="shared" si="15"/>
        <v>69480</v>
      </c>
      <c r="AP30" s="8"/>
    </row>
    <row r="31" spans="1:42" s="9" customFormat="1" ht="12.75" customHeight="1" x14ac:dyDescent="0.25">
      <c r="A31" s="189"/>
      <c r="B31" s="82" t="s">
        <v>3</v>
      </c>
      <c r="C31" s="103">
        <v>0</v>
      </c>
      <c r="D31" s="103">
        <v>0</v>
      </c>
      <c r="E31" s="103">
        <v>0</v>
      </c>
      <c r="F31" s="103">
        <v>0</v>
      </c>
      <c r="G31" s="103">
        <v>0</v>
      </c>
      <c r="H31" s="103">
        <v>0</v>
      </c>
      <c r="I31" s="103">
        <v>0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v>0</v>
      </c>
      <c r="R31" s="103">
        <v>0</v>
      </c>
      <c r="S31" s="103">
        <v>0</v>
      </c>
      <c r="T31" s="103">
        <v>0</v>
      </c>
      <c r="U31" s="103">
        <v>0</v>
      </c>
      <c r="V31" s="103">
        <v>0</v>
      </c>
      <c r="W31" s="103">
        <v>0</v>
      </c>
      <c r="X31" s="103">
        <v>0</v>
      </c>
      <c r="Y31" s="103">
        <v>0</v>
      </c>
      <c r="Z31" s="103">
        <v>0</v>
      </c>
      <c r="AA31" s="103">
        <v>0</v>
      </c>
      <c r="AB31" s="103">
        <v>0</v>
      </c>
      <c r="AC31" s="103">
        <v>0</v>
      </c>
      <c r="AD31" s="103">
        <v>0</v>
      </c>
      <c r="AE31" s="101">
        <v>0</v>
      </c>
      <c r="AF31" s="101">
        <f t="shared" si="80"/>
        <v>3987004.2609999999</v>
      </c>
      <c r="AG31" s="101">
        <f t="shared" ref="AG31:AJ31" si="84">AG74+AG117</f>
        <v>3947651.45</v>
      </c>
      <c r="AH31" s="101">
        <f t="shared" si="84"/>
        <v>4264104.6489999993</v>
      </c>
      <c r="AI31" s="101">
        <f t="shared" si="84"/>
        <v>4790892.9389999993</v>
      </c>
      <c r="AJ31" s="101">
        <f t="shared" si="84"/>
        <v>5651827.9010000015</v>
      </c>
      <c r="AK31" s="101">
        <f t="shared" ref="AK31" si="85">AK74+AK117</f>
        <v>4841242.3499999996</v>
      </c>
      <c r="AL31" s="101">
        <f t="shared" si="80"/>
        <v>5715360.1485000001</v>
      </c>
      <c r="AM31" s="101">
        <f t="shared" ref="AM31" si="86">AM74+AM117</f>
        <v>102602.64999999998</v>
      </c>
      <c r="AN31" s="120">
        <f t="shared" si="15"/>
        <v>33300686.348499995</v>
      </c>
      <c r="AP31" s="8"/>
    </row>
    <row r="32" spans="1:42" s="9" customFormat="1" ht="12.75" customHeight="1" x14ac:dyDescent="0.25">
      <c r="A32" s="188" t="s">
        <v>16</v>
      </c>
      <c r="B32" s="81" t="s">
        <v>0</v>
      </c>
      <c r="C32" s="100">
        <f t="shared" ref="C32:AD32" si="87">C75+C118</f>
        <v>5038</v>
      </c>
      <c r="D32" s="100">
        <f t="shared" si="87"/>
        <v>5595</v>
      </c>
      <c r="E32" s="100">
        <f t="shared" si="87"/>
        <v>4965</v>
      </c>
      <c r="F32" s="100">
        <f t="shared" si="87"/>
        <v>5721</v>
      </c>
      <c r="G32" s="100">
        <f t="shared" si="87"/>
        <v>6840</v>
      </c>
      <c r="H32" s="100">
        <f t="shared" si="87"/>
        <v>7447</v>
      </c>
      <c r="I32" s="100">
        <f t="shared" si="87"/>
        <v>10221</v>
      </c>
      <c r="J32" s="100">
        <f t="shared" si="87"/>
        <v>8621</v>
      </c>
      <c r="K32" s="100">
        <f t="shared" si="87"/>
        <v>8316</v>
      </c>
      <c r="L32" s="100">
        <f t="shared" si="87"/>
        <v>7968</v>
      </c>
      <c r="M32" s="100">
        <f t="shared" si="87"/>
        <v>8143</v>
      </c>
      <c r="N32" s="100">
        <f t="shared" si="87"/>
        <v>9015</v>
      </c>
      <c r="O32" s="100">
        <f t="shared" si="87"/>
        <v>13765</v>
      </c>
      <c r="P32" s="100">
        <f t="shared" si="87"/>
        <v>12703</v>
      </c>
      <c r="Q32" s="100">
        <f t="shared" si="87"/>
        <v>11242</v>
      </c>
      <c r="R32" s="100">
        <f t="shared" si="87"/>
        <v>17433</v>
      </c>
      <c r="S32" s="100">
        <f t="shared" si="87"/>
        <v>22209</v>
      </c>
      <c r="T32" s="100">
        <f t="shared" si="87"/>
        <v>32183</v>
      </c>
      <c r="U32" s="100">
        <f t="shared" si="87"/>
        <v>15863</v>
      </c>
      <c r="V32" s="100">
        <f t="shared" si="87"/>
        <v>26415</v>
      </c>
      <c r="W32" s="100">
        <f t="shared" si="87"/>
        <v>60675</v>
      </c>
      <c r="X32" s="100">
        <f t="shared" si="87"/>
        <v>51320</v>
      </c>
      <c r="Y32" s="100">
        <f t="shared" si="87"/>
        <v>24411</v>
      </c>
      <c r="Z32" s="100">
        <f t="shared" si="87"/>
        <v>31184</v>
      </c>
      <c r="AA32" s="100">
        <f t="shared" si="87"/>
        <v>28356</v>
      </c>
      <c r="AB32" s="100">
        <f t="shared" si="87"/>
        <v>34746</v>
      </c>
      <c r="AC32" s="100">
        <f t="shared" si="87"/>
        <v>38891</v>
      </c>
      <c r="AD32" s="100">
        <f t="shared" si="87"/>
        <v>41943</v>
      </c>
      <c r="AE32" s="100">
        <f t="shared" ref="AE32:AE43" si="88">AE75+AE118</f>
        <v>27472</v>
      </c>
      <c r="AF32" s="100">
        <f t="shared" si="80"/>
        <v>22141</v>
      </c>
      <c r="AG32" s="100">
        <f t="shared" ref="AG32:AJ32" si="89">AG75+AG118</f>
        <v>31213</v>
      </c>
      <c r="AH32" s="100">
        <f t="shared" si="89"/>
        <v>29704</v>
      </c>
      <c r="AI32" s="100">
        <f t="shared" si="89"/>
        <v>17477</v>
      </c>
      <c r="AJ32" s="100">
        <f t="shared" si="89"/>
        <v>19800</v>
      </c>
      <c r="AK32" s="100">
        <f t="shared" ref="AK32" si="90">AK75+AK118</f>
        <v>16868</v>
      </c>
      <c r="AL32" s="100">
        <f t="shared" si="80"/>
        <v>19480</v>
      </c>
      <c r="AM32" s="100">
        <f t="shared" ref="AM32" si="91">AM75+AM118</f>
        <v>1604</v>
      </c>
      <c r="AN32" s="119">
        <f t="shared" si="15"/>
        <v>736988</v>
      </c>
      <c r="AP32" s="8"/>
    </row>
    <row r="33" spans="1:42" s="9" customFormat="1" ht="12.75" customHeight="1" x14ac:dyDescent="0.25">
      <c r="A33" s="189"/>
      <c r="B33" s="82" t="s">
        <v>3</v>
      </c>
      <c r="C33" s="101">
        <f t="shared" ref="C33:AD33" si="92">C76+C119</f>
        <v>558780</v>
      </c>
      <c r="D33" s="101">
        <f t="shared" si="92"/>
        <v>618980</v>
      </c>
      <c r="E33" s="101">
        <f t="shared" si="92"/>
        <v>536620</v>
      </c>
      <c r="F33" s="101">
        <f t="shared" si="92"/>
        <v>602760</v>
      </c>
      <c r="G33" s="101">
        <f t="shared" si="92"/>
        <v>759698</v>
      </c>
      <c r="H33" s="101">
        <f t="shared" si="92"/>
        <v>843870</v>
      </c>
      <c r="I33" s="101">
        <f t="shared" si="92"/>
        <v>1169506</v>
      </c>
      <c r="J33" s="101">
        <f t="shared" si="92"/>
        <v>1035260</v>
      </c>
      <c r="K33" s="101">
        <f t="shared" si="92"/>
        <v>1078927</v>
      </c>
      <c r="L33" s="101">
        <f t="shared" si="92"/>
        <v>981710</v>
      </c>
      <c r="M33" s="101">
        <f t="shared" si="92"/>
        <v>1008860</v>
      </c>
      <c r="N33" s="101">
        <f t="shared" si="92"/>
        <v>1271789</v>
      </c>
      <c r="O33" s="101">
        <f t="shared" si="92"/>
        <v>2125007</v>
      </c>
      <c r="P33" s="101">
        <f t="shared" si="92"/>
        <v>2095184</v>
      </c>
      <c r="Q33" s="101">
        <f t="shared" si="92"/>
        <v>2040944</v>
      </c>
      <c r="R33" s="101">
        <f t="shared" si="92"/>
        <v>2849781</v>
      </c>
      <c r="S33" s="101">
        <f t="shared" si="92"/>
        <v>3272584</v>
      </c>
      <c r="T33" s="101">
        <f t="shared" si="92"/>
        <v>4520510</v>
      </c>
      <c r="U33" s="101">
        <f t="shared" si="92"/>
        <v>3760996.84</v>
      </c>
      <c r="V33" s="101">
        <f t="shared" si="92"/>
        <v>7817186.96</v>
      </c>
      <c r="W33" s="101">
        <f t="shared" si="92"/>
        <v>14337572.6</v>
      </c>
      <c r="X33" s="101">
        <f t="shared" si="92"/>
        <v>17259685.699999999</v>
      </c>
      <c r="Y33" s="101">
        <f t="shared" si="92"/>
        <v>7678099.0399999991</v>
      </c>
      <c r="Z33" s="101">
        <f t="shared" si="92"/>
        <v>7149223.4100000001</v>
      </c>
      <c r="AA33" s="101">
        <f t="shared" si="92"/>
        <v>6539084.6698728362</v>
      </c>
      <c r="AB33" s="101">
        <f t="shared" si="92"/>
        <v>10519225.996698709</v>
      </c>
      <c r="AC33" s="101">
        <f t="shared" si="92"/>
        <v>10990841.169738423</v>
      </c>
      <c r="AD33" s="101">
        <f t="shared" si="92"/>
        <v>11181726.507997204</v>
      </c>
      <c r="AE33" s="101">
        <f t="shared" si="88"/>
        <v>8684584.7678965963</v>
      </c>
      <c r="AF33" s="101">
        <f t="shared" si="80"/>
        <v>7660436.1000834415</v>
      </c>
      <c r="AG33" s="101">
        <f t="shared" ref="AG33:AJ33" si="93">AG76+AG119</f>
        <v>9506266.2893902194</v>
      </c>
      <c r="AH33" s="101">
        <f t="shared" si="93"/>
        <v>8386062.2189999986</v>
      </c>
      <c r="AI33" s="101">
        <f t="shared" si="93"/>
        <v>10149414.461800002</v>
      </c>
      <c r="AJ33" s="101">
        <f t="shared" si="93"/>
        <v>11440243.1282</v>
      </c>
      <c r="AK33" s="101">
        <f t="shared" ref="AK33" si="94">AK76+AK119</f>
        <v>9507129.466</v>
      </c>
      <c r="AL33" s="101">
        <f t="shared" si="80"/>
        <v>12993537.731499998</v>
      </c>
      <c r="AM33" s="101">
        <f t="shared" ref="AM33" si="95">AM76+AM119</f>
        <v>2788143.6</v>
      </c>
      <c r="AN33" s="120">
        <f t="shared" si="15"/>
        <v>205720230.65817741</v>
      </c>
      <c r="AP33" s="8"/>
    </row>
    <row r="34" spans="1:42" s="9" customFormat="1" ht="12.75" customHeight="1" x14ac:dyDescent="0.25">
      <c r="A34" s="188" t="s">
        <v>17</v>
      </c>
      <c r="B34" s="81" t="s">
        <v>0</v>
      </c>
      <c r="C34" s="100">
        <f t="shared" ref="C34:AD34" si="96">C77+C120</f>
        <v>2321</v>
      </c>
      <c r="D34" s="100">
        <f t="shared" si="96"/>
        <v>3242</v>
      </c>
      <c r="E34" s="100">
        <f t="shared" si="96"/>
        <v>3581</v>
      </c>
      <c r="F34" s="100">
        <f t="shared" si="96"/>
        <v>4587</v>
      </c>
      <c r="G34" s="100">
        <f t="shared" si="96"/>
        <v>4280</v>
      </c>
      <c r="H34" s="100">
        <f t="shared" si="96"/>
        <v>3824</v>
      </c>
      <c r="I34" s="100">
        <f t="shared" si="96"/>
        <v>4710</v>
      </c>
      <c r="J34" s="100">
        <f t="shared" si="96"/>
        <v>4750</v>
      </c>
      <c r="K34" s="100">
        <f t="shared" si="96"/>
        <v>4265</v>
      </c>
      <c r="L34" s="100">
        <f t="shared" si="96"/>
        <v>4852</v>
      </c>
      <c r="M34" s="100">
        <f t="shared" si="96"/>
        <v>3799</v>
      </c>
      <c r="N34" s="100">
        <f t="shared" si="96"/>
        <v>5087</v>
      </c>
      <c r="O34" s="100">
        <f t="shared" si="96"/>
        <v>4849</v>
      </c>
      <c r="P34" s="100">
        <f t="shared" si="96"/>
        <v>5851</v>
      </c>
      <c r="Q34" s="100">
        <f t="shared" si="96"/>
        <v>6556</v>
      </c>
      <c r="R34" s="100">
        <f t="shared" si="96"/>
        <v>8296</v>
      </c>
      <c r="S34" s="100">
        <f t="shared" si="96"/>
        <v>11457</v>
      </c>
      <c r="T34" s="100">
        <f t="shared" si="96"/>
        <v>25746</v>
      </c>
      <c r="U34" s="100">
        <f t="shared" si="96"/>
        <v>14727</v>
      </c>
      <c r="V34" s="100">
        <f t="shared" si="96"/>
        <v>23430</v>
      </c>
      <c r="W34" s="100">
        <f t="shared" si="96"/>
        <v>10367</v>
      </c>
      <c r="X34" s="100">
        <f t="shared" si="96"/>
        <v>13528</v>
      </c>
      <c r="Y34" s="100">
        <f t="shared" si="96"/>
        <v>14751</v>
      </c>
      <c r="Z34" s="100">
        <f t="shared" si="96"/>
        <v>19827</v>
      </c>
      <c r="AA34" s="100">
        <f t="shared" si="96"/>
        <v>17933</v>
      </c>
      <c r="AB34" s="100">
        <f t="shared" si="96"/>
        <v>20359</v>
      </c>
      <c r="AC34" s="100">
        <f t="shared" si="96"/>
        <v>24638</v>
      </c>
      <c r="AD34" s="100">
        <f t="shared" si="96"/>
        <v>25440</v>
      </c>
      <c r="AE34" s="100">
        <f t="shared" si="88"/>
        <v>16453</v>
      </c>
      <c r="AF34" s="100">
        <f t="shared" si="80"/>
        <v>19011</v>
      </c>
      <c r="AG34" s="100">
        <f t="shared" ref="AG34:AJ34" si="97">AG77+AG120</f>
        <v>20260</v>
      </c>
      <c r="AH34" s="100">
        <f t="shared" si="97"/>
        <v>24576</v>
      </c>
      <c r="AI34" s="100">
        <f t="shared" si="97"/>
        <v>16009</v>
      </c>
      <c r="AJ34" s="100">
        <f t="shared" si="97"/>
        <v>12334</v>
      </c>
      <c r="AK34" s="100">
        <f t="shared" ref="AK34" si="98">AK77+AK120</f>
        <v>12061</v>
      </c>
      <c r="AL34" s="100">
        <f t="shared" si="80"/>
        <v>12043</v>
      </c>
      <c r="AM34" s="100">
        <f t="shared" ref="AM34" si="99">AM77+AM120</f>
        <v>55</v>
      </c>
      <c r="AN34" s="119">
        <f t="shared" si="15"/>
        <v>429855</v>
      </c>
      <c r="AP34" s="8"/>
    </row>
    <row r="35" spans="1:42" s="9" customFormat="1" ht="12.75" customHeight="1" x14ac:dyDescent="0.25">
      <c r="A35" s="189"/>
      <c r="B35" s="82" t="s">
        <v>3</v>
      </c>
      <c r="C35" s="101">
        <f t="shared" ref="C35:AD35" si="100">C78+C121</f>
        <v>249030</v>
      </c>
      <c r="D35" s="101">
        <f t="shared" si="100"/>
        <v>359770</v>
      </c>
      <c r="E35" s="101">
        <f t="shared" si="100"/>
        <v>398108</v>
      </c>
      <c r="F35" s="101">
        <f t="shared" si="100"/>
        <v>459872</v>
      </c>
      <c r="G35" s="101">
        <f t="shared" si="100"/>
        <v>477506</v>
      </c>
      <c r="H35" s="101">
        <f t="shared" si="100"/>
        <v>437747</v>
      </c>
      <c r="I35" s="101">
        <f t="shared" si="100"/>
        <v>569148</v>
      </c>
      <c r="J35" s="101">
        <f t="shared" si="100"/>
        <v>619017</v>
      </c>
      <c r="K35" s="101">
        <f t="shared" si="100"/>
        <v>529630</v>
      </c>
      <c r="L35" s="101">
        <f t="shared" si="100"/>
        <v>633192</v>
      </c>
      <c r="M35" s="101">
        <f t="shared" si="100"/>
        <v>483707</v>
      </c>
      <c r="N35" s="101">
        <f t="shared" si="100"/>
        <v>761497</v>
      </c>
      <c r="O35" s="101">
        <f t="shared" si="100"/>
        <v>722837</v>
      </c>
      <c r="P35" s="101">
        <f t="shared" si="100"/>
        <v>1172000</v>
      </c>
      <c r="Q35" s="101">
        <f t="shared" si="100"/>
        <v>1408494</v>
      </c>
      <c r="R35" s="101">
        <f t="shared" si="100"/>
        <v>1333490</v>
      </c>
      <c r="S35" s="101">
        <f t="shared" si="100"/>
        <v>2315012</v>
      </c>
      <c r="T35" s="101">
        <f t="shared" si="100"/>
        <v>3705293</v>
      </c>
      <c r="U35" s="101">
        <f t="shared" si="100"/>
        <v>2452894.5</v>
      </c>
      <c r="V35" s="101">
        <f t="shared" si="100"/>
        <v>4691703.6199999992</v>
      </c>
      <c r="W35" s="101">
        <f t="shared" si="100"/>
        <v>2268736.6</v>
      </c>
      <c r="X35" s="101">
        <f t="shared" si="100"/>
        <v>3038949.02</v>
      </c>
      <c r="Y35" s="101">
        <f t="shared" si="100"/>
        <v>3081771.5599999996</v>
      </c>
      <c r="Z35" s="101">
        <f t="shared" si="100"/>
        <v>4093217.1</v>
      </c>
      <c r="AA35" s="101">
        <f t="shared" si="100"/>
        <v>4001190.1596404803</v>
      </c>
      <c r="AB35" s="101">
        <f t="shared" si="100"/>
        <v>6252229.8199999975</v>
      </c>
      <c r="AC35" s="101">
        <f t="shared" si="100"/>
        <v>6229672.3200000003</v>
      </c>
      <c r="AD35" s="101">
        <f t="shared" si="100"/>
        <v>8403500.165000001</v>
      </c>
      <c r="AE35" s="101">
        <f t="shared" si="88"/>
        <v>5522581.9700000007</v>
      </c>
      <c r="AF35" s="101">
        <f t="shared" si="80"/>
        <v>7285604.6999999993</v>
      </c>
      <c r="AG35" s="101">
        <f t="shared" ref="AG35:AJ35" si="101">AG78+AG121</f>
        <v>6367673.8585600015</v>
      </c>
      <c r="AH35" s="101">
        <f t="shared" si="101"/>
        <v>8072338.5178000014</v>
      </c>
      <c r="AI35" s="101">
        <f t="shared" si="101"/>
        <v>9928366.4930000007</v>
      </c>
      <c r="AJ35" s="101">
        <f t="shared" si="101"/>
        <v>8427753.0735000018</v>
      </c>
      <c r="AK35" s="101">
        <f t="shared" ref="AK35" si="102">AK78+AK121</f>
        <v>8928399.8560000006</v>
      </c>
      <c r="AL35" s="101">
        <f t="shared" si="80"/>
        <v>9162610.187400002</v>
      </c>
      <c r="AM35" s="101">
        <f t="shared" ref="AM35" si="103">AM78+AM121</f>
        <v>16639.13</v>
      </c>
      <c r="AN35" s="120">
        <f t="shared" si="15"/>
        <v>124861182.65090048</v>
      </c>
      <c r="AP35" s="8"/>
    </row>
    <row r="36" spans="1:42" s="9" customFormat="1" ht="12.75" customHeight="1" x14ac:dyDescent="0.25">
      <c r="A36" s="188" t="s">
        <v>18</v>
      </c>
      <c r="B36" s="81" t="s">
        <v>0</v>
      </c>
      <c r="C36" s="100">
        <f t="shared" ref="C36:AD36" si="104">C79+C122</f>
        <v>0</v>
      </c>
      <c r="D36" s="100">
        <f t="shared" si="104"/>
        <v>0</v>
      </c>
      <c r="E36" s="100">
        <f t="shared" si="104"/>
        <v>0</v>
      </c>
      <c r="F36" s="100">
        <f t="shared" si="104"/>
        <v>0</v>
      </c>
      <c r="G36" s="100">
        <f t="shared" si="104"/>
        <v>0</v>
      </c>
      <c r="H36" s="100">
        <f t="shared" si="104"/>
        <v>0</v>
      </c>
      <c r="I36" s="100">
        <f t="shared" si="104"/>
        <v>0</v>
      </c>
      <c r="J36" s="100">
        <f t="shared" si="104"/>
        <v>0</v>
      </c>
      <c r="K36" s="100">
        <f t="shared" si="104"/>
        <v>0</v>
      </c>
      <c r="L36" s="100">
        <f t="shared" si="104"/>
        <v>0</v>
      </c>
      <c r="M36" s="100">
        <f t="shared" si="104"/>
        <v>0</v>
      </c>
      <c r="N36" s="100">
        <f t="shared" si="104"/>
        <v>0</v>
      </c>
      <c r="O36" s="100">
        <f t="shared" si="104"/>
        <v>0</v>
      </c>
      <c r="P36" s="100">
        <f t="shared" si="104"/>
        <v>0</v>
      </c>
      <c r="Q36" s="100">
        <f t="shared" si="104"/>
        <v>0</v>
      </c>
      <c r="R36" s="100">
        <f t="shared" si="104"/>
        <v>0</v>
      </c>
      <c r="S36" s="100">
        <f t="shared" si="104"/>
        <v>0</v>
      </c>
      <c r="T36" s="100">
        <f t="shared" si="104"/>
        <v>0</v>
      </c>
      <c r="U36" s="100">
        <f t="shared" si="104"/>
        <v>4459</v>
      </c>
      <c r="V36" s="100">
        <f t="shared" si="104"/>
        <v>5204</v>
      </c>
      <c r="W36" s="100">
        <f t="shared" si="104"/>
        <v>3853</v>
      </c>
      <c r="X36" s="100">
        <f t="shared" si="104"/>
        <v>3894</v>
      </c>
      <c r="Y36" s="100">
        <f t="shared" si="104"/>
        <v>4647</v>
      </c>
      <c r="Z36" s="100">
        <f t="shared" si="104"/>
        <v>5307</v>
      </c>
      <c r="AA36" s="100">
        <f t="shared" si="104"/>
        <v>5042</v>
      </c>
      <c r="AB36" s="100">
        <f t="shared" si="104"/>
        <v>6695</v>
      </c>
      <c r="AC36" s="100">
        <f t="shared" si="104"/>
        <v>7621</v>
      </c>
      <c r="AD36" s="100">
        <f t="shared" si="104"/>
        <v>6222</v>
      </c>
      <c r="AE36" s="100">
        <f t="shared" si="88"/>
        <v>6002</v>
      </c>
      <c r="AF36" s="100">
        <f t="shared" si="80"/>
        <v>5618</v>
      </c>
      <c r="AG36" s="100">
        <f t="shared" ref="AG36:AJ36" si="105">AG79+AG122</f>
        <v>6793</v>
      </c>
      <c r="AH36" s="100">
        <f t="shared" si="105"/>
        <v>6159</v>
      </c>
      <c r="AI36" s="100">
        <f t="shared" si="105"/>
        <v>3763</v>
      </c>
      <c r="AJ36" s="100">
        <f t="shared" si="105"/>
        <v>2675</v>
      </c>
      <c r="AK36" s="100">
        <f t="shared" ref="AK36" si="106">AK79+AK122</f>
        <v>2419</v>
      </c>
      <c r="AL36" s="100">
        <f t="shared" si="80"/>
        <v>2804</v>
      </c>
      <c r="AM36" s="100">
        <f t="shared" ref="AM36" si="107">AM79+AM122</f>
        <v>1</v>
      </c>
      <c r="AN36" s="119">
        <f t="shared" si="15"/>
        <v>89178</v>
      </c>
      <c r="AP36" s="8"/>
    </row>
    <row r="37" spans="1:42" s="9" customFormat="1" ht="12.75" customHeight="1" x14ac:dyDescent="0.25">
      <c r="A37" s="189"/>
      <c r="B37" s="82" t="s">
        <v>3</v>
      </c>
      <c r="C37" s="101">
        <f t="shared" ref="C37:AD37" si="108">C80+C123</f>
        <v>0</v>
      </c>
      <c r="D37" s="101">
        <f t="shared" si="108"/>
        <v>0</v>
      </c>
      <c r="E37" s="101">
        <f t="shared" si="108"/>
        <v>0</v>
      </c>
      <c r="F37" s="101">
        <f t="shared" si="108"/>
        <v>0</v>
      </c>
      <c r="G37" s="101">
        <f t="shared" si="108"/>
        <v>0</v>
      </c>
      <c r="H37" s="101">
        <f t="shared" si="108"/>
        <v>0</v>
      </c>
      <c r="I37" s="101">
        <f t="shared" si="108"/>
        <v>0</v>
      </c>
      <c r="J37" s="101">
        <f t="shared" si="108"/>
        <v>0</v>
      </c>
      <c r="K37" s="101">
        <f t="shared" si="108"/>
        <v>0</v>
      </c>
      <c r="L37" s="101">
        <f t="shared" si="108"/>
        <v>0</v>
      </c>
      <c r="M37" s="101">
        <f t="shared" si="108"/>
        <v>0</v>
      </c>
      <c r="N37" s="101">
        <f t="shared" si="108"/>
        <v>0</v>
      </c>
      <c r="O37" s="101">
        <f t="shared" si="108"/>
        <v>0</v>
      </c>
      <c r="P37" s="101">
        <f t="shared" si="108"/>
        <v>0</v>
      </c>
      <c r="Q37" s="101">
        <f t="shared" si="108"/>
        <v>0</v>
      </c>
      <c r="R37" s="101">
        <f t="shared" si="108"/>
        <v>0</v>
      </c>
      <c r="S37" s="101">
        <f t="shared" si="108"/>
        <v>0</v>
      </c>
      <c r="T37" s="101">
        <f t="shared" si="108"/>
        <v>0</v>
      </c>
      <c r="U37" s="101">
        <f t="shared" si="108"/>
        <v>798340</v>
      </c>
      <c r="V37" s="101">
        <f t="shared" si="108"/>
        <v>1397148.7399999998</v>
      </c>
      <c r="W37" s="101">
        <f t="shared" si="108"/>
        <v>657896.80000000005</v>
      </c>
      <c r="X37" s="101">
        <f t="shared" si="108"/>
        <v>937394.49</v>
      </c>
      <c r="Y37" s="101">
        <f t="shared" si="108"/>
        <v>974617.54</v>
      </c>
      <c r="Z37" s="101">
        <f t="shared" si="108"/>
        <v>1210841.48</v>
      </c>
      <c r="AA37" s="101">
        <f t="shared" si="108"/>
        <v>1043658.67</v>
      </c>
      <c r="AB37" s="101">
        <f t="shared" si="108"/>
        <v>1613589.1099999999</v>
      </c>
      <c r="AC37" s="101">
        <f t="shared" si="108"/>
        <v>2294115.6300000004</v>
      </c>
      <c r="AD37" s="101">
        <f t="shared" si="108"/>
        <v>1871512</v>
      </c>
      <c r="AE37" s="101">
        <f t="shared" si="88"/>
        <v>1830130.9899999998</v>
      </c>
      <c r="AF37" s="101">
        <f t="shared" si="80"/>
        <v>1373144.503</v>
      </c>
      <c r="AG37" s="101">
        <f t="shared" ref="AG37:AJ37" si="109">AG80+AG123</f>
        <v>2317166.7500000005</v>
      </c>
      <c r="AH37" s="101">
        <f t="shared" si="109"/>
        <v>2016298.3659999999</v>
      </c>
      <c r="AI37" s="101">
        <f t="shared" si="109"/>
        <v>2793882.2180000003</v>
      </c>
      <c r="AJ37" s="101">
        <f t="shared" si="109"/>
        <v>1682682.0480000002</v>
      </c>
      <c r="AK37" s="101">
        <f t="shared" ref="AK37" si="110">AK80+AK123</f>
        <v>1207763.6850000001</v>
      </c>
      <c r="AL37" s="101">
        <f t="shared" si="80"/>
        <v>1954108.8005000006</v>
      </c>
      <c r="AM37" s="101">
        <f t="shared" ref="AM37" si="111">AM80+AM123</f>
        <v>10290.109999999999</v>
      </c>
      <c r="AN37" s="120">
        <f t="shared" si="15"/>
        <v>27984581.930500001</v>
      </c>
      <c r="AP37" s="8"/>
    </row>
    <row r="38" spans="1:42" s="9" customFormat="1" ht="12.75" customHeight="1" x14ac:dyDescent="0.25">
      <c r="A38" s="188" t="s">
        <v>19</v>
      </c>
      <c r="B38" s="81" t="s">
        <v>0</v>
      </c>
      <c r="C38" s="100">
        <f t="shared" ref="C38:AD38" si="112">C81+C124</f>
        <v>2945</v>
      </c>
      <c r="D38" s="100">
        <f t="shared" si="112"/>
        <v>2630</v>
      </c>
      <c r="E38" s="100">
        <f t="shared" si="112"/>
        <v>2651</v>
      </c>
      <c r="F38" s="100">
        <f t="shared" si="112"/>
        <v>3493</v>
      </c>
      <c r="G38" s="100">
        <f t="shared" si="112"/>
        <v>3879</v>
      </c>
      <c r="H38" s="100">
        <f t="shared" si="112"/>
        <v>3140</v>
      </c>
      <c r="I38" s="100">
        <f t="shared" si="112"/>
        <v>4630</v>
      </c>
      <c r="J38" s="100">
        <f t="shared" si="112"/>
        <v>3769</v>
      </c>
      <c r="K38" s="100">
        <f t="shared" si="112"/>
        <v>3726</v>
      </c>
      <c r="L38" s="100">
        <f t="shared" si="112"/>
        <v>2851</v>
      </c>
      <c r="M38" s="100">
        <f t="shared" si="112"/>
        <v>3898</v>
      </c>
      <c r="N38" s="100">
        <f t="shared" si="112"/>
        <v>4700</v>
      </c>
      <c r="O38" s="100">
        <f t="shared" si="112"/>
        <v>7190</v>
      </c>
      <c r="P38" s="100">
        <f t="shared" si="112"/>
        <v>5996</v>
      </c>
      <c r="Q38" s="100">
        <f t="shared" si="112"/>
        <v>7274</v>
      </c>
      <c r="R38" s="100">
        <f t="shared" si="112"/>
        <v>8871</v>
      </c>
      <c r="S38" s="100">
        <f t="shared" si="112"/>
        <v>8197</v>
      </c>
      <c r="T38" s="100">
        <f t="shared" si="112"/>
        <v>14482</v>
      </c>
      <c r="U38" s="100">
        <f t="shared" si="112"/>
        <v>8749</v>
      </c>
      <c r="V38" s="100">
        <f t="shared" si="112"/>
        <v>12890</v>
      </c>
      <c r="W38" s="100">
        <f t="shared" si="112"/>
        <v>5235</v>
      </c>
      <c r="X38" s="100">
        <f t="shared" si="112"/>
        <v>8363</v>
      </c>
      <c r="Y38" s="100">
        <f t="shared" si="112"/>
        <v>8138</v>
      </c>
      <c r="Z38" s="100">
        <f t="shared" si="112"/>
        <v>10897</v>
      </c>
      <c r="AA38" s="100">
        <f t="shared" si="112"/>
        <v>10041</v>
      </c>
      <c r="AB38" s="100">
        <f t="shared" si="112"/>
        <v>15510</v>
      </c>
      <c r="AC38" s="100">
        <f t="shared" si="112"/>
        <v>14055</v>
      </c>
      <c r="AD38" s="100">
        <f t="shared" si="112"/>
        <v>13178</v>
      </c>
      <c r="AE38" s="100">
        <f t="shared" si="88"/>
        <v>10375</v>
      </c>
      <c r="AF38" s="100">
        <f t="shared" si="80"/>
        <v>12545</v>
      </c>
      <c r="AG38" s="100">
        <f t="shared" ref="AG38:AJ38" si="113">AG81+AG124</f>
        <v>13440</v>
      </c>
      <c r="AH38" s="100">
        <f t="shared" si="113"/>
        <v>14781</v>
      </c>
      <c r="AI38" s="100">
        <f t="shared" si="113"/>
        <v>11505</v>
      </c>
      <c r="AJ38" s="100">
        <f t="shared" si="113"/>
        <v>8321</v>
      </c>
      <c r="AK38" s="100">
        <f t="shared" ref="AK38" si="114">AK81+AK124</f>
        <v>11051</v>
      </c>
      <c r="AL38" s="100">
        <f t="shared" si="80"/>
        <v>9032</v>
      </c>
      <c r="AM38" s="100">
        <f t="shared" ref="AM38" si="115">AM81+AM124</f>
        <v>113</v>
      </c>
      <c r="AN38" s="119">
        <f t="shared" si="15"/>
        <v>292541</v>
      </c>
      <c r="AP38" s="8"/>
    </row>
    <row r="39" spans="1:42" s="9" customFormat="1" ht="12.75" customHeight="1" x14ac:dyDescent="0.25">
      <c r="A39" s="189"/>
      <c r="B39" s="82" t="s">
        <v>3</v>
      </c>
      <c r="C39" s="101">
        <f t="shared" ref="C39:AD39" si="116">C82+C125</f>
        <v>335340</v>
      </c>
      <c r="D39" s="101">
        <f t="shared" si="116"/>
        <v>290700</v>
      </c>
      <c r="E39" s="101">
        <f t="shared" si="116"/>
        <v>291215</v>
      </c>
      <c r="F39" s="101">
        <f t="shared" si="116"/>
        <v>384964</v>
      </c>
      <c r="G39" s="101">
        <f t="shared" si="116"/>
        <v>433309</v>
      </c>
      <c r="H39" s="101">
        <f t="shared" si="116"/>
        <v>354454</v>
      </c>
      <c r="I39" s="101">
        <f t="shared" si="116"/>
        <v>532661</v>
      </c>
      <c r="J39" s="101">
        <f t="shared" si="116"/>
        <v>452106</v>
      </c>
      <c r="K39" s="101">
        <f t="shared" si="116"/>
        <v>428272</v>
      </c>
      <c r="L39" s="101">
        <f t="shared" si="116"/>
        <v>359157</v>
      </c>
      <c r="M39" s="101">
        <f t="shared" si="116"/>
        <v>445114</v>
      </c>
      <c r="N39" s="101">
        <f t="shared" si="116"/>
        <v>600427</v>
      </c>
      <c r="O39" s="101">
        <f t="shared" si="116"/>
        <v>993105</v>
      </c>
      <c r="P39" s="101">
        <f t="shared" si="116"/>
        <v>965898</v>
      </c>
      <c r="Q39" s="101">
        <f t="shared" si="116"/>
        <v>1339230</v>
      </c>
      <c r="R39" s="101">
        <f t="shared" si="116"/>
        <v>1341620</v>
      </c>
      <c r="S39" s="101">
        <f t="shared" si="116"/>
        <v>1686528</v>
      </c>
      <c r="T39" s="101">
        <f t="shared" si="116"/>
        <v>3095589</v>
      </c>
      <c r="U39" s="101">
        <f t="shared" si="116"/>
        <v>2401706.87</v>
      </c>
      <c r="V39" s="101">
        <f t="shared" si="116"/>
        <v>4403195.42</v>
      </c>
      <c r="W39" s="101">
        <f t="shared" si="116"/>
        <v>1517858</v>
      </c>
      <c r="X39" s="101">
        <f t="shared" si="116"/>
        <v>2491301.58</v>
      </c>
      <c r="Y39" s="101">
        <f t="shared" si="116"/>
        <v>2064349.7</v>
      </c>
      <c r="Z39" s="101">
        <f t="shared" si="116"/>
        <v>2615233.61</v>
      </c>
      <c r="AA39" s="101">
        <f t="shared" si="116"/>
        <v>2151445.2351087695</v>
      </c>
      <c r="AB39" s="101">
        <f t="shared" si="116"/>
        <v>4235800.6245057993</v>
      </c>
      <c r="AC39" s="101">
        <f t="shared" si="116"/>
        <v>4175618.1962603531</v>
      </c>
      <c r="AD39" s="101">
        <f t="shared" si="116"/>
        <v>5433161.9000000004</v>
      </c>
      <c r="AE39" s="101">
        <f t="shared" si="88"/>
        <v>3882747.69</v>
      </c>
      <c r="AF39" s="101">
        <f t="shared" si="80"/>
        <v>4531665.3149999995</v>
      </c>
      <c r="AG39" s="101">
        <f t="shared" ref="AG39:AJ39" si="117">AG82+AG125</f>
        <v>4629132.37</v>
      </c>
      <c r="AH39" s="101">
        <f t="shared" si="117"/>
        <v>4535252.3380000005</v>
      </c>
      <c r="AI39" s="101">
        <f t="shared" si="117"/>
        <v>8486356.5669999998</v>
      </c>
      <c r="AJ39" s="101">
        <f t="shared" si="117"/>
        <v>6193453.5699999984</v>
      </c>
      <c r="AK39" s="101">
        <f t="shared" ref="AK39" si="118">AK82+AK125</f>
        <v>9968254.415000001</v>
      </c>
      <c r="AL39" s="101">
        <f t="shared" si="80"/>
        <v>9005265.2484000009</v>
      </c>
      <c r="AM39" s="101">
        <f t="shared" ref="AM39" si="119">AM82+AM125</f>
        <v>32471.275000000001</v>
      </c>
      <c r="AN39" s="120">
        <f t="shared" si="15"/>
        <v>97083958.924274921</v>
      </c>
      <c r="AP39" s="8"/>
    </row>
    <row r="40" spans="1:42" s="9" customFormat="1" ht="12.75" customHeight="1" x14ac:dyDescent="0.25">
      <c r="A40" s="188" t="s">
        <v>40</v>
      </c>
      <c r="B40" s="81" t="s">
        <v>0</v>
      </c>
      <c r="C40" s="100">
        <f t="shared" ref="C40:AD40" si="120">C83+C126</f>
        <v>266</v>
      </c>
      <c r="D40" s="100">
        <f t="shared" si="120"/>
        <v>266</v>
      </c>
      <c r="E40" s="100">
        <f t="shared" si="120"/>
        <v>369</v>
      </c>
      <c r="F40" s="100">
        <f t="shared" si="120"/>
        <v>554</v>
      </c>
      <c r="G40" s="100">
        <f t="shared" si="120"/>
        <v>562</v>
      </c>
      <c r="H40" s="100">
        <f t="shared" si="120"/>
        <v>467</v>
      </c>
      <c r="I40" s="100">
        <f t="shared" si="120"/>
        <v>526</v>
      </c>
      <c r="J40" s="100">
        <f t="shared" si="120"/>
        <v>578</v>
      </c>
      <c r="K40" s="100">
        <f t="shared" si="120"/>
        <v>612</v>
      </c>
      <c r="L40" s="100">
        <f t="shared" si="120"/>
        <v>510</v>
      </c>
      <c r="M40" s="100">
        <f t="shared" si="120"/>
        <v>491</v>
      </c>
      <c r="N40" s="100">
        <f t="shared" si="120"/>
        <v>665</v>
      </c>
      <c r="O40" s="100">
        <f t="shared" si="120"/>
        <v>529</v>
      </c>
      <c r="P40" s="100">
        <f t="shared" si="120"/>
        <v>702</v>
      </c>
      <c r="Q40" s="100">
        <f t="shared" si="120"/>
        <v>816</v>
      </c>
      <c r="R40" s="100">
        <f t="shared" si="120"/>
        <v>736</v>
      </c>
      <c r="S40" s="100">
        <f t="shared" si="120"/>
        <v>480</v>
      </c>
      <c r="T40" s="100">
        <f t="shared" si="120"/>
        <v>3809</v>
      </c>
      <c r="U40" s="100">
        <f t="shared" si="120"/>
        <v>1258</v>
      </c>
      <c r="V40" s="100">
        <f t="shared" si="120"/>
        <v>2382</v>
      </c>
      <c r="W40" s="100">
        <f t="shared" si="120"/>
        <v>1347</v>
      </c>
      <c r="X40" s="100">
        <f t="shared" si="120"/>
        <v>1797</v>
      </c>
      <c r="Y40" s="100">
        <f t="shared" si="120"/>
        <v>1553</v>
      </c>
      <c r="Z40" s="100">
        <f t="shared" si="120"/>
        <v>1865</v>
      </c>
      <c r="AA40" s="100">
        <f t="shared" si="120"/>
        <v>1970</v>
      </c>
      <c r="AB40" s="100">
        <f t="shared" si="120"/>
        <v>2080</v>
      </c>
      <c r="AC40" s="100">
        <f t="shared" si="120"/>
        <v>2223</v>
      </c>
      <c r="AD40" s="100">
        <f t="shared" si="120"/>
        <v>2004</v>
      </c>
      <c r="AE40" s="100">
        <f t="shared" si="88"/>
        <v>2050</v>
      </c>
      <c r="AF40" s="100">
        <f t="shared" si="80"/>
        <v>3137</v>
      </c>
      <c r="AG40" s="100">
        <f t="shared" ref="AG40:AJ40" si="121">AG83+AG126</f>
        <v>2952</v>
      </c>
      <c r="AH40" s="100">
        <f t="shared" si="121"/>
        <v>1956</v>
      </c>
      <c r="AI40" s="100">
        <f t="shared" si="121"/>
        <v>2255</v>
      </c>
      <c r="AJ40" s="100">
        <f t="shared" si="121"/>
        <v>1862</v>
      </c>
      <c r="AK40" s="100">
        <f t="shared" ref="AK40" si="122">AK83+AK126</f>
        <v>2561</v>
      </c>
      <c r="AL40" s="100">
        <f t="shared" si="80"/>
        <v>1245</v>
      </c>
      <c r="AM40" s="100">
        <f t="shared" ref="AM40" si="123">AM83+AM126</f>
        <v>9</v>
      </c>
      <c r="AN40" s="119">
        <f t="shared" si="15"/>
        <v>49444</v>
      </c>
      <c r="AP40" s="8"/>
    </row>
    <row r="41" spans="1:42" s="9" customFormat="1" ht="12.75" customHeight="1" x14ac:dyDescent="0.25">
      <c r="A41" s="189"/>
      <c r="B41" s="82" t="s">
        <v>3</v>
      </c>
      <c r="C41" s="101">
        <f t="shared" ref="C41:AD41" si="124">C84+C127</f>
        <v>34380</v>
      </c>
      <c r="D41" s="101">
        <f t="shared" si="124"/>
        <v>34550</v>
      </c>
      <c r="E41" s="101">
        <f t="shared" si="124"/>
        <v>45750</v>
      </c>
      <c r="F41" s="101">
        <f t="shared" si="124"/>
        <v>80058</v>
      </c>
      <c r="G41" s="101">
        <f t="shared" si="124"/>
        <v>87337</v>
      </c>
      <c r="H41" s="101">
        <f t="shared" si="124"/>
        <v>76248</v>
      </c>
      <c r="I41" s="101">
        <f t="shared" si="124"/>
        <v>83994</v>
      </c>
      <c r="J41" s="101">
        <f t="shared" si="124"/>
        <v>105310</v>
      </c>
      <c r="K41" s="101">
        <f t="shared" si="124"/>
        <v>123080</v>
      </c>
      <c r="L41" s="101">
        <f t="shared" si="124"/>
        <v>99960</v>
      </c>
      <c r="M41" s="101">
        <f t="shared" si="124"/>
        <v>94346</v>
      </c>
      <c r="N41" s="101">
        <f t="shared" si="124"/>
        <v>109360</v>
      </c>
      <c r="O41" s="101">
        <f t="shared" si="124"/>
        <v>95401</v>
      </c>
      <c r="P41" s="101">
        <f t="shared" si="124"/>
        <v>170045</v>
      </c>
      <c r="Q41" s="101">
        <f t="shared" si="124"/>
        <v>216956</v>
      </c>
      <c r="R41" s="101">
        <f t="shared" si="124"/>
        <v>165380</v>
      </c>
      <c r="S41" s="101">
        <f t="shared" si="124"/>
        <v>147169</v>
      </c>
      <c r="T41" s="101">
        <f t="shared" si="124"/>
        <v>987578</v>
      </c>
      <c r="U41" s="101">
        <f t="shared" si="124"/>
        <v>586326</v>
      </c>
      <c r="V41" s="101">
        <f t="shared" si="124"/>
        <v>759287.5</v>
      </c>
      <c r="W41" s="101">
        <f t="shared" si="124"/>
        <v>439239.3</v>
      </c>
      <c r="X41" s="101">
        <f t="shared" si="124"/>
        <v>546871.43999999994</v>
      </c>
      <c r="Y41" s="101">
        <f t="shared" si="124"/>
        <v>625702.11</v>
      </c>
      <c r="Z41" s="101">
        <f t="shared" si="124"/>
        <v>612477.30000000005</v>
      </c>
      <c r="AA41" s="101">
        <f t="shared" si="124"/>
        <v>767590.11</v>
      </c>
      <c r="AB41" s="101">
        <f t="shared" si="124"/>
        <v>924071.91661555076</v>
      </c>
      <c r="AC41" s="101">
        <f t="shared" si="124"/>
        <v>754934.32400000002</v>
      </c>
      <c r="AD41" s="101">
        <f t="shared" si="124"/>
        <v>829958.23900000006</v>
      </c>
      <c r="AE41" s="101">
        <f t="shared" si="88"/>
        <v>688195.15728723665</v>
      </c>
      <c r="AF41" s="101">
        <f t="shared" si="80"/>
        <v>1741773.8313820232</v>
      </c>
      <c r="AG41" s="101">
        <f t="shared" ref="AG41:AJ41" si="125">AG84+AG127</f>
        <v>1657604.5700000003</v>
      </c>
      <c r="AH41" s="101">
        <f t="shared" si="125"/>
        <v>894861.44</v>
      </c>
      <c r="AI41" s="101">
        <f t="shared" si="125"/>
        <v>1557975.2450000001</v>
      </c>
      <c r="AJ41" s="101">
        <f t="shared" si="125"/>
        <v>1823514.9750000001</v>
      </c>
      <c r="AK41" s="101">
        <f t="shared" ref="AK41" si="126">AK84+AK127</f>
        <v>2504544.87</v>
      </c>
      <c r="AL41" s="101">
        <f t="shared" si="80"/>
        <v>898190.77</v>
      </c>
      <c r="AM41" s="101">
        <f t="shared" ref="AM41" si="127">AM84+AM127</f>
        <v>10153.200000000008</v>
      </c>
      <c r="AN41" s="120">
        <f t="shared" si="15"/>
        <v>21380174.298284814</v>
      </c>
      <c r="AP41" s="8"/>
    </row>
    <row r="42" spans="1:42" s="9" customFormat="1" ht="12.75" customHeight="1" x14ac:dyDescent="0.25">
      <c r="A42" s="188" t="s">
        <v>20</v>
      </c>
      <c r="B42" s="81" t="s">
        <v>0</v>
      </c>
      <c r="C42" s="100">
        <f t="shared" ref="C42:AD42" si="128">C85+C128</f>
        <v>376</v>
      </c>
      <c r="D42" s="100">
        <f t="shared" si="128"/>
        <v>679</v>
      </c>
      <c r="E42" s="100">
        <f t="shared" si="128"/>
        <v>477</v>
      </c>
      <c r="F42" s="100">
        <f t="shared" si="128"/>
        <v>564</v>
      </c>
      <c r="G42" s="100">
        <f t="shared" si="128"/>
        <v>231</v>
      </c>
      <c r="H42" s="100">
        <f t="shared" si="128"/>
        <v>399</v>
      </c>
      <c r="I42" s="100">
        <f t="shared" si="128"/>
        <v>607</v>
      </c>
      <c r="J42" s="100">
        <f t="shared" si="128"/>
        <v>407</v>
      </c>
      <c r="K42" s="100">
        <f t="shared" si="128"/>
        <v>427</v>
      </c>
      <c r="L42" s="100">
        <f t="shared" si="128"/>
        <v>353</v>
      </c>
      <c r="M42" s="100">
        <f t="shared" si="128"/>
        <v>323</v>
      </c>
      <c r="N42" s="100">
        <f t="shared" si="128"/>
        <v>419</v>
      </c>
      <c r="O42" s="100">
        <f t="shared" si="128"/>
        <v>754</v>
      </c>
      <c r="P42" s="100">
        <f t="shared" si="128"/>
        <v>912</v>
      </c>
      <c r="Q42" s="100">
        <f t="shared" si="128"/>
        <v>939</v>
      </c>
      <c r="R42" s="100">
        <f t="shared" si="128"/>
        <v>1073</v>
      </c>
      <c r="S42" s="100">
        <f t="shared" si="128"/>
        <v>896</v>
      </c>
      <c r="T42" s="100">
        <f t="shared" si="128"/>
        <v>2853</v>
      </c>
      <c r="U42" s="100">
        <f t="shared" si="128"/>
        <v>1219</v>
      </c>
      <c r="V42" s="100">
        <f t="shared" si="128"/>
        <v>1960</v>
      </c>
      <c r="W42" s="100">
        <f t="shared" si="128"/>
        <v>1668</v>
      </c>
      <c r="X42" s="100">
        <f t="shared" si="128"/>
        <v>2456</v>
      </c>
      <c r="Y42" s="100">
        <f t="shared" si="128"/>
        <v>2558</v>
      </c>
      <c r="Z42" s="100">
        <f t="shared" si="128"/>
        <v>2924</v>
      </c>
      <c r="AA42" s="100">
        <f t="shared" si="128"/>
        <v>3084</v>
      </c>
      <c r="AB42" s="100">
        <f t="shared" si="128"/>
        <v>2546</v>
      </c>
      <c r="AC42" s="100">
        <f t="shared" si="128"/>
        <v>2959</v>
      </c>
      <c r="AD42" s="100">
        <f t="shared" si="128"/>
        <v>2174</v>
      </c>
      <c r="AE42" s="100">
        <f t="shared" si="88"/>
        <v>1807</v>
      </c>
      <c r="AF42" s="100">
        <f t="shared" si="80"/>
        <v>2160</v>
      </c>
      <c r="AG42" s="100">
        <f t="shared" ref="AG42:AJ42" si="129">AG85+AG128</f>
        <v>2942</v>
      </c>
      <c r="AH42" s="100">
        <f t="shared" si="129"/>
        <v>4011</v>
      </c>
      <c r="AI42" s="100">
        <f t="shared" si="129"/>
        <v>2332</v>
      </c>
      <c r="AJ42" s="100">
        <f t="shared" si="129"/>
        <v>1764</v>
      </c>
      <c r="AK42" s="100">
        <f t="shared" ref="AK42" si="130">AK85+AK128</f>
        <v>1833</v>
      </c>
      <c r="AL42" s="100">
        <f t="shared" si="80"/>
        <v>1790</v>
      </c>
      <c r="AM42" s="100">
        <f t="shared" ref="AM42" si="131">AM85+AM128</f>
        <v>79</v>
      </c>
      <c r="AN42" s="119">
        <f t="shared" si="15"/>
        <v>54955</v>
      </c>
      <c r="AP42" s="8"/>
    </row>
    <row r="43" spans="1:42" s="9" customFormat="1" ht="12.75" customHeight="1" x14ac:dyDescent="0.25">
      <c r="A43" s="189"/>
      <c r="B43" s="82" t="s">
        <v>3</v>
      </c>
      <c r="C43" s="101">
        <f t="shared" ref="C43:AD43" si="132">C86+C129</f>
        <v>51820</v>
      </c>
      <c r="D43" s="101">
        <f t="shared" si="132"/>
        <v>69868</v>
      </c>
      <c r="E43" s="101">
        <f t="shared" si="132"/>
        <v>64610</v>
      </c>
      <c r="F43" s="101">
        <f t="shared" si="132"/>
        <v>72845</v>
      </c>
      <c r="G43" s="101">
        <f t="shared" si="132"/>
        <v>33360</v>
      </c>
      <c r="H43" s="101">
        <f t="shared" si="132"/>
        <v>54380</v>
      </c>
      <c r="I43" s="101">
        <f t="shared" si="132"/>
        <v>94785</v>
      </c>
      <c r="J43" s="101">
        <f t="shared" si="132"/>
        <v>71370</v>
      </c>
      <c r="K43" s="101">
        <f t="shared" si="132"/>
        <v>75490</v>
      </c>
      <c r="L43" s="101">
        <f t="shared" si="132"/>
        <v>66730</v>
      </c>
      <c r="M43" s="101">
        <f t="shared" si="132"/>
        <v>60208</v>
      </c>
      <c r="N43" s="101">
        <f t="shared" si="132"/>
        <v>82990</v>
      </c>
      <c r="O43" s="101">
        <f t="shared" si="132"/>
        <v>174290</v>
      </c>
      <c r="P43" s="101">
        <f t="shared" si="132"/>
        <v>276150</v>
      </c>
      <c r="Q43" s="101">
        <f t="shared" si="132"/>
        <v>287045</v>
      </c>
      <c r="R43" s="101">
        <f t="shared" si="132"/>
        <v>237077</v>
      </c>
      <c r="S43" s="101">
        <f t="shared" si="132"/>
        <v>240529</v>
      </c>
      <c r="T43" s="101">
        <f t="shared" si="132"/>
        <v>618321</v>
      </c>
      <c r="U43" s="101">
        <f t="shared" si="132"/>
        <v>371098</v>
      </c>
      <c r="V43" s="101">
        <f t="shared" si="132"/>
        <v>420416.19</v>
      </c>
      <c r="W43" s="101">
        <f t="shared" si="132"/>
        <v>499742.2</v>
      </c>
      <c r="X43" s="101">
        <f t="shared" si="132"/>
        <v>606343</v>
      </c>
      <c r="Y43" s="101">
        <f t="shared" si="132"/>
        <v>592716.02</v>
      </c>
      <c r="Z43" s="101">
        <f t="shared" si="132"/>
        <v>925503.8600000001</v>
      </c>
      <c r="AA43" s="101">
        <f t="shared" si="132"/>
        <v>791123.04</v>
      </c>
      <c r="AB43" s="101">
        <f t="shared" si="132"/>
        <v>874726.48</v>
      </c>
      <c r="AC43" s="101">
        <f t="shared" si="132"/>
        <v>1228981.1499999999</v>
      </c>
      <c r="AD43" s="101">
        <f t="shared" si="132"/>
        <v>1099419.72</v>
      </c>
      <c r="AE43" s="101">
        <f t="shared" si="88"/>
        <v>1135337.8508955224</v>
      </c>
      <c r="AF43" s="101">
        <f t="shared" si="80"/>
        <v>1406258.33</v>
      </c>
      <c r="AG43" s="101">
        <f t="shared" ref="AG43:AJ43" si="133">AG86+AG129</f>
        <v>1749985.8699999999</v>
      </c>
      <c r="AH43" s="101">
        <f t="shared" si="133"/>
        <v>1360050.6</v>
      </c>
      <c r="AI43" s="101">
        <f t="shared" si="133"/>
        <v>2684807.36</v>
      </c>
      <c r="AJ43" s="101">
        <f t="shared" si="133"/>
        <v>1712111.7449999999</v>
      </c>
      <c r="AK43" s="101">
        <f t="shared" ref="AK43" si="134">AK86+AK129</f>
        <v>1488937.13</v>
      </c>
      <c r="AL43" s="101">
        <f t="shared" si="80"/>
        <v>1758761.5570000003</v>
      </c>
      <c r="AM43" s="101">
        <f t="shared" ref="AM43" si="135">AM86+AM129</f>
        <v>298075.29999999981</v>
      </c>
      <c r="AN43" s="120">
        <f t="shared" si="15"/>
        <v>23636263.402895525</v>
      </c>
      <c r="AP43" s="8"/>
    </row>
    <row r="44" spans="1:42" ht="12.75" customHeight="1" x14ac:dyDescent="0.25">
      <c r="A44" s="20" t="str">
        <f>'Ingreso de Datos 2026'!A57</f>
        <v>FUENTE: reporte mensual Metas Subsidios Asignados DPH a DIFIN</v>
      </c>
    </row>
    <row r="45" spans="1:42" ht="12.75" customHeight="1" x14ac:dyDescent="0.25">
      <c r="A45" s="20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</row>
    <row r="46" spans="1:42" ht="12.75" customHeight="1" x14ac:dyDescent="0.25">
      <c r="A46" s="20" t="str">
        <f>'Ingreso de Datos 2026'!A59</f>
        <v>Publicado el 31-05-2026</v>
      </c>
    </row>
    <row r="48" spans="1:42" ht="12.75" customHeight="1" x14ac:dyDescent="0.25">
      <c r="AL48" s="9"/>
    </row>
    <row r="49" spans="1:42" ht="12.75" customHeight="1" x14ac:dyDescent="0.25">
      <c r="A49" s="52" t="s">
        <v>48</v>
      </c>
      <c r="AK49" s="9"/>
    </row>
    <row r="50" spans="1:42" ht="12.75" customHeight="1" x14ac:dyDescent="0.25">
      <c r="A50" s="168" t="s">
        <v>38</v>
      </c>
      <c r="B50" s="170"/>
      <c r="C50" s="184" t="s">
        <v>4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6"/>
      <c r="AN50" s="182" t="s">
        <v>5</v>
      </c>
    </row>
    <row r="51" spans="1:42" ht="12.75" customHeight="1" thickBot="1" x14ac:dyDescent="0.3">
      <c r="A51" s="171"/>
      <c r="B51" s="173"/>
      <c r="C51" s="111">
        <v>1990</v>
      </c>
      <c r="D51" s="111">
        <v>1991</v>
      </c>
      <c r="E51" s="111">
        <v>1992</v>
      </c>
      <c r="F51" s="111">
        <v>1993</v>
      </c>
      <c r="G51" s="111">
        <v>1994</v>
      </c>
      <c r="H51" s="111">
        <v>1995</v>
      </c>
      <c r="I51" s="111">
        <v>1996</v>
      </c>
      <c r="J51" s="111">
        <v>1997</v>
      </c>
      <c r="K51" s="111">
        <v>1998</v>
      </c>
      <c r="L51" s="111">
        <v>1999</v>
      </c>
      <c r="M51" s="111">
        <v>2000</v>
      </c>
      <c r="N51" s="111">
        <v>2001</v>
      </c>
      <c r="O51" s="111">
        <v>2002</v>
      </c>
      <c r="P51" s="111">
        <v>2003</v>
      </c>
      <c r="Q51" s="111">
        <v>2004</v>
      </c>
      <c r="R51" s="111">
        <v>2005</v>
      </c>
      <c r="S51" s="111">
        <v>2006</v>
      </c>
      <c r="T51" s="111">
        <v>2007</v>
      </c>
      <c r="U51" s="111">
        <v>2008</v>
      </c>
      <c r="V51" s="111">
        <v>2009</v>
      </c>
      <c r="W51" s="111">
        <v>2010</v>
      </c>
      <c r="X51" s="111">
        <v>2011</v>
      </c>
      <c r="Y51" s="111">
        <v>2012</v>
      </c>
      <c r="Z51" s="111">
        <v>2013</v>
      </c>
      <c r="AA51" s="111">
        <v>2014</v>
      </c>
      <c r="AB51" s="111">
        <v>2015</v>
      </c>
      <c r="AC51" s="111">
        <v>2016</v>
      </c>
      <c r="AD51" s="111">
        <v>2017</v>
      </c>
      <c r="AE51" s="111">
        <v>2018</v>
      </c>
      <c r="AF51" s="111">
        <v>2019</v>
      </c>
      <c r="AG51" s="111">
        <v>2020</v>
      </c>
      <c r="AH51" s="111">
        <v>2021</v>
      </c>
      <c r="AI51" s="111">
        <v>2022</v>
      </c>
      <c r="AJ51" s="113">
        <v>2023</v>
      </c>
      <c r="AK51" s="114">
        <v>2024</v>
      </c>
      <c r="AL51" s="111">
        <v>2025</v>
      </c>
      <c r="AM51" s="116">
        <v>2026</v>
      </c>
      <c r="AN51" s="183"/>
    </row>
    <row r="52" spans="1:42" s="9" customFormat="1" ht="12.75" customHeight="1" x14ac:dyDescent="0.25">
      <c r="A52" s="190" t="s">
        <v>7</v>
      </c>
      <c r="B52" s="56" t="s">
        <v>0</v>
      </c>
      <c r="C52" s="50">
        <f>C55+C57+C59+C61+C63+C65+C69+C71+C73+C75+C77+C79+C81+C83+C85+C67</f>
        <v>51343</v>
      </c>
      <c r="D52" s="50">
        <f t="shared" ref="D52:AE52" si="136">D55+D57+D59+D61+D63+D65+D69+D71+D73+D75+D77+D79+D81+D83+D85+D67</f>
        <v>52575</v>
      </c>
      <c r="E52" s="50">
        <f t="shared" si="136"/>
        <v>61472</v>
      </c>
      <c r="F52" s="50">
        <f t="shared" si="136"/>
        <v>62208</v>
      </c>
      <c r="G52" s="50">
        <f t="shared" si="136"/>
        <v>66985</v>
      </c>
      <c r="H52" s="50">
        <f t="shared" si="136"/>
        <v>68807</v>
      </c>
      <c r="I52" s="50">
        <f t="shared" si="136"/>
        <v>74021</v>
      </c>
      <c r="J52" s="50">
        <f t="shared" si="136"/>
        <v>64943</v>
      </c>
      <c r="K52" s="50">
        <f t="shared" si="136"/>
        <v>65966</v>
      </c>
      <c r="L52" s="50">
        <f t="shared" si="136"/>
        <v>69903</v>
      </c>
      <c r="M52" s="50">
        <f t="shared" si="136"/>
        <v>66339</v>
      </c>
      <c r="N52" s="50">
        <f t="shared" si="136"/>
        <v>67396</v>
      </c>
      <c r="O52" s="50">
        <f t="shared" si="136"/>
        <v>90775</v>
      </c>
      <c r="P52" s="50">
        <f t="shared" si="136"/>
        <v>89816</v>
      </c>
      <c r="Q52" s="50">
        <f t="shared" si="136"/>
        <v>84179</v>
      </c>
      <c r="R52" s="50">
        <f t="shared" si="136"/>
        <v>115558</v>
      </c>
      <c r="S52" s="50">
        <f t="shared" si="136"/>
        <v>117666</v>
      </c>
      <c r="T52" s="50">
        <f t="shared" si="136"/>
        <v>222113</v>
      </c>
      <c r="U52" s="50">
        <f t="shared" si="136"/>
        <v>155186</v>
      </c>
      <c r="V52" s="50">
        <f t="shared" si="136"/>
        <v>218913</v>
      </c>
      <c r="W52" s="50">
        <f t="shared" si="136"/>
        <v>88435</v>
      </c>
      <c r="X52" s="50">
        <f t="shared" si="136"/>
        <v>115343</v>
      </c>
      <c r="Y52" s="50">
        <f t="shared" si="136"/>
        <v>136490</v>
      </c>
      <c r="Z52" s="50">
        <f t="shared" si="136"/>
        <v>208885</v>
      </c>
      <c r="AA52" s="50">
        <f t="shared" si="136"/>
        <v>176348</v>
      </c>
      <c r="AB52" s="50">
        <f t="shared" si="136"/>
        <v>231488</v>
      </c>
      <c r="AC52" s="50">
        <f t="shared" si="136"/>
        <v>256230</v>
      </c>
      <c r="AD52" s="50">
        <f t="shared" si="136"/>
        <v>242164</v>
      </c>
      <c r="AE52" s="50">
        <f t="shared" si="136"/>
        <v>193481</v>
      </c>
      <c r="AF52" s="50">
        <f t="shared" ref="AF52:AJ52" si="137">AF55+AF57+AF59+AF61+AF63+AF65+AF69+AF71+AF73+AF75+AF77+AF79+AF81+AF83+AF85+AF67</f>
        <v>212470</v>
      </c>
      <c r="AG52" s="50">
        <f t="shared" si="137"/>
        <v>189866</v>
      </c>
      <c r="AH52" s="50">
        <f t="shared" si="137"/>
        <v>183124</v>
      </c>
      <c r="AI52" s="50">
        <f t="shared" si="137"/>
        <v>181618</v>
      </c>
      <c r="AJ52" s="50">
        <f t="shared" si="137"/>
        <v>173548</v>
      </c>
      <c r="AK52" s="50">
        <f>AK55+AK57+AK59+AK61+AK63+AK65+AK69+AK71+AK73+AK75+AK77+AK79+AK81+AK83+AK85+AK67</f>
        <v>165439</v>
      </c>
      <c r="AL52" s="50">
        <f>AL55+AL57+AL59+AL61+AL63+AL65+AL69+AL71+AL73+AL75+AL77+AL79+AL81+AL83+AL85+AL67</f>
        <v>140018</v>
      </c>
      <c r="AM52" s="115">
        <f>AM55+AM57+AM59+AM61+AM63+AM65+AM69+AM71+AM73+AM75+AM77+AM79+AM81+AM83+AM85+AM67</f>
        <v>3717</v>
      </c>
      <c r="AN52" s="123">
        <f>SUM(C52:AM52)</f>
        <v>4764828</v>
      </c>
      <c r="AP52" s="8"/>
    </row>
    <row r="53" spans="1:42" s="9" customFormat="1" ht="12.75" customHeight="1" thickBot="1" x14ac:dyDescent="0.3">
      <c r="A53" s="191"/>
      <c r="B53" s="57" t="s">
        <v>3</v>
      </c>
      <c r="C53" s="51">
        <f>C56+C58+C60+C62+C64+C66+C70+C72+C74+C76+C78+C80+C82+C84+C86+C68</f>
        <v>5924700</v>
      </c>
      <c r="D53" s="51">
        <f t="shared" ref="D53:AL53" si="138">D56+D58+D60+D62+D64+D66+D70+D72+D74+D76+D78+D80+D82+D84+D86+D68</f>
        <v>5932624</v>
      </c>
      <c r="E53" s="51">
        <f t="shared" si="138"/>
        <v>6684853</v>
      </c>
      <c r="F53" s="51">
        <f t="shared" si="138"/>
        <v>6958443</v>
      </c>
      <c r="G53" s="51">
        <f t="shared" si="138"/>
        <v>7468608</v>
      </c>
      <c r="H53" s="51">
        <f t="shared" si="138"/>
        <v>7904750</v>
      </c>
      <c r="I53" s="51">
        <f t="shared" si="138"/>
        <v>8487746</v>
      </c>
      <c r="J53" s="51">
        <f t="shared" si="138"/>
        <v>7958276</v>
      </c>
      <c r="K53" s="51">
        <f t="shared" si="138"/>
        <v>8113332</v>
      </c>
      <c r="L53" s="51">
        <f t="shared" si="138"/>
        <v>8449209</v>
      </c>
      <c r="M53" s="51">
        <f t="shared" si="138"/>
        <v>8170273</v>
      </c>
      <c r="N53" s="51">
        <f t="shared" si="138"/>
        <v>8821970</v>
      </c>
      <c r="O53" s="51">
        <f t="shared" si="138"/>
        <v>11843446</v>
      </c>
      <c r="P53" s="51">
        <f t="shared" si="138"/>
        <v>14539668</v>
      </c>
      <c r="Q53" s="51">
        <f t="shared" si="138"/>
        <v>15221677</v>
      </c>
      <c r="R53" s="51">
        <f t="shared" si="138"/>
        <v>18716122.879999999</v>
      </c>
      <c r="S53" s="51">
        <f t="shared" si="138"/>
        <v>20550951.300000001</v>
      </c>
      <c r="T53" s="51">
        <f t="shared" si="138"/>
        <v>41054373</v>
      </c>
      <c r="U53" s="51">
        <f t="shared" si="138"/>
        <v>33860807.964000002</v>
      </c>
      <c r="V53" s="51">
        <f t="shared" si="138"/>
        <v>61233652.960000001</v>
      </c>
      <c r="W53" s="51">
        <f t="shared" si="138"/>
        <v>24149738.399999999</v>
      </c>
      <c r="X53" s="51">
        <f t="shared" si="138"/>
        <v>30473834</v>
      </c>
      <c r="Y53" s="51">
        <f t="shared" si="138"/>
        <v>34118548.309099995</v>
      </c>
      <c r="Z53" s="51">
        <f t="shared" si="138"/>
        <v>51502118.150000006</v>
      </c>
      <c r="AA53" s="51">
        <f t="shared" si="138"/>
        <v>40010816.994716913</v>
      </c>
      <c r="AB53" s="51">
        <f t="shared" si="138"/>
        <v>64745704.273421586</v>
      </c>
      <c r="AC53" s="51">
        <f t="shared" si="138"/>
        <v>65988177.745814741</v>
      </c>
      <c r="AD53" s="51">
        <f t="shared" si="138"/>
        <v>72929387.137616843</v>
      </c>
      <c r="AE53" s="51">
        <f t="shared" si="138"/>
        <v>57762342.265023626</v>
      </c>
      <c r="AF53" s="51">
        <f t="shared" ref="AF53:AJ53" si="139">AF56+AF58+AF60+AF62+AF64+AF66+AF70+AF72+AF74+AF76+AF78+AF80+AF82+AF84+AF86+AF68</f>
        <v>70962409.064053103</v>
      </c>
      <c r="AG53" s="51">
        <f t="shared" si="139"/>
        <v>68306173.98688747</v>
      </c>
      <c r="AH53" s="51">
        <f t="shared" si="139"/>
        <v>81429019.563113958</v>
      </c>
      <c r="AI53" s="51">
        <f t="shared" si="139"/>
        <v>113863163.2563</v>
      </c>
      <c r="AJ53" s="51">
        <f t="shared" si="139"/>
        <v>109478051.62339999</v>
      </c>
      <c r="AK53" s="51">
        <f t="shared" ref="AK53" si="140">AK56+AK58+AK60+AK62+AK64+AK66+AK70+AK72+AK74+AK76+AK78+AK80+AK82+AK84+AK86+AK68</f>
        <v>109981328.6498</v>
      </c>
      <c r="AL53" s="51">
        <f t="shared" si="138"/>
        <v>94763591.945499986</v>
      </c>
      <c r="AM53" s="51">
        <f t="shared" ref="AM53" si="141">AM56+AM58+AM60+AM62+AM64+AM66+AM70+AM72+AM74+AM76+AM78+AM80+AM82+AM84+AM86+AM68</f>
        <v>4295313.7089999998</v>
      </c>
      <c r="AN53" s="104">
        <f>SUM(C53:AM53)</f>
        <v>1402655202.1777482</v>
      </c>
      <c r="AP53" s="8"/>
    </row>
    <row r="54" spans="1:42" s="9" customFormat="1" ht="12.75" customHeight="1" x14ac:dyDescent="0.25">
      <c r="A54" s="83"/>
      <c r="AP54" s="8"/>
    </row>
    <row r="55" spans="1:42" s="9" customFormat="1" ht="12.75" customHeight="1" x14ac:dyDescent="0.25">
      <c r="A55" s="188" t="s">
        <v>8</v>
      </c>
      <c r="B55" s="81" t="s">
        <v>0</v>
      </c>
      <c r="C55" s="100">
        <f>AP!D78</f>
        <v>0</v>
      </c>
      <c r="D55" s="100">
        <f>AP!E78</f>
        <v>0</v>
      </c>
      <c r="E55" s="100">
        <f>AP!F78</f>
        <v>0</v>
      </c>
      <c r="F55" s="100">
        <f>AP!G78</f>
        <v>0</v>
      </c>
      <c r="G55" s="100">
        <f>AP!H78</f>
        <v>0</v>
      </c>
      <c r="H55" s="100">
        <f>AP!I78</f>
        <v>0</v>
      </c>
      <c r="I55" s="100">
        <f>AP!J78</f>
        <v>0</v>
      </c>
      <c r="J55" s="100">
        <f>AP!K78</f>
        <v>0</v>
      </c>
      <c r="K55" s="100">
        <f>AP!L78</f>
        <v>0</v>
      </c>
      <c r="L55" s="100">
        <f>AP!M78</f>
        <v>0</v>
      </c>
      <c r="M55" s="100">
        <f>AP!N78</f>
        <v>0</v>
      </c>
      <c r="N55" s="100">
        <f>AP!O78</f>
        <v>0</v>
      </c>
      <c r="O55" s="100">
        <f>AP!P78</f>
        <v>0</v>
      </c>
      <c r="P55" s="100">
        <f>AP!Q78</f>
        <v>0</v>
      </c>
      <c r="Q55" s="100">
        <f>AP!R78</f>
        <v>0</v>
      </c>
      <c r="R55" s="100">
        <f>AP!S78</f>
        <v>0</v>
      </c>
      <c r="S55" s="100">
        <f>AP!T78</f>
        <v>0</v>
      </c>
      <c r="T55" s="100">
        <f>AP!U78</f>
        <v>0</v>
      </c>
      <c r="U55" s="100">
        <f>AP!V78</f>
        <v>1604</v>
      </c>
      <c r="V55" s="100">
        <f>AP!W78</f>
        <v>2015</v>
      </c>
      <c r="W55" s="100">
        <f>AP!X78</f>
        <v>1698</v>
      </c>
      <c r="X55" s="100">
        <f>AP!Y78</f>
        <v>1792</v>
      </c>
      <c r="Y55" s="100">
        <f>AP!Z78</f>
        <v>1393</v>
      </c>
      <c r="Z55" s="100">
        <f>AP!AA78</f>
        <v>1948</v>
      </c>
      <c r="AA55" s="100">
        <f>AP!AB78</f>
        <v>1299</v>
      </c>
      <c r="AB55" s="100">
        <f>AP!AC78</f>
        <v>2657</v>
      </c>
      <c r="AC55" s="100">
        <f>AP!AD78</f>
        <v>2830</v>
      </c>
      <c r="AD55" s="100">
        <f>AP!AE78</f>
        <v>3468</v>
      </c>
      <c r="AE55" s="100">
        <f>AP!AF78</f>
        <v>2724</v>
      </c>
      <c r="AF55" s="100">
        <f>AP!AG78</f>
        <v>3149</v>
      </c>
      <c r="AG55" s="100">
        <f>AP!AH78</f>
        <v>3378</v>
      </c>
      <c r="AH55" s="100">
        <f>AP!AI78</f>
        <v>2962</v>
      </c>
      <c r="AI55" s="100">
        <f>AP!AJ78</f>
        <v>2680</v>
      </c>
      <c r="AJ55" s="100">
        <f>AP!AK78</f>
        <v>2424</v>
      </c>
      <c r="AK55" s="100">
        <f>AP!AL78</f>
        <v>3427</v>
      </c>
      <c r="AL55" s="100">
        <f>AP!AM78</f>
        <v>2072</v>
      </c>
      <c r="AM55" s="100">
        <f>AP!AN78</f>
        <v>11</v>
      </c>
      <c r="AN55" s="119">
        <f t="shared" ref="AN55:AN86" si="142">SUM(C55:AM55)</f>
        <v>43531</v>
      </c>
      <c r="AP55" s="8"/>
    </row>
    <row r="56" spans="1:42" s="9" customFormat="1" ht="12.75" customHeight="1" x14ac:dyDescent="0.25">
      <c r="A56" s="189"/>
      <c r="B56" s="82" t="s">
        <v>3</v>
      </c>
      <c r="C56" s="101">
        <f>AP!D79</f>
        <v>0</v>
      </c>
      <c r="D56" s="101">
        <f>AP!E79</f>
        <v>0</v>
      </c>
      <c r="E56" s="101">
        <f>AP!F79</f>
        <v>0</v>
      </c>
      <c r="F56" s="101">
        <f>AP!G79</f>
        <v>0</v>
      </c>
      <c r="G56" s="101">
        <f>AP!H79</f>
        <v>0</v>
      </c>
      <c r="H56" s="101">
        <f>AP!I79</f>
        <v>0</v>
      </c>
      <c r="I56" s="101">
        <f>AP!J79</f>
        <v>0</v>
      </c>
      <c r="J56" s="101">
        <f>AP!K79</f>
        <v>0</v>
      </c>
      <c r="K56" s="101">
        <f>AP!L79</f>
        <v>0</v>
      </c>
      <c r="L56" s="101">
        <f>AP!M79</f>
        <v>0</v>
      </c>
      <c r="M56" s="101">
        <f>AP!N79</f>
        <v>0</v>
      </c>
      <c r="N56" s="101">
        <f>AP!O79</f>
        <v>0</v>
      </c>
      <c r="O56" s="101">
        <f>AP!P79</f>
        <v>0</v>
      </c>
      <c r="P56" s="101">
        <f>AP!Q79</f>
        <v>0</v>
      </c>
      <c r="Q56" s="101">
        <f>AP!R79</f>
        <v>0</v>
      </c>
      <c r="R56" s="101">
        <f>AP!S79</f>
        <v>0</v>
      </c>
      <c r="S56" s="101">
        <f>AP!T79</f>
        <v>0</v>
      </c>
      <c r="T56" s="101">
        <f>AP!U79</f>
        <v>0</v>
      </c>
      <c r="U56" s="101">
        <f>AP!V79</f>
        <v>587366.5</v>
      </c>
      <c r="V56" s="101">
        <f>AP!W79</f>
        <v>620098.34</v>
      </c>
      <c r="W56" s="101">
        <f>AP!X79</f>
        <v>857454.3</v>
      </c>
      <c r="X56" s="101">
        <f>AP!Y79</f>
        <v>501289</v>
      </c>
      <c r="Y56" s="101">
        <f>AP!Z79</f>
        <v>444361.26909999998</v>
      </c>
      <c r="Z56" s="101">
        <f>AP!AA79</f>
        <v>404006.76</v>
      </c>
      <c r="AA56" s="101">
        <f>AP!AB79</f>
        <v>601850.97399999993</v>
      </c>
      <c r="AB56" s="101">
        <f>AP!AC79</f>
        <v>823617.32260000007</v>
      </c>
      <c r="AC56" s="101">
        <f>AP!AD79</f>
        <v>1478690.8250000002</v>
      </c>
      <c r="AD56" s="101">
        <f>AP!AE79</f>
        <v>1936804.8900000001</v>
      </c>
      <c r="AE56" s="101">
        <f>AP!AF79</f>
        <v>1542697.0526000003</v>
      </c>
      <c r="AF56" s="101">
        <f>AP!AG79</f>
        <v>2242187.855</v>
      </c>
      <c r="AG56" s="101">
        <f>AP!AH79</f>
        <v>1967739.2960000001</v>
      </c>
      <c r="AH56" s="101">
        <f>AP!AI79</f>
        <v>2019451.102</v>
      </c>
      <c r="AI56" s="101">
        <f>AP!AJ79</f>
        <v>2778595.8620000002</v>
      </c>
      <c r="AJ56" s="101">
        <f>AP!AK79</f>
        <v>3766901.7499999995</v>
      </c>
      <c r="AK56" s="101">
        <f>AP!AL79</f>
        <v>3127256.28</v>
      </c>
      <c r="AL56" s="101">
        <f>AP!AM79</f>
        <v>1799610.5799999998</v>
      </c>
      <c r="AM56" s="101">
        <f>AP!AN79</f>
        <v>1811</v>
      </c>
      <c r="AN56" s="120">
        <f t="shared" si="142"/>
        <v>27501790.958300002</v>
      </c>
      <c r="AP56" s="8"/>
    </row>
    <row r="57" spans="1:42" s="9" customFormat="1" ht="12.75" customHeight="1" x14ac:dyDescent="0.25">
      <c r="A57" s="188" t="s">
        <v>9</v>
      </c>
      <c r="B57" s="81" t="s">
        <v>0</v>
      </c>
      <c r="C57" s="100">
        <f>TA!D78</f>
        <v>1364</v>
      </c>
      <c r="D57" s="100">
        <f>TA!E78</f>
        <v>1135</v>
      </c>
      <c r="E57" s="100">
        <f>TA!F78</f>
        <v>1499</v>
      </c>
      <c r="F57" s="100">
        <f>TA!G78</f>
        <v>1420</v>
      </c>
      <c r="G57" s="100">
        <f>TA!H78</f>
        <v>1667</v>
      </c>
      <c r="H57" s="100">
        <f>TA!I78</f>
        <v>1810</v>
      </c>
      <c r="I57" s="100">
        <f>TA!J78</f>
        <v>1635</v>
      </c>
      <c r="J57" s="100">
        <f>TA!K78</f>
        <v>1522</v>
      </c>
      <c r="K57" s="100">
        <f>TA!L78</f>
        <v>1495</v>
      </c>
      <c r="L57" s="100">
        <f>TA!M78</f>
        <v>1607</v>
      </c>
      <c r="M57" s="100">
        <f>TA!N78</f>
        <v>908</v>
      </c>
      <c r="N57" s="100">
        <f>TA!O78</f>
        <v>1717</v>
      </c>
      <c r="O57" s="100">
        <f>TA!P78</f>
        <v>1299</v>
      </c>
      <c r="P57" s="100">
        <f>TA!Q78</f>
        <v>2379</v>
      </c>
      <c r="Q57" s="100">
        <f>TA!R78</f>
        <v>3053</v>
      </c>
      <c r="R57" s="100">
        <f>TA!S78</f>
        <v>5355</v>
      </c>
      <c r="S57" s="100">
        <f>TA!T78</f>
        <v>2266</v>
      </c>
      <c r="T57" s="100">
        <f>TA!U78</f>
        <v>6017</v>
      </c>
      <c r="U57" s="100">
        <f>TA!V78</f>
        <v>3264</v>
      </c>
      <c r="V57" s="100">
        <f>TA!W78</f>
        <v>2976</v>
      </c>
      <c r="W57" s="100">
        <f>TA!X78</f>
        <v>1913</v>
      </c>
      <c r="X57" s="100">
        <f>TA!Y78</f>
        <v>2654</v>
      </c>
      <c r="Y57" s="100">
        <f>TA!Z78</f>
        <v>2922</v>
      </c>
      <c r="Z57" s="100">
        <f>TA!AA78</f>
        <v>3697</v>
      </c>
      <c r="AA57" s="100">
        <f>TA!AB78</f>
        <v>1419</v>
      </c>
      <c r="AB57" s="100">
        <f>TA!AC78</f>
        <v>1419</v>
      </c>
      <c r="AC57" s="100">
        <f>TA!AD78</f>
        <v>3015</v>
      </c>
      <c r="AD57" s="100">
        <f>TA!AE78</f>
        <v>3599</v>
      </c>
      <c r="AE57" s="100">
        <f>TA!AF78</f>
        <v>1930</v>
      </c>
      <c r="AF57" s="100">
        <f>TA!AG78</f>
        <v>4274</v>
      </c>
      <c r="AG57" s="100">
        <f>TA!AH78</f>
        <v>5756</v>
      </c>
      <c r="AH57" s="100">
        <f>TA!AI78</f>
        <v>5218</v>
      </c>
      <c r="AI57" s="100">
        <f>TA!AJ78</f>
        <v>4420</v>
      </c>
      <c r="AJ57" s="100">
        <f>TA!AK78</f>
        <v>5455</v>
      </c>
      <c r="AK57" s="100">
        <f>TA!AL78</f>
        <v>2213</v>
      </c>
      <c r="AL57" s="100">
        <f>TA!AM78</f>
        <v>3698</v>
      </c>
      <c r="AM57" s="100">
        <f>TA!AN78</f>
        <v>108</v>
      </c>
      <c r="AN57" s="119">
        <f t="shared" si="142"/>
        <v>98098</v>
      </c>
      <c r="AP57" s="8"/>
    </row>
    <row r="58" spans="1:42" s="9" customFormat="1" ht="12.75" customHeight="1" x14ac:dyDescent="0.25">
      <c r="A58" s="189"/>
      <c r="B58" s="82" t="s">
        <v>3</v>
      </c>
      <c r="C58" s="101">
        <f>TA!D79</f>
        <v>133110</v>
      </c>
      <c r="D58" s="101">
        <f>TA!E79</f>
        <v>112530</v>
      </c>
      <c r="E58" s="101">
        <f>TA!F79</f>
        <v>154470</v>
      </c>
      <c r="F58" s="101">
        <f>TA!G79</f>
        <v>142710</v>
      </c>
      <c r="G58" s="101">
        <f>TA!H79</f>
        <v>174505</v>
      </c>
      <c r="H58" s="101">
        <f>TA!I79</f>
        <v>187307</v>
      </c>
      <c r="I58" s="101">
        <f>TA!J79</f>
        <v>151981</v>
      </c>
      <c r="J58" s="101">
        <f>TA!K79</f>
        <v>159460</v>
      </c>
      <c r="K58" s="101">
        <f>TA!L79</f>
        <v>152071</v>
      </c>
      <c r="L58" s="101">
        <f>TA!M79</f>
        <v>161645</v>
      </c>
      <c r="M58" s="101">
        <f>TA!N79</f>
        <v>97805</v>
      </c>
      <c r="N58" s="101">
        <f>TA!O79</f>
        <v>188825</v>
      </c>
      <c r="O58" s="101">
        <f>TA!P79</f>
        <v>203684</v>
      </c>
      <c r="P58" s="101">
        <f>TA!Q79</f>
        <v>451307</v>
      </c>
      <c r="Q58" s="101">
        <f>TA!R79</f>
        <v>640977</v>
      </c>
      <c r="R58" s="101">
        <f>TA!S79</f>
        <v>1031952</v>
      </c>
      <c r="S58" s="101">
        <f>TA!T79</f>
        <v>538926</v>
      </c>
      <c r="T58" s="101">
        <f>TA!U79</f>
        <v>2072983</v>
      </c>
      <c r="U58" s="101">
        <f>TA!V79</f>
        <v>722910.55</v>
      </c>
      <c r="V58" s="101">
        <f>TA!W79</f>
        <v>881154.59000000008</v>
      </c>
      <c r="W58" s="101">
        <f>TA!X79</f>
        <v>550778.1</v>
      </c>
      <c r="X58" s="101">
        <f>TA!Y79</f>
        <v>841592.8</v>
      </c>
      <c r="Y58" s="101">
        <f>TA!Z79</f>
        <v>774775.47000000009</v>
      </c>
      <c r="Z58" s="101">
        <f>TA!AA79</f>
        <v>1006511.8200000001</v>
      </c>
      <c r="AA58" s="101">
        <f>TA!AB79</f>
        <v>449225.77788824518</v>
      </c>
      <c r="AB58" s="101">
        <f>TA!AC79</f>
        <v>824156.1100000001</v>
      </c>
      <c r="AC58" s="101">
        <f>TA!AD79</f>
        <v>1222913.5299999998</v>
      </c>
      <c r="AD58" s="101">
        <f>TA!AE79</f>
        <v>1600668.7231940238</v>
      </c>
      <c r="AE58" s="101">
        <f>TA!AF79</f>
        <v>991741.77</v>
      </c>
      <c r="AF58" s="101">
        <f>TA!AG79</f>
        <v>3134735.094</v>
      </c>
      <c r="AG58" s="101">
        <f>TA!AH79</f>
        <v>2462474.44</v>
      </c>
      <c r="AH58" s="101">
        <f>TA!AI79</f>
        <v>2913702.5921999998</v>
      </c>
      <c r="AI58" s="101">
        <f>TA!AJ79</f>
        <v>4429412.7530000005</v>
      </c>
      <c r="AJ58" s="101">
        <f>TA!AK79</f>
        <v>4528474.3999999994</v>
      </c>
      <c r="AK58" s="101">
        <f>TA!AL79</f>
        <v>1255841.9989999998</v>
      </c>
      <c r="AL58" s="101">
        <f>TA!AM79</f>
        <v>3978919.2030000002</v>
      </c>
      <c r="AM58" s="101">
        <f>TA!AN79</f>
        <v>14778.5</v>
      </c>
      <c r="AN58" s="120">
        <f t="shared" si="142"/>
        <v>39341016.222282268</v>
      </c>
      <c r="AP58" s="8"/>
    </row>
    <row r="59" spans="1:42" s="9" customFormat="1" ht="12.75" customHeight="1" x14ac:dyDescent="0.25">
      <c r="A59" s="188" t="s">
        <v>10</v>
      </c>
      <c r="B59" s="81" t="s">
        <v>0</v>
      </c>
      <c r="C59" s="100">
        <f>AN!D78</f>
        <v>1178</v>
      </c>
      <c r="D59" s="100">
        <f>AN!E78</f>
        <v>1322</v>
      </c>
      <c r="E59" s="100">
        <f>AN!F78</f>
        <v>1322</v>
      </c>
      <c r="F59" s="100">
        <f>AN!G78</f>
        <v>1265</v>
      </c>
      <c r="G59" s="100">
        <f>AN!H78</f>
        <v>1653</v>
      </c>
      <c r="H59" s="100">
        <f>AN!I78</f>
        <v>1534</v>
      </c>
      <c r="I59" s="100">
        <f>AN!J78</f>
        <v>1616</v>
      </c>
      <c r="J59" s="100">
        <f>AN!K78</f>
        <v>1101</v>
      </c>
      <c r="K59" s="100">
        <f>AN!L78</f>
        <v>854</v>
      </c>
      <c r="L59" s="100">
        <f>AN!M78</f>
        <v>972</v>
      </c>
      <c r="M59" s="100">
        <f>AN!N78</f>
        <v>989</v>
      </c>
      <c r="N59" s="100">
        <f>AN!O78</f>
        <v>682</v>
      </c>
      <c r="O59" s="100">
        <f>AN!P78</f>
        <v>1977</v>
      </c>
      <c r="P59" s="100">
        <f>AN!Q78</f>
        <v>1922</v>
      </c>
      <c r="Q59" s="100">
        <f>AN!R78</f>
        <v>2686</v>
      </c>
      <c r="R59" s="100">
        <f>AN!S78</f>
        <v>2523</v>
      </c>
      <c r="S59" s="100">
        <f>AN!T78</f>
        <v>1988</v>
      </c>
      <c r="T59" s="100">
        <f>AN!U78</f>
        <v>3679</v>
      </c>
      <c r="U59" s="100">
        <f>AN!V78</f>
        <v>9124</v>
      </c>
      <c r="V59" s="100">
        <f>AN!W78</f>
        <v>7579</v>
      </c>
      <c r="W59" s="100">
        <f>AN!X78</f>
        <v>3314</v>
      </c>
      <c r="X59" s="100">
        <f>AN!Y78</f>
        <v>2991</v>
      </c>
      <c r="Y59" s="100">
        <f>AN!Z78</f>
        <v>3139</v>
      </c>
      <c r="Z59" s="100">
        <f>AN!AA78</f>
        <v>4421</v>
      </c>
      <c r="AA59" s="100">
        <f>AN!AB78</f>
        <v>2662</v>
      </c>
      <c r="AB59" s="100">
        <f>AN!AC78</f>
        <v>3735</v>
      </c>
      <c r="AC59" s="100">
        <f>AN!AD78</f>
        <v>4514</v>
      </c>
      <c r="AD59" s="100">
        <f>AN!AE78</f>
        <v>4997</v>
      </c>
      <c r="AE59" s="100">
        <f>AN!AF78</f>
        <v>4662</v>
      </c>
      <c r="AF59" s="100">
        <f>AN!AG78</f>
        <v>4808</v>
      </c>
      <c r="AG59" s="100">
        <f>AN!AH78</f>
        <v>4326</v>
      </c>
      <c r="AH59" s="100">
        <f>AN!AI78</f>
        <v>3877</v>
      </c>
      <c r="AI59" s="100">
        <f>AN!AJ78</f>
        <v>3432</v>
      </c>
      <c r="AJ59" s="100">
        <f>AN!AK78</f>
        <v>7134</v>
      </c>
      <c r="AK59" s="100">
        <f>AN!AL78</f>
        <v>3024</v>
      </c>
      <c r="AL59" s="100">
        <f>AN!AM78</f>
        <v>3510</v>
      </c>
      <c r="AM59" s="100">
        <f>AN!AN78</f>
        <v>4</v>
      </c>
      <c r="AN59" s="119">
        <f t="shared" si="142"/>
        <v>110516</v>
      </c>
      <c r="AP59" s="8"/>
    </row>
    <row r="60" spans="1:42" s="9" customFormat="1" ht="12.75" customHeight="1" x14ac:dyDescent="0.25">
      <c r="A60" s="189"/>
      <c r="B60" s="82" t="s">
        <v>3</v>
      </c>
      <c r="C60" s="101">
        <f>AN!D79</f>
        <v>129120</v>
      </c>
      <c r="D60" s="101">
        <f>AN!E79</f>
        <v>125760</v>
      </c>
      <c r="E60" s="101">
        <f>AN!F79</f>
        <v>130730</v>
      </c>
      <c r="F60" s="101">
        <f>AN!G79</f>
        <v>123027</v>
      </c>
      <c r="G60" s="101">
        <f>AN!H79</f>
        <v>174711</v>
      </c>
      <c r="H60" s="101">
        <f>AN!I79</f>
        <v>171822</v>
      </c>
      <c r="I60" s="101">
        <f>AN!J79</f>
        <v>173315</v>
      </c>
      <c r="J60" s="101">
        <f>AN!K79</f>
        <v>118929</v>
      </c>
      <c r="K60" s="101">
        <f>AN!L79</f>
        <v>84179</v>
      </c>
      <c r="L60" s="101">
        <f>AN!M79</f>
        <v>103119</v>
      </c>
      <c r="M60" s="101">
        <f>AN!N79</f>
        <v>111721</v>
      </c>
      <c r="N60" s="101">
        <f>AN!O79</f>
        <v>86796</v>
      </c>
      <c r="O60" s="101">
        <f>AN!P79</f>
        <v>277776</v>
      </c>
      <c r="P60" s="101">
        <f>AN!Q79</f>
        <v>348137</v>
      </c>
      <c r="Q60" s="101">
        <f>AN!R79</f>
        <v>538623</v>
      </c>
      <c r="R60" s="101">
        <f>AN!S79</f>
        <v>491360</v>
      </c>
      <c r="S60" s="101">
        <f>AN!T79</f>
        <v>275363</v>
      </c>
      <c r="T60" s="101">
        <f>AN!U79</f>
        <v>967089</v>
      </c>
      <c r="U60" s="101">
        <f>AN!V79</f>
        <v>1924955.655</v>
      </c>
      <c r="V60" s="101">
        <f>AN!W79</f>
        <v>2373891.7599999998</v>
      </c>
      <c r="W60" s="101">
        <f>AN!X79</f>
        <v>1157828</v>
      </c>
      <c r="X60" s="101">
        <f>AN!Y79</f>
        <v>801964.7</v>
      </c>
      <c r="Y60" s="101">
        <f>AN!Z79</f>
        <v>918069.64</v>
      </c>
      <c r="Z60" s="101">
        <f>AN!AA79</f>
        <v>853894.11</v>
      </c>
      <c r="AA60" s="101">
        <f>AN!AB79</f>
        <v>858274.77089418133</v>
      </c>
      <c r="AB60" s="101">
        <f>AN!AC79</f>
        <v>1213087.5549635387</v>
      </c>
      <c r="AC60" s="101">
        <f>AN!AD79</f>
        <v>1268308.8899999999</v>
      </c>
      <c r="AD60" s="101">
        <f>AN!AE79</f>
        <v>2672319.8120000004</v>
      </c>
      <c r="AE60" s="101">
        <f>AN!AF79</f>
        <v>2144401.9</v>
      </c>
      <c r="AF60" s="101">
        <f>AN!AG79</f>
        <v>2119433.88</v>
      </c>
      <c r="AG60" s="101">
        <f>AN!AH79</f>
        <v>1781047.8343700001</v>
      </c>
      <c r="AH60" s="101">
        <f>AN!AI79</f>
        <v>2862489.6440000003</v>
      </c>
      <c r="AI60" s="101">
        <f>AN!AJ79</f>
        <v>2703164.0399999996</v>
      </c>
      <c r="AJ60" s="101">
        <f>AN!AK79</f>
        <v>7610330.5180000002</v>
      </c>
      <c r="AK60" s="101">
        <f>AN!AL79</f>
        <v>4010327.49</v>
      </c>
      <c r="AL60" s="101">
        <f>AN!AM79</f>
        <v>2343299.46</v>
      </c>
      <c r="AM60" s="101">
        <f>AN!AN79</f>
        <v>14666</v>
      </c>
      <c r="AN60" s="120">
        <f t="shared" si="142"/>
        <v>44063332.659227721</v>
      </c>
      <c r="AP60" s="8"/>
    </row>
    <row r="61" spans="1:42" s="9" customFormat="1" ht="12.75" customHeight="1" x14ac:dyDescent="0.25">
      <c r="A61" s="188" t="s">
        <v>11</v>
      </c>
      <c r="B61" s="81" t="s">
        <v>0</v>
      </c>
      <c r="C61" s="100">
        <f>AT!D78</f>
        <v>721</v>
      </c>
      <c r="D61" s="100">
        <f>AT!E78</f>
        <v>506</v>
      </c>
      <c r="E61" s="100">
        <f>AT!F78</f>
        <v>517</v>
      </c>
      <c r="F61" s="100">
        <f>AT!G78</f>
        <v>545</v>
      </c>
      <c r="G61" s="100">
        <f>AT!H78</f>
        <v>577</v>
      </c>
      <c r="H61" s="100">
        <f>AT!I78</f>
        <v>453</v>
      </c>
      <c r="I61" s="100">
        <f>AT!J78</f>
        <v>658</v>
      </c>
      <c r="J61" s="100">
        <f>AT!K78</f>
        <v>1097</v>
      </c>
      <c r="K61" s="100">
        <f>AT!L78</f>
        <v>447</v>
      </c>
      <c r="L61" s="100">
        <f>AT!M78</f>
        <v>879</v>
      </c>
      <c r="M61" s="100">
        <f>AT!N78</f>
        <v>793</v>
      </c>
      <c r="N61" s="100">
        <f>AT!O78</f>
        <v>1413</v>
      </c>
      <c r="O61" s="100">
        <f>AT!P78</f>
        <v>2460</v>
      </c>
      <c r="P61" s="100">
        <f>AT!Q78</f>
        <v>1470</v>
      </c>
      <c r="Q61" s="100">
        <f>AT!R78</f>
        <v>1996</v>
      </c>
      <c r="R61" s="100">
        <f>AT!S78</f>
        <v>1942</v>
      </c>
      <c r="S61" s="100">
        <f>AT!T78</f>
        <v>2094</v>
      </c>
      <c r="T61" s="100">
        <f>AT!U78</f>
        <v>2752</v>
      </c>
      <c r="U61" s="100">
        <f>AT!V78</f>
        <v>2397</v>
      </c>
      <c r="V61" s="100">
        <f>AT!W78</f>
        <v>2914</v>
      </c>
      <c r="W61" s="100">
        <f>AT!X78</f>
        <v>2022</v>
      </c>
      <c r="X61" s="100">
        <f>AT!Y78</f>
        <v>1587</v>
      </c>
      <c r="Y61" s="100">
        <f>AT!Z78</f>
        <v>1911</v>
      </c>
      <c r="Z61" s="100">
        <f>AT!AA78</f>
        <v>1470</v>
      </c>
      <c r="AA61" s="100">
        <f>AT!AB78</f>
        <v>1124</v>
      </c>
      <c r="AB61" s="100">
        <f>AT!AC78</f>
        <v>2950</v>
      </c>
      <c r="AC61" s="100">
        <f>AT!AD78</f>
        <v>2352</v>
      </c>
      <c r="AD61" s="100">
        <f>AT!AE78</f>
        <v>2032</v>
      </c>
      <c r="AE61" s="100">
        <f>AT!AF78</f>
        <v>2189</v>
      </c>
      <c r="AF61" s="100">
        <f>AT!AG78</f>
        <v>2613</v>
      </c>
      <c r="AG61" s="100">
        <f>AT!AH78</f>
        <v>3569</v>
      </c>
      <c r="AH61" s="100">
        <f>AT!AI78</f>
        <v>3522</v>
      </c>
      <c r="AI61" s="100">
        <f>AT!AJ78</f>
        <v>2683</v>
      </c>
      <c r="AJ61" s="100">
        <f>AT!AK78</f>
        <v>2602</v>
      </c>
      <c r="AK61" s="100">
        <f>AT!AL78</f>
        <v>2760</v>
      </c>
      <c r="AL61" s="100">
        <f>AT!AM78</f>
        <v>2499</v>
      </c>
      <c r="AM61" s="100">
        <f>AT!AN78</f>
        <v>9</v>
      </c>
      <c r="AN61" s="119">
        <f t="shared" si="142"/>
        <v>64525</v>
      </c>
      <c r="AP61" s="8"/>
    </row>
    <row r="62" spans="1:42" s="9" customFormat="1" ht="12.75" customHeight="1" x14ac:dyDescent="0.25">
      <c r="A62" s="189"/>
      <c r="B62" s="82" t="s">
        <v>3</v>
      </c>
      <c r="C62" s="101">
        <f>AT!D79</f>
        <v>65990</v>
      </c>
      <c r="D62" s="101">
        <f>AT!E79</f>
        <v>47800</v>
      </c>
      <c r="E62" s="101">
        <f>AT!F79</f>
        <v>50160</v>
      </c>
      <c r="F62" s="101">
        <f>AT!G79</f>
        <v>49890</v>
      </c>
      <c r="G62" s="101">
        <f>AT!H79</f>
        <v>55065</v>
      </c>
      <c r="H62" s="101">
        <f>AT!I79</f>
        <v>44850</v>
      </c>
      <c r="I62" s="101">
        <f>AT!J79</f>
        <v>65627</v>
      </c>
      <c r="J62" s="101">
        <f>AT!K79</f>
        <v>125020</v>
      </c>
      <c r="K62" s="101">
        <f>AT!L79</f>
        <v>50885</v>
      </c>
      <c r="L62" s="101">
        <f>AT!M79</f>
        <v>77944</v>
      </c>
      <c r="M62" s="101">
        <f>AT!N79</f>
        <v>61471</v>
      </c>
      <c r="N62" s="101">
        <f>AT!O79</f>
        <v>131811</v>
      </c>
      <c r="O62" s="101">
        <f>AT!P79</f>
        <v>272867</v>
      </c>
      <c r="P62" s="101">
        <f>AT!Q79</f>
        <v>217873</v>
      </c>
      <c r="Q62" s="101">
        <f>AT!R79</f>
        <v>370127</v>
      </c>
      <c r="R62" s="101">
        <f>AT!S79</f>
        <v>334951</v>
      </c>
      <c r="S62" s="101">
        <f>AT!T79</f>
        <v>398894</v>
      </c>
      <c r="T62" s="101">
        <f>AT!U79</f>
        <v>636817</v>
      </c>
      <c r="U62" s="101">
        <f>AT!V79</f>
        <v>550341.16999999993</v>
      </c>
      <c r="V62" s="101">
        <f>AT!W79</f>
        <v>943905.86</v>
      </c>
      <c r="W62" s="101">
        <f>AT!X79</f>
        <v>687101</v>
      </c>
      <c r="X62" s="101">
        <f>AT!Y79</f>
        <v>461348.28</v>
      </c>
      <c r="Y62" s="101">
        <f>AT!Z79</f>
        <v>622454.41</v>
      </c>
      <c r="Z62" s="101">
        <f>AT!AA79</f>
        <v>600088.93000000005</v>
      </c>
      <c r="AA62" s="101">
        <f>AT!AB79</f>
        <v>506475.46499999997</v>
      </c>
      <c r="AB62" s="101">
        <f>AT!AC79</f>
        <v>1114386.3477849702</v>
      </c>
      <c r="AC62" s="101">
        <f>AT!AD79</f>
        <v>1228462.5152312282</v>
      </c>
      <c r="AD62" s="101">
        <f>AT!AE79</f>
        <v>1064057.4709814214</v>
      </c>
      <c r="AE62" s="101">
        <f>AT!AF79</f>
        <v>956836.74900000007</v>
      </c>
      <c r="AF62" s="101">
        <f>AT!AG79</f>
        <v>1140503.8920437044</v>
      </c>
      <c r="AG62" s="101">
        <f>AT!AH79</f>
        <v>2065093.58</v>
      </c>
      <c r="AH62" s="101">
        <f>AT!AI79</f>
        <v>2753551.7154999995</v>
      </c>
      <c r="AI62" s="101">
        <f>AT!AJ79</f>
        <v>2860870.3106999998</v>
      </c>
      <c r="AJ62" s="101">
        <f>AT!AK79</f>
        <v>2846888.048</v>
      </c>
      <c r="AK62" s="101">
        <f>AT!AL79</f>
        <v>2263470.6339999996</v>
      </c>
      <c r="AL62" s="101">
        <f>AT!AM79</f>
        <v>2082695.4300000002</v>
      </c>
      <c r="AM62" s="101">
        <f>AT!AN79</f>
        <v>3640</v>
      </c>
      <c r="AN62" s="120">
        <f t="shared" si="142"/>
        <v>27810213.808241323</v>
      </c>
      <c r="AP62" s="8"/>
    </row>
    <row r="63" spans="1:42" s="9" customFormat="1" ht="12.75" customHeight="1" x14ac:dyDescent="0.25">
      <c r="A63" s="188" t="s">
        <v>12</v>
      </c>
      <c r="B63" s="81" t="s">
        <v>0</v>
      </c>
      <c r="C63" s="100">
        <f>CO!D78</f>
        <v>2210</v>
      </c>
      <c r="D63" s="100">
        <f>CO!E78</f>
        <v>2467</v>
      </c>
      <c r="E63" s="100">
        <f>CO!F78</f>
        <v>3638</v>
      </c>
      <c r="F63" s="100">
        <f>CO!G78</f>
        <v>3915</v>
      </c>
      <c r="G63" s="100">
        <f>CO!H78</f>
        <v>3177</v>
      </c>
      <c r="H63" s="100">
        <f>CO!I78</f>
        <v>3586</v>
      </c>
      <c r="I63" s="100">
        <f>CO!J78</f>
        <v>4447</v>
      </c>
      <c r="J63" s="100">
        <f>CO!K78</f>
        <v>4543</v>
      </c>
      <c r="K63" s="100">
        <f>CO!L78</f>
        <v>6043</v>
      </c>
      <c r="L63" s="100">
        <f>CO!M78</f>
        <v>7000</v>
      </c>
      <c r="M63" s="100">
        <f>CO!N78</f>
        <v>6367</v>
      </c>
      <c r="N63" s="100">
        <f>CO!O78</f>
        <v>4998</v>
      </c>
      <c r="O63" s="100">
        <f>CO!P78</f>
        <v>5480</v>
      </c>
      <c r="P63" s="100">
        <f>CO!Q78</f>
        <v>5952</v>
      </c>
      <c r="Q63" s="100">
        <f>CO!R78</f>
        <v>5661</v>
      </c>
      <c r="R63" s="100">
        <f>CO!S78</f>
        <v>7981</v>
      </c>
      <c r="S63" s="100">
        <f>CO!T78</f>
        <v>3632</v>
      </c>
      <c r="T63" s="100">
        <f>CO!U78</f>
        <v>8510</v>
      </c>
      <c r="U63" s="100">
        <f>CO!V78</f>
        <v>5809</v>
      </c>
      <c r="V63" s="100">
        <f>CO!W78</f>
        <v>8976</v>
      </c>
      <c r="W63" s="100">
        <f>CO!X78</f>
        <v>4974</v>
      </c>
      <c r="X63" s="100">
        <f>CO!Y78</f>
        <v>5097</v>
      </c>
      <c r="Y63" s="100">
        <f>CO!Z78</f>
        <v>5984</v>
      </c>
      <c r="Z63" s="100">
        <f>CO!AA78</f>
        <v>8081</v>
      </c>
      <c r="AA63" s="100">
        <f>CO!AB78</f>
        <v>6779</v>
      </c>
      <c r="AB63" s="100">
        <f>CO!AC78</f>
        <v>8599</v>
      </c>
      <c r="AC63" s="100">
        <f>CO!AD78</f>
        <v>8620</v>
      </c>
      <c r="AD63" s="100">
        <f>CO!AE78</f>
        <v>7028</v>
      </c>
      <c r="AE63" s="100">
        <f>CO!AF78</f>
        <v>5716</v>
      </c>
      <c r="AF63" s="100">
        <f>CO!AG78</f>
        <v>7706</v>
      </c>
      <c r="AG63" s="100">
        <f>CO!AH78</f>
        <v>6317</v>
      </c>
      <c r="AH63" s="100">
        <f>CO!AI78</f>
        <v>6762</v>
      </c>
      <c r="AI63" s="100">
        <f>CO!AJ78</f>
        <v>7187</v>
      </c>
      <c r="AJ63" s="100">
        <f>CO!AK78</f>
        <v>6400</v>
      </c>
      <c r="AK63" s="100">
        <f>CO!AL78</f>
        <v>5985</v>
      </c>
      <c r="AL63" s="100">
        <f>CO!AM78</f>
        <v>5756</v>
      </c>
      <c r="AM63" s="100">
        <f>CO!AN78</f>
        <v>64</v>
      </c>
      <c r="AN63" s="119">
        <f t="shared" si="142"/>
        <v>211447</v>
      </c>
      <c r="AP63" s="8"/>
    </row>
    <row r="64" spans="1:42" s="9" customFormat="1" ht="12.75" customHeight="1" x14ac:dyDescent="0.25">
      <c r="A64" s="189"/>
      <c r="B64" s="82" t="s">
        <v>3</v>
      </c>
      <c r="C64" s="101">
        <f>CO!D79</f>
        <v>248700</v>
      </c>
      <c r="D64" s="101">
        <f>CO!E79</f>
        <v>276670</v>
      </c>
      <c r="E64" s="101">
        <f>CO!F79</f>
        <v>389000</v>
      </c>
      <c r="F64" s="101">
        <f>CO!G79</f>
        <v>426530</v>
      </c>
      <c r="G64" s="101">
        <f>CO!H79</f>
        <v>353184</v>
      </c>
      <c r="H64" s="101">
        <f>CO!I79</f>
        <v>388531</v>
      </c>
      <c r="I64" s="101">
        <f>CO!J79</f>
        <v>507056</v>
      </c>
      <c r="J64" s="101">
        <f>CO!K79</f>
        <v>568084</v>
      </c>
      <c r="K64" s="101">
        <f>CO!L79</f>
        <v>797867</v>
      </c>
      <c r="L64" s="101">
        <f>CO!M79</f>
        <v>941204</v>
      </c>
      <c r="M64" s="101">
        <f>CO!N79</f>
        <v>843929</v>
      </c>
      <c r="N64" s="101">
        <f>CO!O79</f>
        <v>631418</v>
      </c>
      <c r="O64" s="101">
        <f>CO!P79</f>
        <v>738680</v>
      </c>
      <c r="P64" s="101">
        <f>CO!Q79</f>
        <v>927862</v>
      </c>
      <c r="Q64" s="101">
        <f>CO!R79</f>
        <v>1008833</v>
      </c>
      <c r="R64" s="101">
        <f>CO!S79</f>
        <v>1042983</v>
      </c>
      <c r="S64" s="101">
        <f>CO!T79</f>
        <v>602036</v>
      </c>
      <c r="T64" s="101">
        <f>CO!U79</f>
        <v>1370939</v>
      </c>
      <c r="U64" s="101">
        <f>CO!V79</f>
        <v>1234149.48</v>
      </c>
      <c r="V64" s="101">
        <f>CO!W79</f>
        <v>2150047.19</v>
      </c>
      <c r="W64" s="101">
        <f>CO!X79</f>
        <v>1118632</v>
      </c>
      <c r="X64" s="101">
        <f>CO!Y79</f>
        <v>1156512.26</v>
      </c>
      <c r="Y64" s="101">
        <f>CO!Z79</f>
        <v>1554711.85</v>
      </c>
      <c r="Z64" s="101">
        <f>CO!AA79</f>
        <v>2101020.4</v>
      </c>
      <c r="AA64" s="101">
        <f>CO!AB79</f>
        <v>1492148.4195144654</v>
      </c>
      <c r="AB64" s="101">
        <f>CO!AC79</f>
        <v>2543614.5008875164</v>
      </c>
      <c r="AC64" s="101">
        <f>CO!AD79</f>
        <v>3114876.3694172041</v>
      </c>
      <c r="AD64" s="101">
        <f>CO!AE79</f>
        <v>2697503.6155031053</v>
      </c>
      <c r="AE64" s="101">
        <f>CO!AF79</f>
        <v>2106451.1066666665</v>
      </c>
      <c r="AF64" s="101">
        <f>CO!AG79</f>
        <v>2590010.4717380614</v>
      </c>
      <c r="AG64" s="101">
        <f>CO!AH79</f>
        <v>2883686.4499768014</v>
      </c>
      <c r="AH64" s="101">
        <f>CO!AI79</f>
        <v>2817329.1519999993</v>
      </c>
      <c r="AI64" s="101">
        <f>CO!AJ79</f>
        <v>4270973.4728000006</v>
      </c>
      <c r="AJ64" s="101">
        <f>CO!AK79</f>
        <v>4956793.0739999991</v>
      </c>
      <c r="AK64" s="101">
        <f>CO!AL79</f>
        <v>5735620.7760000005</v>
      </c>
      <c r="AL64" s="101">
        <f>CO!AM79</f>
        <v>4574592.8905000007</v>
      </c>
      <c r="AM64" s="101">
        <f>CO!AN79</f>
        <v>34089.980000000003</v>
      </c>
      <c r="AN64" s="120">
        <f t="shared" si="142"/>
        <v>61196269.459003828</v>
      </c>
      <c r="AP64" s="8"/>
    </row>
    <row r="65" spans="1:42" s="9" customFormat="1" ht="12.75" customHeight="1" x14ac:dyDescent="0.25">
      <c r="A65" s="188" t="s">
        <v>13</v>
      </c>
      <c r="B65" s="81" t="s">
        <v>0</v>
      </c>
      <c r="C65" s="100">
        <f>VA!D78</f>
        <v>4102</v>
      </c>
      <c r="D65" s="100">
        <f>VA!E78</f>
        <v>4940</v>
      </c>
      <c r="E65" s="100">
        <f>VA!F78</f>
        <v>5321</v>
      </c>
      <c r="F65" s="100">
        <f>VA!G78</f>
        <v>5975</v>
      </c>
      <c r="G65" s="100">
        <f>VA!H78</f>
        <v>6345</v>
      </c>
      <c r="H65" s="100">
        <f>VA!I78</f>
        <v>7010</v>
      </c>
      <c r="I65" s="100">
        <f>VA!J78</f>
        <v>7457</v>
      </c>
      <c r="J65" s="100">
        <f>VA!K78</f>
        <v>7039</v>
      </c>
      <c r="K65" s="100">
        <f>VA!L78</f>
        <v>6198</v>
      </c>
      <c r="L65" s="100">
        <f>VA!M78</f>
        <v>7830</v>
      </c>
      <c r="M65" s="100">
        <f>VA!N78</f>
        <v>7588</v>
      </c>
      <c r="N65" s="100">
        <f>VA!O78</f>
        <v>6847</v>
      </c>
      <c r="O65" s="100">
        <f>VA!P78</f>
        <v>10331</v>
      </c>
      <c r="P65" s="100">
        <f>VA!Q78</f>
        <v>8040</v>
      </c>
      <c r="Q65" s="100">
        <f>VA!R78</f>
        <v>8006</v>
      </c>
      <c r="R65" s="100">
        <f>VA!S78</f>
        <v>10858</v>
      </c>
      <c r="S65" s="100">
        <f>VA!T78</f>
        <v>10957</v>
      </c>
      <c r="T65" s="100">
        <f>VA!U78</f>
        <v>19975</v>
      </c>
      <c r="U65" s="100">
        <f>VA!V78</f>
        <v>13127</v>
      </c>
      <c r="V65" s="100">
        <f>VA!W78</f>
        <v>21372</v>
      </c>
      <c r="W65" s="100">
        <f>VA!X78</f>
        <v>6859</v>
      </c>
      <c r="X65" s="100">
        <f>VA!Y78</f>
        <v>9785</v>
      </c>
      <c r="Y65" s="100">
        <f>VA!Z78</f>
        <v>12510</v>
      </c>
      <c r="Z65" s="100">
        <f>VA!AA78</f>
        <v>21105</v>
      </c>
      <c r="AA65" s="100">
        <f>VA!AB78</f>
        <v>16166</v>
      </c>
      <c r="AB65" s="100">
        <f>VA!AC78</f>
        <v>24647</v>
      </c>
      <c r="AC65" s="100">
        <f>VA!AD78</f>
        <v>26161</v>
      </c>
      <c r="AD65" s="100">
        <f>VA!AE78</f>
        <v>24374</v>
      </c>
      <c r="AE65" s="100">
        <f>VA!AF78</f>
        <v>20635</v>
      </c>
      <c r="AF65" s="100">
        <f>VA!AG78</f>
        <v>24890</v>
      </c>
      <c r="AG65" s="100">
        <f>VA!AH78</f>
        <v>24677</v>
      </c>
      <c r="AH65" s="100">
        <f>VA!AI78</f>
        <v>17405</v>
      </c>
      <c r="AI65" s="100">
        <f>VA!AJ78</f>
        <v>15232</v>
      </c>
      <c r="AJ65" s="100">
        <f>VA!AK78</f>
        <v>17497</v>
      </c>
      <c r="AK65" s="100">
        <f>VA!AL78</f>
        <v>15199</v>
      </c>
      <c r="AL65" s="100">
        <f>VA!AM78</f>
        <v>15093</v>
      </c>
      <c r="AM65" s="100">
        <f>VA!AN78</f>
        <v>86</v>
      </c>
      <c r="AN65" s="119">
        <f t="shared" si="142"/>
        <v>471639</v>
      </c>
      <c r="AP65" s="8"/>
    </row>
    <row r="66" spans="1:42" s="9" customFormat="1" ht="12.75" customHeight="1" x14ac:dyDescent="0.25">
      <c r="A66" s="189"/>
      <c r="B66" s="82" t="s">
        <v>3</v>
      </c>
      <c r="C66" s="101">
        <f>VA!D79</f>
        <v>439290</v>
      </c>
      <c r="D66" s="101">
        <f>VA!E79</f>
        <v>544930</v>
      </c>
      <c r="E66" s="101">
        <f>VA!F79</f>
        <v>586165</v>
      </c>
      <c r="F66" s="101">
        <f>VA!G79</f>
        <v>650312</v>
      </c>
      <c r="G66" s="101">
        <f>VA!H79</f>
        <v>700583</v>
      </c>
      <c r="H66" s="101">
        <f>VA!I79</f>
        <v>803448</v>
      </c>
      <c r="I66" s="101">
        <f>VA!J79</f>
        <v>853372</v>
      </c>
      <c r="J66" s="101">
        <f>VA!K79</f>
        <v>824075</v>
      </c>
      <c r="K66" s="101">
        <f>VA!L79</f>
        <v>712096</v>
      </c>
      <c r="L66" s="101">
        <f>VA!M79</f>
        <v>920870</v>
      </c>
      <c r="M66" s="101">
        <f>VA!N79</f>
        <v>878476</v>
      </c>
      <c r="N66" s="101">
        <f>VA!O79</f>
        <v>892167</v>
      </c>
      <c r="O66" s="101">
        <f>VA!P79</f>
        <v>1255311</v>
      </c>
      <c r="P66" s="101">
        <f>VA!Q79</f>
        <v>1216779</v>
      </c>
      <c r="Q66" s="101">
        <f>VA!R79</f>
        <v>1224193</v>
      </c>
      <c r="R66" s="101">
        <f>VA!S79</f>
        <v>1810279</v>
      </c>
      <c r="S66" s="101">
        <f>VA!T79</f>
        <v>1847376.3</v>
      </c>
      <c r="T66" s="101">
        <f>VA!U79</f>
        <v>4226686</v>
      </c>
      <c r="U66" s="101">
        <f>VA!V79</f>
        <v>3052723.5500000003</v>
      </c>
      <c r="V66" s="101">
        <f>VA!W79</f>
        <v>6637922.7699999996</v>
      </c>
      <c r="W66" s="101">
        <f>VA!X79</f>
        <v>1798391.5</v>
      </c>
      <c r="X66" s="101">
        <f>VA!Y79</f>
        <v>3291274.65</v>
      </c>
      <c r="Y66" s="101">
        <f>VA!Z79</f>
        <v>3427542.2399999998</v>
      </c>
      <c r="Z66" s="101">
        <f>VA!AA79</f>
        <v>5410904.1299999999</v>
      </c>
      <c r="AA66" s="101">
        <f>VA!AB79</f>
        <v>3776866.3411916373</v>
      </c>
      <c r="AB66" s="101">
        <f>VA!AC79</f>
        <v>6560714.4566019708</v>
      </c>
      <c r="AC66" s="101">
        <f>VA!AD79</f>
        <v>6369579.6973410025</v>
      </c>
      <c r="AD66" s="101">
        <f>VA!AE79</f>
        <v>6944134.5528854486</v>
      </c>
      <c r="AE66" s="101">
        <f>VA!AF79</f>
        <v>5764394.0082981437</v>
      </c>
      <c r="AF66" s="101">
        <f>VA!AG79</f>
        <v>7323960.6813047538</v>
      </c>
      <c r="AG66" s="101">
        <f>VA!AH79</f>
        <v>8536017.4329999983</v>
      </c>
      <c r="AH66" s="101">
        <f>VA!AI79</f>
        <v>7091595.7714254158</v>
      </c>
      <c r="AI66" s="101">
        <f>VA!AJ79</f>
        <v>9326599.159</v>
      </c>
      <c r="AJ66" s="101">
        <f>VA!AK79</f>
        <v>9741389.7990000006</v>
      </c>
      <c r="AK66" s="101">
        <f>VA!AL79</f>
        <v>8408130.9108000025</v>
      </c>
      <c r="AL66" s="101">
        <f>VA!AM79</f>
        <v>6710113.1605000002</v>
      </c>
      <c r="AM66" s="101">
        <f>VA!AN79</f>
        <v>332655.05000000005</v>
      </c>
      <c r="AN66" s="120">
        <f t="shared" si="142"/>
        <v>130891318.16134837</v>
      </c>
      <c r="AP66" s="8"/>
    </row>
    <row r="67" spans="1:42" s="9" customFormat="1" ht="12.75" customHeight="1" x14ac:dyDescent="0.25">
      <c r="A67" s="188" t="s">
        <v>21</v>
      </c>
      <c r="B67" s="81" t="s">
        <v>0</v>
      </c>
      <c r="C67" s="100">
        <f>RM!D78</f>
        <v>23753</v>
      </c>
      <c r="D67" s="100">
        <f>RM!E78</f>
        <v>21331</v>
      </c>
      <c r="E67" s="100">
        <f>RM!F78</f>
        <v>27248</v>
      </c>
      <c r="F67" s="100">
        <f>RM!G78</f>
        <v>22725</v>
      </c>
      <c r="G67" s="100">
        <f>RM!H78</f>
        <v>28479</v>
      </c>
      <c r="H67" s="100">
        <f>RM!I78</f>
        <v>29845</v>
      </c>
      <c r="I67" s="100">
        <f>RM!J78</f>
        <v>26482</v>
      </c>
      <c r="J67" s="100">
        <f>RM!K78</f>
        <v>21399</v>
      </c>
      <c r="K67" s="100">
        <f>RM!L78</f>
        <v>21980</v>
      </c>
      <c r="L67" s="100">
        <f>RM!M78</f>
        <v>23542</v>
      </c>
      <c r="M67" s="100">
        <f>RM!N78</f>
        <v>22408</v>
      </c>
      <c r="N67" s="100">
        <f>RM!O78</f>
        <v>19126</v>
      </c>
      <c r="O67" s="100">
        <f>RM!P78</f>
        <v>24813</v>
      </c>
      <c r="P67" s="100">
        <f>RM!Q78</f>
        <v>26475</v>
      </c>
      <c r="Q67" s="100">
        <f>RM!R78</f>
        <v>20165</v>
      </c>
      <c r="R67" s="100">
        <f>RM!S78</f>
        <v>29458</v>
      </c>
      <c r="S67" s="100">
        <f>RM!T78</f>
        <v>31221</v>
      </c>
      <c r="T67" s="100">
        <f>RM!U78</f>
        <v>60209</v>
      </c>
      <c r="U67" s="100">
        <f>RM!V78</f>
        <v>52842</v>
      </c>
      <c r="V67" s="100">
        <f>RM!W78</f>
        <v>73391</v>
      </c>
      <c r="W67" s="100">
        <f>RM!X78</f>
        <v>27370</v>
      </c>
      <c r="X67" s="100">
        <f>RM!Y78</f>
        <v>38007</v>
      </c>
      <c r="Y67" s="100">
        <f>RM!Z78</f>
        <v>44285</v>
      </c>
      <c r="Z67" s="100">
        <f>RM!AA78</f>
        <v>64780</v>
      </c>
      <c r="AA67" s="100">
        <f>RM!AB78</f>
        <v>54301</v>
      </c>
      <c r="AB67" s="100">
        <f>RM!AC78</f>
        <v>66989</v>
      </c>
      <c r="AC67" s="100">
        <f>RM!AD78</f>
        <v>78940</v>
      </c>
      <c r="AD67" s="100">
        <f>RM!AE78</f>
        <v>71588</v>
      </c>
      <c r="AE67" s="100">
        <f>RM!AF78</f>
        <v>61038</v>
      </c>
      <c r="AF67" s="100">
        <f>RM!AG78</f>
        <v>55099</v>
      </c>
      <c r="AG67" s="100">
        <f>RM!AH78</f>
        <v>55190</v>
      </c>
      <c r="AH67" s="100">
        <f>RM!AI78</f>
        <v>56331</v>
      </c>
      <c r="AI67" s="100">
        <f>RM!AJ78</f>
        <v>55070</v>
      </c>
      <c r="AJ67" s="100">
        <f>RM!AK78</f>
        <v>48226</v>
      </c>
      <c r="AK67" s="100">
        <f>RM!AL78</f>
        <v>53486</v>
      </c>
      <c r="AL67" s="100">
        <f>RM!AM78</f>
        <v>32732</v>
      </c>
      <c r="AM67" s="100">
        <f>RM!AN78</f>
        <v>1177</v>
      </c>
      <c r="AN67" s="119">
        <f t="shared" si="142"/>
        <v>1471501</v>
      </c>
      <c r="AP67" s="8"/>
    </row>
    <row r="68" spans="1:42" s="9" customFormat="1" ht="12.75" customHeight="1" x14ac:dyDescent="0.25">
      <c r="A68" s="189"/>
      <c r="B68" s="82" t="s">
        <v>3</v>
      </c>
      <c r="C68" s="101">
        <f>RM!D79</f>
        <v>2866360</v>
      </c>
      <c r="D68" s="101">
        <f>RM!E79</f>
        <v>2490400</v>
      </c>
      <c r="E68" s="101">
        <f>RM!F79</f>
        <v>2941290</v>
      </c>
      <c r="F68" s="101">
        <f>RM!G79</f>
        <v>2653126</v>
      </c>
      <c r="G68" s="101">
        <f>RM!H79</f>
        <v>3144283</v>
      </c>
      <c r="H68" s="101">
        <f>RM!I79</f>
        <v>3503668</v>
      </c>
      <c r="I68" s="101">
        <f>RM!J79</f>
        <v>3035459</v>
      </c>
      <c r="J68" s="101">
        <f>RM!K79</f>
        <v>2699243</v>
      </c>
      <c r="K68" s="101">
        <f>RM!L79</f>
        <v>2709774</v>
      </c>
      <c r="L68" s="101">
        <f>RM!M79</f>
        <v>2709627</v>
      </c>
      <c r="M68" s="101">
        <f>RM!N79</f>
        <v>2777783</v>
      </c>
      <c r="N68" s="101">
        <f>RM!O79</f>
        <v>2498773</v>
      </c>
      <c r="O68" s="101">
        <f>RM!P79</f>
        <v>2912504</v>
      </c>
      <c r="P68" s="101">
        <f>RM!Q79</f>
        <v>4120200</v>
      </c>
      <c r="Q68" s="101">
        <f>RM!R79</f>
        <v>3396105</v>
      </c>
      <c r="R68" s="101">
        <f>RM!S79</f>
        <v>5075659.88</v>
      </c>
      <c r="S68" s="101">
        <f>RM!T79</f>
        <v>4919823</v>
      </c>
      <c r="T68" s="101">
        <f>RM!U79</f>
        <v>12325342</v>
      </c>
      <c r="U68" s="101">
        <f>RM!V79</f>
        <v>11310963.409</v>
      </c>
      <c r="V68" s="101">
        <f>RM!W79</f>
        <v>20637425.399999999</v>
      </c>
      <c r="W68" s="101">
        <f>RM!X79</f>
        <v>8216162</v>
      </c>
      <c r="X68" s="101">
        <f>RM!Y79</f>
        <v>10662667.969999999</v>
      </c>
      <c r="Y68" s="101">
        <f>RM!Z79</f>
        <v>12629266.639999999</v>
      </c>
      <c r="Z68" s="101">
        <f>RM!AA79</f>
        <v>16672053.370000001</v>
      </c>
      <c r="AA68" s="101">
        <f>RM!AB79</f>
        <v>11574483.429602344</v>
      </c>
      <c r="AB68" s="101">
        <f>RM!AC79</f>
        <v>15773190.549984008</v>
      </c>
      <c r="AC68" s="101">
        <f>RM!AD79</f>
        <v>15588575.780826522</v>
      </c>
      <c r="AD68" s="101">
        <f>RM!AE79</f>
        <v>16477313.421055658</v>
      </c>
      <c r="AE68" s="101">
        <f>RM!AF79</f>
        <v>14586793.697379453</v>
      </c>
      <c r="AF68" s="101">
        <f>RM!AG79</f>
        <v>14673783.229492735</v>
      </c>
      <c r="AG68" s="101">
        <f>RM!AH79</f>
        <v>15093568.671590436</v>
      </c>
      <c r="AH68" s="101">
        <f>RM!AI79</f>
        <v>24989485.075088546</v>
      </c>
      <c r="AI68" s="101">
        <f>RM!AJ79</f>
        <v>32639828.419</v>
      </c>
      <c r="AJ68" s="101">
        <f>RM!AK79</f>
        <v>28176031.691599999</v>
      </c>
      <c r="AK68" s="101">
        <f>RM!AL79</f>
        <v>31705044.879999995</v>
      </c>
      <c r="AL68" s="101">
        <f>RM!AM79</f>
        <v>17514302.478599999</v>
      </c>
      <c r="AM68" s="101">
        <f>RM!AN79</f>
        <v>466567.81999999995</v>
      </c>
      <c r="AN68" s="120">
        <f>SUM(C68:AM68)</f>
        <v>386166927.81321967</v>
      </c>
      <c r="AP68" s="8"/>
    </row>
    <row r="69" spans="1:42" s="9" customFormat="1" ht="12.75" customHeight="1" x14ac:dyDescent="0.25">
      <c r="A69" s="188" t="s">
        <v>14</v>
      </c>
      <c r="B69" s="81" t="s">
        <v>0</v>
      </c>
      <c r="C69" s="100">
        <f>OH!D78</f>
        <v>3414</v>
      </c>
      <c r="D69" s="100">
        <f>OH!E78</f>
        <v>4318</v>
      </c>
      <c r="E69" s="100">
        <f>OH!F78</f>
        <v>5095</v>
      </c>
      <c r="F69" s="100">
        <f>OH!G78</f>
        <v>5604</v>
      </c>
      <c r="G69" s="100">
        <f>OH!H78</f>
        <v>5103</v>
      </c>
      <c r="H69" s="100">
        <f>OH!I78</f>
        <v>4367</v>
      </c>
      <c r="I69" s="100">
        <f>OH!J78</f>
        <v>5029</v>
      </c>
      <c r="J69" s="100">
        <f>OH!K78</f>
        <v>4437</v>
      </c>
      <c r="K69" s="100">
        <f>OH!L78</f>
        <v>5575</v>
      </c>
      <c r="L69" s="100">
        <f>OH!M78</f>
        <v>5471</v>
      </c>
      <c r="M69" s="100">
        <f>OH!N78</f>
        <v>4905</v>
      </c>
      <c r="N69" s="100">
        <f>OH!O78</f>
        <v>6203</v>
      </c>
      <c r="O69" s="100">
        <f>OH!P78</f>
        <v>7079</v>
      </c>
      <c r="P69" s="100">
        <f>OH!Q78</f>
        <v>6004</v>
      </c>
      <c r="Q69" s="100">
        <f>OH!R78</f>
        <v>5962</v>
      </c>
      <c r="R69" s="100">
        <f>OH!S78</f>
        <v>8255</v>
      </c>
      <c r="S69" s="100">
        <f>OH!T78</f>
        <v>6277</v>
      </c>
      <c r="T69" s="100">
        <f>OH!U78</f>
        <v>12551</v>
      </c>
      <c r="U69" s="100">
        <f>OH!V78</f>
        <v>5627</v>
      </c>
      <c r="V69" s="100">
        <f>OH!W78</f>
        <v>9797</v>
      </c>
      <c r="W69" s="100">
        <f>OH!X78</f>
        <v>3312</v>
      </c>
      <c r="X69" s="100">
        <f>OH!Y78</f>
        <v>4841</v>
      </c>
      <c r="Y69" s="100">
        <f>OH!Z78</f>
        <v>5971</v>
      </c>
      <c r="Z69" s="100">
        <f>OH!AA78</f>
        <v>9495</v>
      </c>
      <c r="AA69" s="100">
        <f>OH!AB78</f>
        <v>7886</v>
      </c>
      <c r="AB69" s="100">
        <f>OH!AC78</f>
        <v>14049</v>
      </c>
      <c r="AC69" s="100">
        <f>OH!AD78</f>
        <v>13758</v>
      </c>
      <c r="AD69" s="100">
        <f>OH!AE78</f>
        <v>11851</v>
      </c>
      <c r="AE69" s="100">
        <f>OH!AF78</f>
        <v>10985</v>
      </c>
      <c r="AF69" s="100">
        <f>OH!AG78</f>
        <v>11986</v>
      </c>
      <c r="AG69" s="100">
        <f>OH!AH78</f>
        <v>12025</v>
      </c>
      <c r="AH69" s="100">
        <f>OH!AI78</f>
        <v>9249</v>
      </c>
      <c r="AI69" s="100">
        <f>OH!AJ78</f>
        <v>11086</v>
      </c>
      <c r="AJ69" s="100">
        <f>OH!AK78</f>
        <v>10322</v>
      </c>
      <c r="AK69" s="100">
        <f>OH!AL78</f>
        <v>7758</v>
      </c>
      <c r="AL69" s="100">
        <f>OH!AM78</f>
        <v>7495</v>
      </c>
      <c r="AM69" s="100">
        <f>OH!AN78</f>
        <v>88</v>
      </c>
      <c r="AN69" s="119">
        <f t="shared" si="142"/>
        <v>273230</v>
      </c>
      <c r="AP69" s="8"/>
    </row>
    <row r="70" spans="1:42" s="9" customFormat="1" ht="12.75" customHeight="1" x14ac:dyDescent="0.25">
      <c r="A70" s="189"/>
      <c r="B70" s="82" t="s">
        <v>3</v>
      </c>
      <c r="C70" s="101">
        <f>OH!D79</f>
        <v>393050</v>
      </c>
      <c r="D70" s="101">
        <f>OH!E79</f>
        <v>492680</v>
      </c>
      <c r="E70" s="101">
        <f>OH!F79</f>
        <v>553670</v>
      </c>
      <c r="F70" s="101">
        <f>OH!G79</f>
        <v>644750</v>
      </c>
      <c r="G70" s="101">
        <f>OH!H79</f>
        <v>579083</v>
      </c>
      <c r="H70" s="101">
        <f>OH!I79</f>
        <v>484920</v>
      </c>
      <c r="I70" s="101">
        <f>OH!J79</f>
        <v>568117</v>
      </c>
      <c r="J70" s="101">
        <f>OH!K79</f>
        <v>522920</v>
      </c>
      <c r="K70" s="101">
        <f>OH!L79</f>
        <v>663427</v>
      </c>
      <c r="L70" s="101">
        <f>OH!M79</f>
        <v>694890</v>
      </c>
      <c r="M70" s="101">
        <f>OH!N79</f>
        <v>653559</v>
      </c>
      <c r="N70" s="101">
        <f>OH!O79</f>
        <v>803920</v>
      </c>
      <c r="O70" s="101">
        <f>OH!P79</f>
        <v>879059</v>
      </c>
      <c r="P70" s="101">
        <f>OH!Q79</f>
        <v>863257</v>
      </c>
      <c r="Q70" s="101">
        <f>OH!R79</f>
        <v>991936</v>
      </c>
      <c r="R70" s="101">
        <f>OH!S79</f>
        <v>1262256</v>
      </c>
      <c r="S70" s="101">
        <f>OH!T79</f>
        <v>869530</v>
      </c>
      <c r="T70" s="101">
        <f>OH!U79</f>
        <v>2903048</v>
      </c>
      <c r="U70" s="101">
        <f>OH!V79</f>
        <v>983670.11</v>
      </c>
      <c r="V70" s="101">
        <f>OH!W79</f>
        <v>3348775.34</v>
      </c>
      <c r="W70" s="101">
        <f>OH!X79</f>
        <v>1179140.1000000001</v>
      </c>
      <c r="X70" s="101">
        <f>OH!Y79</f>
        <v>1655061.78</v>
      </c>
      <c r="Y70" s="101">
        <f>OH!Z79</f>
        <v>1913093.3800000001</v>
      </c>
      <c r="Z70" s="101">
        <f>OH!AA79</f>
        <v>3150843.05</v>
      </c>
      <c r="AA70" s="101">
        <f>OH!AB79</f>
        <v>2112650.3156222305</v>
      </c>
      <c r="AB70" s="101">
        <f>OH!AC79</f>
        <v>5099334.18</v>
      </c>
      <c r="AC70" s="101">
        <f>OH!AD79</f>
        <v>4710127.8279999997</v>
      </c>
      <c r="AD70" s="101">
        <f>OH!AE79</f>
        <v>4187783.3709999998</v>
      </c>
      <c r="AE70" s="101">
        <f>OH!AF79</f>
        <v>2930814.5949999993</v>
      </c>
      <c r="AF70" s="101">
        <f>OH!AG79</f>
        <v>3629394.6730000004</v>
      </c>
      <c r="AG70" s="101">
        <f>OH!AH79</f>
        <v>3543443.4130000002</v>
      </c>
      <c r="AH70" s="101">
        <f>OH!AI79</f>
        <v>3459666.9695000001</v>
      </c>
      <c r="AI70" s="101">
        <f>OH!AJ79</f>
        <v>6148302.0200000014</v>
      </c>
      <c r="AJ70" s="101">
        <f>OH!AK79</f>
        <v>4544356.4649999989</v>
      </c>
      <c r="AK70" s="101">
        <f>OH!AL79</f>
        <v>4235852.18</v>
      </c>
      <c r="AL70" s="101">
        <f>OH!AM79</f>
        <v>4134702.0322000002</v>
      </c>
      <c r="AM70" s="101">
        <f>OH!AN79</f>
        <v>29395.8</v>
      </c>
      <c r="AN70" s="120">
        <f t="shared" si="142"/>
        <v>75820479.602322221</v>
      </c>
      <c r="AP70" s="8"/>
    </row>
    <row r="71" spans="1:42" s="9" customFormat="1" ht="12.75" customHeight="1" x14ac:dyDescent="0.25">
      <c r="A71" s="188" t="s">
        <v>15</v>
      </c>
      <c r="B71" s="81" t="s">
        <v>0</v>
      </c>
      <c r="C71" s="100">
        <f>MA!D78</f>
        <v>3655</v>
      </c>
      <c r="D71" s="100">
        <f>MA!E78</f>
        <v>4144</v>
      </c>
      <c r="E71" s="100">
        <f>MA!F78</f>
        <v>4789</v>
      </c>
      <c r="F71" s="100">
        <f>MA!G78</f>
        <v>5840</v>
      </c>
      <c r="G71" s="100">
        <f>MA!H78</f>
        <v>4192</v>
      </c>
      <c r="H71" s="100">
        <f>MA!I78</f>
        <v>4925</v>
      </c>
      <c r="I71" s="100">
        <f>MA!J78</f>
        <v>6003</v>
      </c>
      <c r="J71" s="100">
        <f>MA!K78</f>
        <v>5680</v>
      </c>
      <c r="K71" s="100">
        <f>MA!L78</f>
        <v>6028</v>
      </c>
      <c r="L71" s="100">
        <f>MA!M78</f>
        <v>6068</v>
      </c>
      <c r="M71" s="100">
        <f>MA!N78</f>
        <v>5727</v>
      </c>
      <c r="N71" s="100">
        <f>MA!O78</f>
        <v>6524</v>
      </c>
      <c r="O71" s="100">
        <f>MA!P78</f>
        <v>10249</v>
      </c>
      <c r="P71" s="100">
        <f>MA!Q78</f>
        <v>11410</v>
      </c>
      <c r="Q71" s="100">
        <f>MA!R78</f>
        <v>9823</v>
      </c>
      <c r="R71" s="100">
        <f>MA!S78</f>
        <v>12777</v>
      </c>
      <c r="S71" s="100">
        <f>MA!T78</f>
        <v>15992</v>
      </c>
      <c r="T71" s="100">
        <f>MA!U78</f>
        <v>29347</v>
      </c>
      <c r="U71" s="100">
        <f>MA!V78</f>
        <v>15117</v>
      </c>
      <c r="V71" s="100">
        <f>MA!W78</f>
        <v>17612</v>
      </c>
      <c r="W71" s="100">
        <f>MA!X78</f>
        <v>7394</v>
      </c>
      <c r="X71" s="100">
        <f>MA!Y78</f>
        <v>7267</v>
      </c>
      <c r="Y71" s="100">
        <f>MA!Z78</f>
        <v>11029</v>
      </c>
      <c r="Z71" s="100">
        <f>MA!AA78</f>
        <v>21884</v>
      </c>
      <c r="AA71" s="100">
        <f>MA!AB78</f>
        <v>18286</v>
      </c>
      <c r="AB71" s="100">
        <f>MA!AC78</f>
        <v>24507</v>
      </c>
      <c r="AC71" s="100">
        <f>MA!AD78</f>
        <v>25653</v>
      </c>
      <c r="AD71" s="100">
        <f>MA!AE78</f>
        <v>22967</v>
      </c>
      <c r="AE71" s="100">
        <f>MA!AF78</f>
        <v>19443</v>
      </c>
      <c r="AF71" s="100">
        <f>MA!AG78</f>
        <v>22915</v>
      </c>
      <c r="AG71" s="100">
        <f>MA!AH78</f>
        <v>15790</v>
      </c>
      <c r="AH71" s="100">
        <f>MA!AI78</f>
        <v>16048</v>
      </c>
      <c r="AI71" s="100">
        <f>MA!AJ78</f>
        <v>17273</v>
      </c>
      <c r="AJ71" s="100">
        <f>MA!AK78</f>
        <v>16147</v>
      </c>
      <c r="AK71" s="100">
        <f>MA!AL78</f>
        <v>16590</v>
      </c>
      <c r="AL71" s="100">
        <f>MA!AM78</f>
        <v>13216</v>
      </c>
      <c r="AM71" s="100">
        <f>MA!AN78</f>
        <v>233</v>
      </c>
      <c r="AN71" s="119">
        <f t="shared" si="142"/>
        <v>462544</v>
      </c>
      <c r="AP71" s="8"/>
    </row>
    <row r="72" spans="1:42" s="9" customFormat="1" ht="12.75" customHeight="1" x14ac:dyDescent="0.25">
      <c r="A72" s="189"/>
      <c r="B72" s="82" t="s">
        <v>3</v>
      </c>
      <c r="C72" s="101">
        <f>MA!D79</f>
        <v>419730</v>
      </c>
      <c r="D72" s="101">
        <f>MA!E79</f>
        <v>467986</v>
      </c>
      <c r="E72" s="101">
        <f>MA!F79</f>
        <v>543065</v>
      </c>
      <c r="F72" s="101">
        <f>MA!G79</f>
        <v>667599</v>
      </c>
      <c r="G72" s="101">
        <f>MA!H79</f>
        <v>495984</v>
      </c>
      <c r="H72" s="101">
        <f>MA!I79</f>
        <v>553505</v>
      </c>
      <c r="I72" s="101">
        <f>MA!J79</f>
        <v>682725</v>
      </c>
      <c r="J72" s="101">
        <f>MA!K79</f>
        <v>657482</v>
      </c>
      <c r="K72" s="101">
        <f>MA!L79</f>
        <v>707634</v>
      </c>
      <c r="L72" s="101">
        <f>MA!M79</f>
        <v>699161</v>
      </c>
      <c r="M72" s="101">
        <f>MA!N79</f>
        <v>653294</v>
      </c>
      <c r="N72" s="101">
        <f>MA!O79</f>
        <v>762197</v>
      </c>
      <c r="O72" s="101">
        <f>MA!P79</f>
        <v>1192925</v>
      </c>
      <c r="P72" s="101">
        <f>MA!Q79</f>
        <v>1714976</v>
      </c>
      <c r="Q72" s="101">
        <f>MA!R79</f>
        <v>1758214</v>
      </c>
      <c r="R72" s="101">
        <f>MA!S79</f>
        <v>1739334</v>
      </c>
      <c r="S72" s="101">
        <f>MA!T79</f>
        <v>3437181</v>
      </c>
      <c r="T72" s="101">
        <f>MA!U79</f>
        <v>3624178</v>
      </c>
      <c r="U72" s="101">
        <f>MA!V79</f>
        <v>3122365.3299999996</v>
      </c>
      <c r="V72" s="101">
        <f>MA!W79</f>
        <v>4151493.2800000003</v>
      </c>
      <c r="W72" s="101">
        <f>MA!X79</f>
        <v>1401353.9</v>
      </c>
      <c r="X72" s="101">
        <f>MA!Y79</f>
        <v>1200085.33</v>
      </c>
      <c r="Y72" s="101">
        <f>MA!Z79</f>
        <v>1799119.5</v>
      </c>
      <c r="Z72" s="101">
        <f>MA!AA79</f>
        <v>4696298.82</v>
      </c>
      <c r="AA72" s="101">
        <f>MA!AB79</f>
        <v>3344749.6163817272</v>
      </c>
      <c r="AB72" s="101">
        <f>MA!AC79</f>
        <v>6373959.3027795274</v>
      </c>
      <c r="AC72" s="101">
        <f>MA!AD79</f>
        <v>5332479.5200000005</v>
      </c>
      <c r="AD72" s="101">
        <f>MA!AE79</f>
        <v>6714432.7489999989</v>
      </c>
      <c r="AE72" s="101">
        <f>MA!AF79</f>
        <v>4994632.9600000009</v>
      </c>
      <c r="AF72" s="101">
        <f>MA!AG79</f>
        <v>6122512.2470084028</v>
      </c>
      <c r="AG72" s="101">
        <f>MA!AH79</f>
        <v>4955230.8610000005</v>
      </c>
      <c r="AH72" s="101">
        <f>MA!AI79</f>
        <v>5317137.9016000004</v>
      </c>
      <c r="AI72" s="101">
        <f>MA!AJ79</f>
        <v>8313721.9360000007</v>
      </c>
      <c r="AJ72" s="101">
        <f>MA!AK79</f>
        <v>6375299.4371000007</v>
      </c>
      <c r="AK72" s="101">
        <f>MA!AL79</f>
        <v>10793511.727999998</v>
      </c>
      <c r="AL72" s="101">
        <f>MA!AM79</f>
        <v>10137522.267399998</v>
      </c>
      <c r="AM72" s="101">
        <f>MA!AN79</f>
        <v>139334.29399999999</v>
      </c>
      <c r="AN72" s="120">
        <f t="shared" si="142"/>
        <v>116062410.98026966</v>
      </c>
      <c r="AP72" s="8"/>
    </row>
    <row r="73" spans="1:42" s="9" customFormat="1" ht="12.75" customHeight="1" x14ac:dyDescent="0.25">
      <c r="A73" s="188" t="s">
        <v>56</v>
      </c>
      <c r="B73" s="81" t="s">
        <v>0</v>
      </c>
      <c r="C73" s="102">
        <v>0</v>
      </c>
      <c r="D73" s="102">
        <v>0</v>
      </c>
      <c r="E73" s="102">
        <v>0</v>
      </c>
      <c r="F73" s="102">
        <v>0</v>
      </c>
      <c r="G73" s="102">
        <v>0</v>
      </c>
      <c r="H73" s="102">
        <v>0</v>
      </c>
      <c r="I73" s="102">
        <v>0</v>
      </c>
      <c r="J73" s="102">
        <v>0</v>
      </c>
      <c r="K73" s="102">
        <v>0</v>
      </c>
      <c r="L73" s="102">
        <v>0</v>
      </c>
      <c r="M73" s="102">
        <v>0</v>
      </c>
      <c r="N73" s="102">
        <v>0</v>
      </c>
      <c r="O73" s="102">
        <v>0</v>
      </c>
      <c r="P73" s="102">
        <v>0</v>
      </c>
      <c r="Q73" s="102">
        <v>0</v>
      </c>
      <c r="R73" s="102">
        <v>0</v>
      </c>
      <c r="S73" s="102">
        <v>0</v>
      </c>
      <c r="T73" s="102">
        <v>0</v>
      </c>
      <c r="U73" s="102">
        <v>0</v>
      </c>
      <c r="V73" s="102">
        <v>0</v>
      </c>
      <c r="W73" s="102">
        <v>0</v>
      </c>
      <c r="X73" s="102">
        <v>0</v>
      </c>
      <c r="Y73" s="102">
        <v>0</v>
      </c>
      <c r="Z73" s="102">
        <v>0</v>
      </c>
      <c r="AA73" s="102">
        <v>0</v>
      </c>
      <c r="AB73" s="102">
        <v>0</v>
      </c>
      <c r="AC73" s="102">
        <v>0</v>
      </c>
      <c r="AD73" s="102">
        <v>0</v>
      </c>
      <c r="AE73" s="100">
        <v>0</v>
      </c>
      <c r="AF73" s="100">
        <f>ÑU!AG78</f>
        <v>10418</v>
      </c>
      <c r="AG73" s="100">
        <f>ÑU!AH78</f>
        <v>8120</v>
      </c>
      <c r="AH73" s="100">
        <f>ÑU!AI78</f>
        <v>7464</v>
      </c>
      <c r="AI73" s="100">
        <f>ÑU!AJ78</f>
        <v>9214</v>
      </c>
      <c r="AJ73" s="100">
        <f>ÑU!AK78</f>
        <v>10585</v>
      </c>
      <c r="AK73" s="100">
        <f>ÑU!AL78</f>
        <v>8204</v>
      </c>
      <c r="AL73" s="100">
        <f>ÑU!AM78</f>
        <v>7553</v>
      </c>
      <c r="AM73" s="100">
        <f>ÑU!AN78</f>
        <v>76</v>
      </c>
      <c r="AN73" s="119">
        <f t="shared" si="142"/>
        <v>61634</v>
      </c>
      <c r="AP73" s="8"/>
    </row>
    <row r="74" spans="1:42" s="9" customFormat="1" ht="12.75" customHeight="1" x14ac:dyDescent="0.25">
      <c r="A74" s="189"/>
      <c r="B74" s="82" t="s">
        <v>3</v>
      </c>
      <c r="C74" s="103">
        <v>0</v>
      </c>
      <c r="D74" s="103">
        <v>0</v>
      </c>
      <c r="E74" s="103">
        <v>0</v>
      </c>
      <c r="F74" s="103">
        <v>0</v>
      </c>
      <c r="G74" s="103">
        <v>0</v>
      </c>
      <c r="H74" s="103">
        <v>0</v>
      </c>
      <c r="I74" s="103">
        <v>0</v>
      </c>
      <c r="J74" s="103">
        <v>0</v>
      </c>
      <c r="K74" s="103">
        <v>0</v>
      </c>
      <c r="L74" s="103">
        <v>0</v>
      </c>
      <c r="M74" s="103">
        <v>0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3">
        <v>0</v>
      </c>
      <c r="W74" s="103">
        <v>0</v>
      </c>
      <c r="X74" s="103">
        <v>0</v>
      </c>
      <c r="Y74" s="103">
        <v>0</v>
      </c>
      <c r="Z74" s="103">
        <v>0</v>
      </c>
      <c r="AA74" s="103">
        <v>0</v>
      </c>
      <c r="AB74" s="103">
        <v>0</v>
      </c>
      <c r="AC74" s="103">
        <v>0</v>
      </c>
      <c r="AD74" s="103">
        <v>0</v>
      </c>
      <c r="AE74" s="101">
        <v>0</v>
      </c>
      <c r="AF74" s="101">
        <f>ÑU!AG79</f>
        <v>3987004.2609999999</v>
      </c>
      <c r="AG74" s="101">
        <f>ÑU!AH79</f>
        <v>2872154.61</v>
      </c>
      <c r="AH74" s="101">
        <f>ÑU!AI79</f>
        <v>3847422.5289999996</v>
      </c>
      <c r="AI74" s="101">
        <f>ÑU!AJ79</f>
        <v>4790892.9389999993</v>
      </c>
      <c r="AJ74" s="101">
        <f>ÑU!AK79</f>
        <v>5651827.9010000015</v>
      </c>
      <c r="AK74" s="101">
        <f>ÑU!AL79</f>
        <v>4841242.3499999996</v>
      </c>
      <c r="AL74" s="101">
        <f>ÑU!AM79</f>
        <v>5715360.1485000001</v>
      </c>
      <c r="AM74" s="101">
        <f>ÑU!AN79</f>
        <v>102602.64999999998</v>
      </c>
      <c r="AN74" s="120">
        <f t="shared" si="142"/>
        <v>31808507.388499994</v>
      </c>
      <c r="AP74" s="8"/>
    </row>
    <row r="75" spans="1:42" s="9" customFormat="1" ht="12.75" customHeight="1" x14ac:dyDescent="0.25">
      <c r="A75" s="188" t="s">
        <v>16</v>
      </c>
      <c r="B75" s="81" t="s">
        <v>0</v>
      </c>
      <c r="C75" s="100">
        <f>BI!D78</f>
        <v>5038</v>
      </c>
      <c r="D75" s="100">
        <f>BI!E78</f>
        <v>5595</v>
      </c>
      <c r="E75" s="100">
        <f>BI!F78</f>
        <v>4965</v>
      </c>
      <c r="F75" s="100">
        <f>BI!G78</f>
        <v>5721</v>
      </c>
      <c r="G75" s="100">
        <f>BI!H78</f>
        <v>6840</v>
      </c>
      <c r="H75" s="100">
        <f>BI!I78</f>
        <v>7447</v>
      </c>
      <c r="I75" s="100">
        <f>BI!J78</f>
        <v>10221</v>
      </c>
      <c r="J75" s="100">
        <f>BI!K78</f>
        <v>8621</v>
      </c>
      <c r="K75" s="100">
        <f>BI!L78</f>
        <v>8316</v>
      </c>
      <c r="L75" s="100">
        <f>BI!M78</f>
        <v>7968</v>
      </c>
      <c r="M75" s="100">
        <f>BI!N78</f>
        <v>8143</v>
      </c>
      <c r="N75" s="100">
        <f>BI!O78</f>
        <v>9015</v>
      </c>
      <c r="O75" s="100">
        <f>BI!P78</f>
        <v>13765</v>
      </c>
      <c r="P75" s="100">
        <f>BI!Q78</f>
        <v>12703</v>
      </c>
      <c r="Q75" s="100">
        <f>BI!R78</f>
        <v>11242</v>
      </c>
      <c r="R75" s="100">
        <f>BI!S78</f>
        <v>17433</v>
      </c>
      <c r="S75" s="100">
        <f>BI!T78</f>
        <v>22209</v>
      </c>
      <c r="T75" s="100">
        <f>BI!U78</f>
        <v>32183</v>
      </c>
      <c r="U75" s="100">
        <f>BI!V78</f>
        <v>15863</v>
      </c>
      <c r="V75" s="100">
        <f>BI!W78</f>
        <v>26415</v>
      </c>
      <c r="W75" s="100">
        <f>BI!X78</f>
        <v>9782</v>
      </c>
      <c r="X75" s="100">
        <f>BI!Y78</f>
        <v>13156</v>
      </c>
      <c r="Y75" s="100">
        <f>BI!Z78</f>
        <v>16152</v>
      </c>
      <c r="Z75" s="100">
        <f>BI!AA78</f>
        <v>31184</v>
      </c>
      <c r="AA75" s="100">
        <f>BI!AB78</f>
        <v>28356</v>
      </c>
      <c r="AB75" s="100">
        <f>BI!AC78</f>
        <v>34746</v>
      </c>
      <c r="AC75" s="100">
        <f>BI!AD78</f>
        <v>38891</v>
      </c>
      <c r="AD75" s="100">
        <f>BI!AE78</f>
        <v>41242</v>
      </c>
      <c r="AE75" s="100">
        <f>BI!AF78</f>
        <v>27472</v>
      </c>
      <c r="AF75" s="100">
        <f>BI!AG78</f>
        <v>22141</v>
      </c>
      <c r="AG75" s="100">
        <f>BI!AH78</f>
        <v>23181</v>
      </c>
      <c r="AH75" s="100">
        <f>BI!AI78</f>
        <v>19132</v>
      </c>
      <c r="AI75" s="100">
        <f>BI!AJ78</f>
        <v>17477</v>
      </c>
      <c r="AJ75" s="100">
        <f>BI!AK78</f>
        <v>19800</v>
      </c>
      <c r="AK75" s="100">
        <f>BI!AL78</f>
        <v>16868</v>
      </c>
      <c r="AL75" s="100">
        <f>BI!AM78</f>
        <v>19480</v>
      </c>
      <c r="AM75" s="100">
        <f>BI!AN78</f>
        <v>1604</v>
      </c>
      <c r="AN75" s="119">
        <f t="shared" si="142"/>
        <v>620367</v>
      </c>
      <c r="AP75" s="8"/>
    </row>
    <row r="76" spans="1:42" s="9" customFormat="1" ht="12.75" customHeight="1" x14ac:dyDescent="0.25">
      <c r="A76" s="189"/>
      <c r="B76" s="82" t="s">
        <v>3</v>
      </c>
      <c r="C76" s="101">
        <f>BI!D79</f>
        <v>558780</v>
      </c>
      <c r="D76" s="101">
        <f>BI!E79</f>
        <v>618980</v>
      </c>
      <c r="E76" s="101">
        <f>BI!F79</f>
        <v>536620</v>
      </c>
      <c r="F76" s="101">
        <f>BI!G79</f>
        <v>602760</v>
      </c>
      <c r="G76" s="101">
        <f>BI!H79</f>
        <v>759698</v>
      </c>
      <c r="H76" s="101">
        <f>BI!I79</f>
        <v>843870</v>
      </c>
      <c r="I76" s="101">
        <f>BI!J79</f>
        <v>1169506</v>
      </c>
      <c r="J76" s="101">
        <f>BI!K79</f>
        <v>1035260</v>
      </c>
      <c r="K76" s="101">
        <f>BI!L79</f>
        <v>1078927</v>
      </c>
      <c r="L76" s="101">
        <f>BI!M79</f>
        <v>981710</v>
      </c>
      <c r="M76" s="101">
        <f>BI!N79</f>
        <v>1008860</v>
      </c>
      <c r="N76" s="101">
        <f>BI!O79</f>
        <v>1271789</v>
      </c>
      <c r="O76" s="101">
        <f>BI!P79</f>
        <v>2125007</v>
      </c>
      <c r="P76" s="101">
        <f>BI!Q79</f>
        <v>2095184</v>
      </c>
      <c r="Q76" s="101">
        <f>BI!R79</f>
        <v>2040944</v>
      </c>
      <c r="R76" s="101">
        <f>BI!S79</f>
        <v>2849781</v>
      </c>
      <c r="S76" s="101">
        <f>BI!T79</f>
        <v>3272584</v>
      </c>
      <c r="T76" s="101">
        <f>BI!U79</f>
        <v>4520510</v>
      </c>
      <c r="U76" s="101">
        <f>BI!V79</f>
        <v>3760996.84</v>
      </c>
      <c r="V76" s="101">
        <f>BI!W79</f>
        <v>7817186.96</v>
      </c>
      <c r="W76" s="101">
        <f>BI!X79</f>
        <v>2405959.6</v>
      </c>
      <c r="X76" s="101">
        <f>BI!Y79</f>
        <v>2862874.7</v>
      </c>
      <c r="Y76" s="101">
        <f>BI!Z79</f>
        <v>2929187.44</v>
      </c>
      <c r="Z76" s="101">
        <f>BI!AA79</f>
        <v>7149223.4100000001</v>
      </c>
      <c r="AA76" s="101">
        <f>BI!AB79</f>
        <v>6539084.6698728362</v>
      </c>
      <c r="AB76" s="101">
        <f>BI!AC79</f>
        <v>10519225.996698709</v>
      </c>
      <c r="AC76" s="101">
        <f>BI!AD79</f>
        <v>10990841.169738423</v>
      </c>
      <c r="AD76" s="101">
        <f>BI!AE79</f>
        <v>10996816.507997204</v>
      </c>
      <c r="AE76" s="101">
        <f>BI!AF79</f>
        <v>8684584.7678965963</v>
      </c>
      <c r="AF76" s="101">
        <f>BI!AG79</f>
        <v>7660436.1000834415</v>
      </c>
      <c r="AG76" s="101">
        <f>BI!AH79</f>
        <v>8335291.5993902199</v>
      </c>
      <c r="AH76" s="101">
        <f>BI!AI79</f>
        <v>7598220.618999999</v>
      </c>
      <c r="AI76" s="101">
        <f>BI!AJ79</f>
        <v>10149414.461800002</v>
      </c>
      <c r="AJ76" s="101">
        <f>BI!AK79</f>
        <v>11440243.1282</v>
      </c>
      <c r="AK76" s="101">
        <f>BI!AL79</f>
        <v>9507129.466</v>
      </c>
      <c r="AL76" s="101">
        <f>BI!AM79</f>
        <v>12993537.731499998</v>
      </c>
      <c r="AM76" s="101">
        <f>BI!AN79</f>
        <v>2788143.6</v>
      </c>
      <c r="AN76" s="120">
        <f t="shared" si="142"/>
        <v>172499168.76817742</v>
      </c>
      <c r="AP76" s="8"/>
    </row>
    <row r="77" spans="1:42" s="9" customFormat="1" ht="12.75" customHeight="1" x14ac:dyDescent="0.25">
      <c r="A77" s="188" t="s">
        <v>17</v>
      </c>
      <c r="B77" s="81" t="s">
        <v>0</v>
      </c>
      <c r="C77" s="100">
        <f>AR!D78</f>
        <v>2321</v>
      </c>
      <c r="D77" s="100">
        <f>AR!E78</f>
        <v>3242</v>
      </c>
      <c r="E77" s="100">
        <f>AR!F78</f>
        <v>3581</v>
      </c>
      <c r="F77" s="100">
        <f>AR!G78</f>
        <v>4587</v>
      </c>
      <c r="G77" s="100">
        <f>AR!H78</f>
        <v>4280</v>
      </c>
      <c r="H77" s="100">
        <f>AR!I78</f>
        <v>3824</v>
      </c>
      <c r="I77" s="100">
        <f>AR!J78</f>
        <v>4710</v>
      </c>
      <c r="J77" s="100">
        <f>AR!K78</f>
        <v>4750</v>
      </c>
      <c r="K77" s="100">
        <f>AR!L78</f>
        <v>4265</v>
      </c>
      <c r="L77" s="100">
        <f>AR!M78</f>
        <v>4852</v>
      </c>
      <c r="M77" s="100">
        <f>AR!N78</f>
        <v>3799</v>
      </c>
      <c r="N77" s="100">
        <f>AR!O78</f>
        <v>5087</v>
      </c>
      <c r="O77" s="100">
        <f>AR!P78</f>
        <v>4849</v>
      </c>
      <c r="P77" s="100">
        <f>AR!Q78</f>
        <v>5851</v>
      </c>
      <c r="Q77" s="100">
        <f>AR!R78</f>
        <v>6556</v>
      </c>
      <c r="R77" s="100">
        <f>AR!S78</f>
        <v>8296</v>
      </c>
      <c r="S77" s="100">
        <f>AR!T78</f>
        <v>11457</v>
      </c>
      <c r="T77" s="100">
        <f>AR!U78</f>
        <v>25746</v>
      </c>
      <c r="U77" s="100">
        <f>AR!V78</f>
        <v>14727</v>
      </c>
      <c r="V77" s="100">
        <f>AR!W78</f>
        <v>23430</v>
      </c>
      <c r="W77" s="100">
        <f>AR!X78</f>
        <v>7694</v>
      </c>
      <c r="X77" s="100">
        <f>AR!Y78</f>
        <v>11656</v>
      </c>
      <c r="Y77" s="100">
        <f>AR!Z78</f>
        <v>14298</v>
      </c>
      <c r="Z77" s="100">
        <f>AR!AA78</f>
        <v>19827</v>
      </c>
      <c r="AA77" s="100">
        <f>AR!AB78</f>
        <v>17933</v>
      </c>
      <c r="AB77" s="100">
        <f>AR!AC78</f>
        <v>20359</v>
      </c>
      <c r="AC77" s="100">
        <f>AR!AD78</f>
        <v>24638</v>
      </c>
      <c r="AD77" s="100">
        <f>AR!AE78</f>
        <v>25440</v>
      </c>
      <c r="AE77" s="100">
        <f>AR!AF78</f>
        <v>16453</v>
      </c>
      <c r="AF77" s="100">
        <f>AR!AG78</f>
        <v>19011</v>
      </c>
      <c r="AG77" s="100">
        <f>AR!AH78</f>
        <v>10214</v>
      </c>
      <c r="AH77" s="100">
        <f>AR!AI78</f>
        <v>16770</v>
      </c>
      <c r="AI77" s="100">
        <f>AR!AJ78</f>
        <v>16009</v>
      </c>
      <c r="AJ77" s="100">
        <f>AR!AK78</f>
        <v>12334</v>
      </c>
      <c r="AK77" s="100">
        <f>AR!AL78</f>
        <v>12061</v>
      </c>
      <c r="AL77" s="100">
        <f>AR!AM78</f>
        <v>12043</v>
      </c>
      <c r="AM77" s="100">
        <f>AR!AN78</f>
        <v>55</v>
      </c>
      <c r="AN77" s="119">
        <f t="shared" si="142"/>
        <v>407005</v>
      </c>
      <c r="AP77" s="8"/>
    </row>
    <row r="78" spans="1:42" s="9" customFormat="1" ht="12.75" customHeight="1" x14ac:dyDescent="0.25">
      <c r="A78" s="189"/>
      <c r="B78" s="82" t="s">
        <v>3</v>
      </c>
      <c r="C78" s="101">
        <f>AR!D79</f>
        <v>249030</v>
      </c>
      <c r="D78" s="101">
        <f>AR!E79</f>
        <v>359770</v>
      </c>
      <c r="E78" s="101">
        <f>AR!F79</f>
        <v>398108</v>
      </c>
      <c r="F78" s="101">
        <f>AR!G79</f>
        <v>459872</v>
      </c>
      <c r="G78" s="101">
        <f>AR!H79</f>
        <v>477506</v>
      </c>
      <c r="H78" s="101">
        <f>AR!I79</f>
        <v>437747</v>
      </c>
      <c r="I78" s="101">
        <f>AR!J79</f>
        <v>569148</v>
      </c>
      <c r="J78" s="101">
        <f>AR!K79</f>
        <v>619017</v>
      </c>
      <c r="K78" s="101">
        <f>AR!L79</f>
        <v>529630</v>
      </c>
      <c r="L78" s="101">
        <f>AR!M79</f>
        <v>633192</v>
      </c>
      <c r="M78" s="101">
        <f>AR!N79</f>
        <v>483707</v>
      </c>
      <c r="N78" s="101">
        <f>AR!O79</f>
        <v>761497</v>
      </c>
      <c r="O78" s="101">
        <f>AR!P79</f>
        <v>722837</v>
      </c>
      <c r="P78" s="101">
        <f>AR!Q79</f>
        <v>1172000</v>
      </c>
      <c r="Q78" s="101">
        <f>AR!R79</f>
        <v>1408494</v>
      </c>
      <c r="R78" s="101">
        <f>AR!S79</f>
        <v>1333490</v>
      </c>
      <c r="S78" s="101">
        <f>AR!T79</f>
        <v>2315012</v>
      </c>
      <c r="T78" s="101">
        <f>AR!U79</f>
        <v>3705293</v>
      </c>
      <c r="U78" s="101">
        <f>AR!V79</f>
        <v>2452894.5</v>
      </c>
      <c r="V78" s="101">
        <f>AR!W79</f>
        <v>4691703.6199999992</v>
      </c>
      <c r="W78" s="101">
        <f>AR!X79</f>
        <v>1662201.6</v>
      </c>
      <c r="X78" s="101">
        <f>AR!Y79</f>
        <v>2457252.02</v>
      </c>
      <c r="Y78" s="101">
        <f>AR!Z79</f>
        <v>2848581.0999999996</v>
      </c>
      <c r="Z78" s="101">
        <f>AR!AA79</f>
        <v>4093217.1</v>
      </c>
      <c r="AA78" s="101">
        <f>AR!AB79</f>
        <v>4001190.1596404803</v>
      </c>
      <c r="AB78" s="101">
        <f>AR!AC79</f>
        <v>6252229.8199999975</v>
      </c>
      <c r="AC78" s="101">
        <f>AR!AD79</f>
        <v>6229672.3200000003</v>
      </c>
      <c r="AD78" s="101">
        <f>AR!AE79</f>
        <v>8403500.165000001</v>
      </c>
      <c r="AE78" s="101">
        <f>AR!AF79</f>
        <v>5522581.9700000007</v>
      </c>
      <c r="AF78" s="101">
        <f>AR!AG79</f>
        <v>7285604.6999999993</v>
      </c>
      <c r="AG78" s="101">
        <f>AR!AH79</f>
        <v>4985913.4985600011</v>
      </c>
      <c r="AH78" s="101">
        <f>AR!AI79</f>
        <v>7454896.2378000012</v>
      </c>
      <c r="AI78" s="101">
        <f>AR!AJ79</f>
        <v>9928366.4930000007</v>
      </c>
      <c r="AJ78" s="101">
        <f>AR!AK79</f>
        <v>8427753.0735000018</v>
      </c>
      <c r="AK78" s="101">
        <f>AR!AL79</f>
        <v>8928399.8560000006</v>
      </c>
      <c r="AL78" s="101">
        <f>AR!AM79</f>
        <v>9162610.187400002</v>
      </c>
      <c r="AM78" s="101">
        <f>AR!AN79</f>
        <v>16639.13</v>
      </c>
      <c r="AN78" s="120">
        <f t="shared" si="142"/>
        <v>121440557.55090049</v>
      </c>
      <c r="AP78" s="8"/>
    </row>
    <row r="79" spans="1:42" s="9" customFormat="1" ht="12.75" customHeight="1" x14ac:dyDescent="0.25">
      <c r="A79" s="188" t="s">
        <v>18</v>
      </c>
      <c r="B79" s="81" t="s">
        <v>0</v>
      </c>
      <c r="C79" s="100">
        <f>LR!D78</f>
        <v>0</v>
      </c>
      <c r="D79" s="100">
        <f>LR!E78</f>
        <v>0</v>
      </c>
      <c r="E79" s="100">
        <f>LR!F78</f>
        <v>0</v>
      </c>
      <c r="F79" s="100">
        <f>LR!G78</f>
        <v>0</v>
      </c>
      <c r="G79" s="100">
        <f>LR!H78</f>
        <v>0</v>
      </c>
      <c r="H79" s="100">
        <f>LR!I78</f>
        <v>0</v>
      </c>
      <c r="I79" s="100">
        <f>LR!J78</f>
        <v>0</v>
      </c>
      <c r="J79" s="100">
        <f>LR!K78</f>
        <v>0</v>
      </c>
      <c r="K79" s="100">
        <f>LR!L78</f>
        <v>0</v>
      </c>
      <c r="L79" s="100">
        <f>LR!M78</f>
        <v>0</v>
      </c>
      <c r="M79" s="100">
        <f>LR!N78</f>
        <v>0</v>
      </c>
      <c r="N79" s="100">
        <f>LR!O78</f>
        <v>0</v>
      </c>
      <c r="O79" s="100">
        <f>LR!P78</f>
        <v>0</v>
      </c>
      <c r="P79" s="100">
        <f>LR!Q78</f>
        <v>0</v>
      </c>
      <c r="Q79" s="100">
        <f>LR!R78</f>
        <v>0</v>
      </c>
      <c r="R79" s="100">
        <f>LR!S78</f>
        <v>0</v>
      </c>
      <c r="S79" s="100">
        <f>LR!T78</f>
        <v>0</v>
      </c>
      <c r="T79" s="100">
        <f>LR!U78</f>
        <v>0</v>
      </c>
      <c r="U79" s="100">
        <f>LR!V78</f>
        <v>4459</v>
      </c>
      <c r="V79" s="100">
        <f>LR!W78</f>
        <v>5204</v>
      </c>
      <c r="W79" s="100">
        <f>LR!X78</f>
        <v>3853</v>
      </c>
      <c r="X79" s="100">
        <f>LR!Y78</f>
        <v>3894</v>
      </c>
      <c r="Y79" s="100">
        <f>LR!Z78</f>
        <v>4647</v>
      </c>
      <c r="Z79" s="100">
        <f>LR!AA78</f>
        <v>5307</v>
      </c>
      <c r="AA79" s="100">
        <f>LR!AB78</f>
        <v>5042</v>
      </c>
      <c r="AB79" s="100">
        <f>LR!AC78</f>
        <v>6695</v>
      </c>
      <c r="AC79" s="100">
        <f>LR!AD78</f>
        <v>7621</v>
      </c>
      <c r="AD79" s="100">
        <f>LR!AE78</f>
        <v>6222</v>
      </c>
      <c r="AE79" s="100">
        <f>LR!AF78</f>
        <v>6002</v>
      </c>
      <c r="AF79" s="100">
        <f>LR!AG78</f>
        <v>5618</v>
      </c>
      <c r="AG79" s="100">
        <f>LR!AH78</f>
        <v>4192</v>
      </c>
      <c r="AH79" s="100">
        <f>LR!AI78</f>
        <v>3758</v>
      </c>
      <c r="AI79" s="100">
        <f>LR!AJ78</f>
        <v>3763</v>
      </c>
      <c r="AJ79" s="100">
        <f>LR!AK78</f>
        <v>2675</v>
      </c>
      <c r="AK79" s="100">
        <f>LR!AL78</f>
        <v>2419</v>
      </c>
      <c r="AL79" s="100">
        <f>LR!AM78</f>
        <v>2804</v>
      </c>
      <c r="AM79" s="100">
        <f>LR!AN78</f>
        <v>1</v>
      </c>
      <c r="AN79" s="119">
        <f t="shared" si="142"/>
        <v>84176</v>
      </c>
      <c r="AP79" s="8"/>
    </row>
    <row r="80" spans="1:42" s="9" customFormat="1" ht="12.75" customHeight="1" x14ac:dyDescent="0.25">
      <c r="A80" s="189"/>
      <c r="B80" s="82" t="s">
        <v>3</v>
      </c>
      <c r="C80" s="101">
        <f>LR!D79</f>
        <v>0</v>
      </c>
      <c r="D80" s="101">
        <f>LR!E79</f>
        <v>0</v>
      </c>
      <c r="E80" s="101">
        <f>LR!F79</f>
        <v>0</v>
      </c>
      <c r="F80" s="101">
        <f>LR!G79</f>
        <v>0</v>
      </c>
      <c r="G80" s="101">
        <f>LR!H79</f>
        <v>0</v>
      </c>
      <c r="H80" s="101">
        <f>LR!I79</f>
        <v>0</v>
      </c>
      <c r="I80" s="101">
        <f>LR!J79</f>
        <v>0</v>
      </c>
      <c r="J80" s="101">
        <f>LR!K79</f>
        <v>0</v>
      </c>
      <c r="K80" s="101">
        <f>LR!L79</f>
        <v>0</v>
      </c>
      <c r="L80" s="101">
        <f>LR!M79</f>
        <v>0</v>
      </c>
      <c r="M80" s="101">
        <f>LR!N79</f>
        <v>0</v>
      </c>
      <c r="N80" s="101">
        <f>LR!O79</f>
        <v>0</v>
      </c>
      <c r="O80" s="101">
        <f>LR!P79</f>
        <v>0</v>
      </c>
      <c r="P80" s="101">
        <f>LR!Q79</f>
        <v>0</v>
      </c>
      <c r="Q80" s="101">
        <f>LR!R79</f>
        <v>0</v>
      </c>
      <c r="R80" s="101">
        <f>LR!S79</f>
        <v>0</v>
      </c>
      <c r="S80" s="101">
        <f>LR!T79</f>
        <v>0</v>
      </c>
      <c r="T80" s="101">
        <f>LR!U79</f>
        <v>0</v>
      </c>
      <c r="U80" s="101">
        <f>LR!V79</f>
        <v>798340</v>
      </c>
      <c r="V80" s="101">
        <f>LR!W79</f>
        <v>1397148.7399999998</v>
      </c>
      <c r="W80" s="101">
        <f>LR!X79</f>
        <v>657896.80000000005</v>
      </c>
      <c r="X80" s="101">
        <f>LR!Y79</f>
        <v>937394.49</v>
      </c>
      <c r="Y80" s="101">
        <f>LR!Z79</f>
        <v>974617.54</v>
      </c>
      <c r="Z80" s="101">
        <f>LR!AA79</f>
        <v>1210841.48</v>
      </c>
      <c r="AA80" s="101">
        <f>LR!AB79</f>
        <v>1043658.67</v>
      </c>
      <c r="AB80" s="101">
        <f>LR!AC79</f>
        <v>1613589.1099999999</v>
      </c>
      <c r="AC80" s="101">
        <f>LR!AD79</f>
        <v>2294115.6300000004</v>
      </c>
      <c r="AD80" s="101">
        <f>LR!AE79</f>
        <v>1871512</v>
      </c>
      <c r="AE80" s="101">
        <f>LR!AF79</f>
        <v>1830130.9899999998</v>
      </c>
      <c r="AF80" s="101">
        <f>LR!AG79</f>
        <v>1373144.503</v>
      </c>
      <c r="AG80" s="101">
        <f>LR!AH79</f>
        <v>1858148.3400000003</v>
      </c>
      <c r="AH80" s="101">
        <f>LR!AI79</f>
        <v>1846578.3559999999</v>
      </c>
      <c r="AI80" s="101">
        <f>LR!AJ79</f>
        <v>2793882.2180000003</v>
      </c>
      <c r="AJ80" s="101">
        <f>LR!AK79</f>
        <v>1682682.0480000002</v>
      </c>
      <c r="AK80" s="101">
        <f>LR!AL79</f>
        <v>1207763.6850000001</v>
      </c>
      <c r="AL80" s="101">
        <f>LR!AM79</f>
        <v>1954108.8005000006</v>
      </c>
      <c r="AM80" s="101">
        <f>LR!AN79</f>
        <v>10290.109999999999</v>
      </c>
      <c r="AN80" s="120">
        <f t="shared" si="142"/>
        <v>27355843.510499999</v>
      </c>
      <c r="AP80" s="8"/>
    </row>
    <row r="81" spans="1:43" s="9" customFormat="1" ht="12.75" customHeight="1" x14ac:dyDescent="0.25">
      <c r="A81" s="188" t="s">
        <v>19</v>
      </c>
      <c r="B81" s="81" t="s">
        <v>0</v>
      </c>
      <c r="C81" s="100">
        <f>LL!D78</f>
        <v>2945</v>
      </c>
      <c r="D81" s="100">
        <f>LL!E78</f>
        <v>2630</v>
      </c>
      <c r="E81" s="100">
        <f>LL!F78</f>
        <v>2651</v>
      </c>
      <c r="F81" s="100">
        <f>LL!G78</f>
        <v>3493</v>
      </c>
      <c r="G81" s="100">
        <f>LL!H78</f>
        <v>3879</v>
      </c>
      <c r="H81" s="100">
        <f>LL!I78</f>
        <v>3140</v>
      </c>
      <c r="I81" s="100">
        <f>LL!J78</f>
        <v>4630</v>
      </c>
      <c r="J81" s="100">
        <f>LL!K78</f>
        <v>3769</v>
      </c>
      <c r="K81" s="100">
        <f>LL!L78</f>
        <v>3726</v>
      </c>
      <c r="L81" s="100">
        <f>LL!M78</f>
        <v>2851</v>
      </c>
      <c r="M81" s="100">
        <f>LL!N78</f>
        <v>3898</v>
      </c>
      <c r="N81" s="100">
        <f>LL!O78</f>
        <v>4700</v>
      </c>
      <c r="O81" s="100">
        <f>LL!P78</f>
        <v>7190</v>
      </c>
      <c r="P81" s="100">
        <f>LL!Q78</f>
        <v>5996</v>
      </c>
      <c r="Q81" s="100">
        <f>LL!R78</f>
        <v>7274</v>
      </c>
      <c r="R81" s="100">
        <f>LL!S78</f>
        <v>8871</v>
      </c>
      <c r="S81" s="100">
        <f>LL!T78</f>
        <v>8197</v>
      </c>
      <c r="T81" s="100">
        <f>LL!U78</f>
        <v>14482</v>
      </c>
      <c r="U81" s="100">
        <f>LL!V78</f>
        <v>8749</v>
      </c>
      <c r="V81" s="100">
        <f>LL!W78</f>
        <v>12890</v>
      </c>
      <c r="W81" s="100">
        <f>LL!X78</f>
        <v>5235</v>
      </c>
      <c r="X81" s="100">
        <f>LL!Y78</f>
        <v>8363</v>
      </c>
      <c r="Y81" s="100">
        <f>LL!Z78</f>
        <v>8138</v>
      </c>
      <c r="Z81" s="100">
        <f>LL!AA78</f>
        <v>10897</v>
      </c>
      <c r="AA81" s="100">
        <f>LL!AB78</f>
        <v>10041</v>
      </c>
      <c r="AB81" s="100">
        <f>LL!AC78</f>
        <v>15510</v>
      </c>
      <c r="AC81" s="100">
        <f>LL!AD78</f>
        <v>14055</v>
      </c>
      <c r="AD81" s="100">
        <f>LL!AE78</f>
        <v>13178</v>
      </c>
      <c r="AE81" s="100">
        <f>LL!AF78</f>
        <v>10375</v>
      </c>
      <c r="AF81" s="100">
        <f>LL!AG78</f>
        <v>12545</v>
      </c>
      <c r="AG81" s="100">
        <f>LL!AH78</f>
        <v>8733</v>
      </c>
      <c r="AH81" s="100">
        <f>LL!AI78</f>
        <v>10754</v>
      </c>
      <c r="AI81" s="100">
        <f>LL!AJ78</f>
        <v>11505</v>
      </c>
      <c r="AJ81" s="100">
        <f>LL!AK78</f>
        <v>8321</v>
      </c>
      <c r="AK81" s="100">
        <f>LL!AL78</f>
        <v>11051</v>
      </c>
      <c r="AL81" s="100">
        <f>LL!AM78</f>
        <v>9032</v>
      </c>
      <c r="AM81" s="100">
        <f>LL!AN78</f>
        <v>113</v>
      </c>
      <c r="AN81" s="119">
        <f t="shared" si="142"/>
        <v>283807</v>
      </c>
      <c r="AP81" s="8"/>
    </row>
    <row r="82" spans="1:43" s="9" customFormat="1" ht="12.75" customHeight="1" x14ac:dyDescent="0.25">
      <c r="A82" s="189"/>
      <c r="B82" s="82" t="s">
        <v>3</v>
      </c>
      <c r="C82" s="101">
        <f>LL!D79</f>
        <v>335340</v>
      </c>
      <c r="D82" s="101">
        <f>LL!E79</f>
        <v>290700</v>
      </c>
      <c r="E82" s="101">
        <f>LL!F79</f>
        <v>291215</v>
      </c>
      <c r="F82" s="101">
        <f>LL!G79</f>
        <v>384964</v>
      </c>
      <c r="G82" s="101">
        <f>LL!H79</f>
        <v>433309</v>
      </c>
      <c r="H82" s="101">
        <f>LL!I79</f>
        <v>354454</v>
      </c>
      <c r="I82" s="101">
        <f>LL!J79</f>
        <v>532661</v>
      </c>
      <c r="J82" s="101">
        <f>LL!K79</f>
        <v>452106</v>
      </c>
      <c r="K82" s="101">
        <f>LL!L79</f>
        <v>428272</v>
      </c>
      <c r="L82" s="101">
        <f>LL!M79</f>
        <v>359157</v>
      </c>
      <c r="M82" s="101">
        <f>LL!N79</f>
        <v>445114</v>
      </c>
      <c r="N82" s="101">
        <f>LL!O79</f>
        <v>600427</v>
      </c>
      <c r="O82" s="101">
        <f>LL!P79</f>
        <v>993105</v>
      </c>
      <c r="P82" s="101">
        <f>LL!Q79</f>
        <v>965898</v>
      </c>
      <c r="Q82" s="101">
        <f>LL!R79</f>
        <v>1339230</v>
      </c>
      <c r="R82" s="101">
        <f>LL!S79</f>
        <v>1341620</v>
      </c>
      <c r="S82" s="101">
        <f>LL!T79</f>
        <v>1686528</v>
      </c>
      <c r="T82" s="101">
        <f>LL!U79</f>
        <v>3095589</v>
      </c>
      <c r="U82" s="101">
        <f>LL!V79</f>
        <v>2401706.87</v>
      </c>
      <c r="V82" s="101">
        <f>LL!W79</f>
        <v>4403195.42</v>
      </c>
      <c r="W82" s="101">
        <f>LL!X79</f>
        <v>1517858</v>
      </c>
      <c r="X82" s="101">
        <f>LL!Y79</f>
        <v>2491301.58</v>
      </c>
      <c r="Y82" s="101">
        <f>LL!Z79</f>
        <v>2064349.7</v>
      </c>
      <c r="Z82" s="101">
        <f>LL!AA79</f>
        <v>2615233.61</v>
      </c>
      <c r="AA82" s="101">
        <f>LL!AB79</f>
        <v>2151445.2351087695</v>
      </c>
      <c r="AB82" s="101">
        <f>LL!AC79</f>
        <v>4235800.6245057993</v>
      </c>
      <c r="AC82" s="101">
        <f>LL!AD79</f>
        <v>4175618.1962603531</v>
      </c>
      <c r="AD82" s="101">
        <f>LL!AE79</f>
        <v>5433161.9000000004</v>
      </c>
      <c r="AE82" s="101">
        <f>LL!AF79</f>
        <v>3882747.69</v>
      </c>
      <c r="AF82" s="101">
        <f>LL!AG79</f>
        <v>4531665.3149999995</v>
      </c>
      <c r="AG82" s="101">
        <f>LL!AH79</f>
        <v>3717890.2500000005</v>
      </c>
      <c r="AH82" s="101">
        <f>LL!AI79</f>
        <v>4316657.2280000001</v>
      </c>
      <c r="AI82" s="101">
        <f>LL!AJ79</f>
        <v>8486356.5669999998</v>
      </c>
      <c r="AJ82" s="101">
        <f>LL!AK79</f>
        <v>6193453.5699999984</v>
      </c>
      <c r="AK82" s="101">
        <f>LL!AL79</f>
        <v>9968254.415000001</v>
      </c>
      <c r="AL82" s="101">
        <f>LL!AM79</f>
        <v>9005265.2484000009</v>
      </c>
      <c r="AM82" s="101">
        <f>LL!AN79</f>
        <v>32471.275000000001</v>
      </c>
      <c r="AN82" s="120">
        <f t="shared" si="142"/>
        <v>95954121.694274917</v>
      </c>
      <c r="AP82" s="8"/>
    </row>
    <row r="83" spans="1:43" s="9" customFormat="1" ht="12.75" customHeight="1" x14ac:dyDescent="0.25">
      <c r="A83" s="188" t="s">
        <v>40</v>
      </c>
      <c r="B83" s="81" t="s">
        <v>0</v>
      </c>
      <c r="C83" s="100">
        <f>AY!D78</f>
        <v>266</v>
      </c>
      <c r="D83" s="100">
        <f>AY!E78</f>
        <v>266</v>
      </c>
      <c r="E83" s="100">
        <f>AY!F78</f>
        <v>369</v>
      </c>
      <c r="F83" s="100">
        <f>AY!G78</f>
        <v>554</v>
      </c>
      <c r="G83" s="100">
        <f>AY!H78</f>
        <v>562</v>
      </c>
      <c r="H83" s="100">
        <f>AY!I78</f>
        <v>467</v>
      </c>
      <c r="I83" s="100">
        <f>AY!J78</f>
        <v>526</v>
      </c>
      <c r="J83" s="100">
        <f>AY!K78</f>
        <v>578</v>
      </c>
      <c r="K83" s="100">
        <f>AY!L78</f>
        <v>612</v>
      </c>
      <c r="L83" s="100">
        <f>AY!M78</f>
        <v>510</v>
      </c>
      <c r="M83" s="100">
        <f>AY!N78</f>
        <v>491</v>
      </c>
      <c r="N83" s="100">
        <f>AY!O78</f>
        <v>665</v>
      </c>
      <c r="O83" s="100">
        <f>AY!P78</f>
        <v>529</v>
      </c>
      <c r="P83" s="100">
        <f>AY!Q78</f>
        <v>702</v>
      </c>
      <c r="Q83" s="100">
        <f>AY!R78</f>
        <v>816</v>
      </c>
      <c r="R83" s="100">
        <f>AY!S78</f>
        <v>736</v>
      </c>
      <c r="S83" s="100">
        <f>AY!T78</f>
        <v>480</v>
      </c>
      <c r="T83" s="100">
        <f>AY!U78</f>
        <v>3809</v>
      </c>
      <c r="U83" s="100">
        <f>AY!V78</f>
        <v>1258</v>
      </c>
      <c r="V83" s="100">
        <f>AY!W78</f>
        <v>2382</v>
      </c>
      <c r="W83" s="100">
        <f>AY!X78</f>
        <v>1347</v>
      </c>
      <c r="X83" s="100">
        <f>AY!Y78</f>
        <v>1797</v>
      </c>
      <c r="Y83" s="100">
        <f>AY!Z78</f>
        <v>1553</v>
      </c>
      <c r="Z83" s="100">
        <f>AY!AA78</f>
        <v>1865</v>
      </c>
      <c r="AA83" s="100">
        <f>AY!AB78</f>
        <v>1970</v>
      </c>
      <c r="AB83" s="100">
        <f>AY!AC78</f>
        <v>2080</v>
      </c>
      <c r="AC83" s="100">
        <f>AY!AD78</f>
        <v>2223</v>
      </c>
      <c r="AD83" s="100">
        <f>AY!AE78</f>
        <v>2004</v>
      </c>
      <c r="AE83" s="100">
        <f>AY!AF78</f>
        <v>2050</v>
      </c>
      <c r="AF83" s="100">
        <f>AY!AG78</f>
        <v>3137</v>
      </c>
      <c r="AG83" s="100">
        <f>AY!AH78</f>
        <v>2307</v>
      </c>
      <c r="AH83" s="100">
        <f>AY!AI78</f>
        <v>1659</v>
      </c>
      <c r="AI83" s="100">
        <f>AY!AJ78</f>
        <v>2255</v>
      </c>
      <c r="AJ83" s="100">
        <f>AY!AK78</f>
        <v>1862</v>
      </c>
      <c r="AK83" s="100">
        <f>AY!AL78</f>
        <v>2561</v>
      </c>
      <c r="AL83" s="100">
        <f>AY!AM78</f>
        <v>1245</v>
      </c>
      <c r="AM83" s="100">
        <f>AY!AN78</f>
        <v>9</v>
      </c>
      <c r="AN83" s="119">
        <f t="shared" si="142"/>
        <v>48502</v>
      </c>
      <c r="AP83" s="8"/>
    </row>
    <row r="84" spans="1:43" s="9" customFormat="1" ht="12.75" customHeight="1" x14ac:dyDescent="0.25">
      <c r="A84" s="189"/>
      <c r="B84" s="82" t="s">
        <v>3</v>
      </c>
      <c r="C84" s="101">
        <f>AY!D79</f>
        <v>34380</v>
      </c>
      <c r="D84" s="101">
        <f>AY!E79</f>
        <v>34550</v>
      </c>
      <c r="E84" s="101">
        <f>AY!F79</f>
        <v>45750</v>
      </c>
      <c r="F84" s="101">
        <f>AY!G79</f>
        <v>80058</v>
      </c>
      <c r="G84" s="101">
        <f>AY!H79</f>
        <v>87337</v>
      </c>
      <c r="H84" s="101">
        <f>AY!I79</f>
        <v>76248</v>
      </c>
      <c r="I84" s="101">
        <f>AY!J79</f>
        <v>83994</v>
      </c>
      <c r="J84" s="101">
        <f>AY!K79</f>
        <v>105310</v>
      </c>
      <c r="K84" s="101">
        <f>AY!L79</f>
        <v>123080</v>
      </c>
      <c r="L84" s="101">
        <f>AY!M79</f>
        <v>99960</v>
      </c>
      <c r="M84" s="101">
        <f>AY!N79</f>
        <v>94346</v>
      </c>
      <c r="N84" s="101">
        <f>AY!O79</f>
        <v>109360</v>
      </c>
      <c r="O84" s="101">
        <f>AY!P79</f>
        <v>95401</v>
      </c>
      <c r="P84" s="101">
        <f>AY!Q79</f>
        <v>170045</v>
      </c>
      <c r="Q84" s="101">
        <f>AY!R79</f>
        <v>216956</v>
      </c>
      <c r="R84" s="101">
        <f>AY!S79</f>
        <v>165380</v>
      </c>
      <c r="S84" s="101">
        <f>AY!T79</f>
        <v>147169</v>
      </c>
      <c r="T84" s="101">
        <f>AY!U79</f>
        <v>987578</v>
      </c>
      <c r="U84" s="101">
        <f>AY!V79</f>
        <v>586326</v>
      </c>
      <c r="V84" s="101">
        <f>AY!W79</f>
        <v>759287.5</v>
      </c>
      <c r="W84" s="101">
        <f>AY!X79</f>
        <v>439239.3</v>
      </c>
      <c r="X84" s="101">
        <f>AY!Y79</f>
        <v>546871.43999999994</v>
      </c>
      <c r="Y84" s="101">
        <f>AY!Z79</f>
        <v>625702.11</v>
      </c>
      <c r="Z84" s="101">
        <f>AY!AA79</f>
        <v>612477.30000000005</v>
      </c>
      <c r="AA84" s="101">
        <f>AY!AB79</f>
        <v>767590.11</v>
      </c>
      <c r="AB84" s="101">
        <f>AY!AC79</f>
        <v>924071.91661555076</v>
      </c>
      <c r="AC84" s="101">
        <f>AY!AD79</f>
        <v>754934.32400000002</v>
      </c>
      <c r="AD84" s="101">
        <f>AY!AE79</f>
        <v>829958.23900000006</v>
      </c>
      <c r="AE84" s="101">
        <f>AY!AF79</f>
        <v>688195.15728723665</v>
      </c>
      <c r="AF84" s="101">
        <f>AY!AG79</f>
        <v>1741773.8313820232</v>
      </c>
      <c r="AG84" s="101">
        <f>AY!AH79</f>
        <v>1519582.4400000002</v>
      </c>
      <c r="AH84" s="101">
        <f>AY!AI79</f>
        <v>872510.66999999993</v>
      </c>
      <c r="AI84" s="101">
        <f>AY!AJ79</f>
        <v>1557975.2450000001</v>
      </c>
      <c r="AJ84" s="101">
        <f>AY!AK79</f>
        <v>1823514.9750000001</v>
      </c>
      <c r="AK84" s="101">
        <f>AY!AL79</f>
        <v>2504544.87</v>
      </c>
      <c r="AL84" s="101">
        <f>AY!AM79</f>
        <v>898190.77</v>
      </c>
      <c r="AM84" s="101">
        <f>AY!AN79</f>
        <v>10153.200000000008</v>
      </c>
      <c r="AN84" s="120">
        <f t="shared" si="142"/>
        <v>21219801.398284812</v>
      </c>
      <c r="AP84" s="8"/>
    </row>
    <row r="85" spans="1:43" s="9" customFormat="1" ht="12.75" customHeight="1" x14ac:dyDescent="0.25">
      <c r="A85" s="188" t="s">
        <v>20</v>
      </c>
      <c r="B85" s="81" t="s">
        <v>0</v>
      </c>
      <c r="C85" s="100">
        <f>MG!D78</f>
        <v>376</v>
      </c>
      <c r="D85" s="100">
        <f>MG!E78</f>
        <v>679</v>
      </c>
      <c r="E85" s="100">
        <f>MG!F78</f>
        <v>477</v>
      </c>
      <c r="F85" s="100">
        <f>MG!G78</f>
        <v>564</v>
      </c>
      <c r="G85" s="100">
        <f>MG!H78</f>
        <v>231</v>
      </c>
      <c r="H85" s="100">
        <f>MG!I78</f>
        <v>399</v>
      </c>
      <c r="I85" s="100">
        <f>MG!J78</f>
        <v>607</v>
      </c>
      <c r="J85" s="100">
        <f>MG!K78</f>
        <v>407</v>
      </c>
      <c r="K85" s="100">
        <f>MG!L78</f>
        <v>427</v>
      </c>
      <c r="L85" s="100">
        <f>MG!M78</f>
        <v>353</v>
      </c>
      <c r="M85" s="100">
        <f>MG!N78</f>
        <v>323</v>
      </c>
      <c r="N85" s="100">
        <f>MG!O78</f>
        <v>419</v>
      </c>
      <c r="O85" s="100">
        <f>MG!P78</f>
        <v>754</v>
      </c>
      <c r="P85" s="100">
        <f>MG!Q78</f>
        <v>912</v>
      </c>
      <c r="Q85" s="100">
        <f>MG!R78</f>
        <v>939</v>
      </c>
      <c r="R85" s="100">
        <f>MG!S78</f>
        <v>1073</v>
      </c>
      <c r="S85" s="100">
        <f>MG!T78</f>
        <v>896</v>
      </c>
      <c r="T85" s="100">
        <f>MG!U78</f>
        <v>2853</v>
      </c>
      <c r="U85" s="100">
        <f>MG!V78</f>
        <v>1219</v>
      </c>
      <c r="V85" s="100">
        <f>MG!W78</f>
        <v>1960</v>
      </c>
      <c r="W85" s="100">
        <f>MG!X78</f>
        <v>1668</v>
      </c>
      <c r="X85" s="100">
        <f>MG!Y78</f>
        <v>2456</v>
      </c>
      <c r="Y85" s="100">
        <f>MG!Z78</f>
        <v>2558</v>
      </c>
      <c r="Z85" s="100">
        <f>MG!AA78</f>
        <v>2924</v>
      </c>
      <c r="AA85" s="100">
        <f>MG!AB78</f>
        <v>3084</v>
      </c>
      <c r="AB85" s="100">
        <f>MG!AC78</f>
        <v>2546</v>
      </c>
      <c r="AC85" s="100">
        <f>MG!AD78</f>
        <v>2959</v>
      </c>
      <c r="AD85" s="100">
        <f>MG!AE78</f>
        <v>2174</v>
      </c>
      <c r="AE85" s="100">
        <f>MG!AF78</f>
        <v>1807</v>
      </c>
      <c r="AF85" s="100">
        <f>MG!AG78</f>
        <v>2160</v>
      </c>
      <c r="AG85" s="100">
        <f>MG!AH78</f>
        <v>2091</v>
      </c>
      <c r="AH85" s="100">
        <f>MG!AI78</f>
        <v>2213</v>
      </c>
      <c r="AI85" s="100">
        <f>MG!AJ78</f>
        <v>2332</v>
      </c>
      <c r="AJ85" s="100">
        <f>MG!AK78</f>
        <v>1764</v>
      </c>
      <c r="AK85" s="100">
        <f>MG!AL78</f>
        <v>1833</v>
      </c>
      <c r="AL85" s="100">
        <f>MG!AM78</f>
        <v>1790</v>
      </c>
      <c r="AM85" s="100">
        <f>MG!AN78</f>
        <v>79</v>
      </c>
      <c r="AN85" s="119">
        <f t="shared" si="142"/>
        <v>52306</v>
      </c>
      <c r="AP85" s="8"/>
    </row>
    <row r="86" spans="1:43" s="9" customFormat="1" ht="12.75" customHeight="1" x14ac:dyDescent="0.25">
      <c r="A86" s="189"/>
      <c r="B86" s="82" t="s">
        <v>3</v>
      </c>
      <c r="C86" s="101">
        <f>MG!D79</f>
        <v>51820</v>
      </c>
      <c r="D86" s="101">
        <f>MG!E79</f>
        <v>69868</v>
      </c>
      <c r="E86" s="101">
        <f>MG!F79</f>
        <v>64610</v>
      </c>
      <c r="F86" s="101">
        <f>MG!G79</f>
        <v>72845</v>
      </c>
      <c r="G86" s="101">
        <f>MG!H79</f>
        <v>33360</v>
      </c>
      <c r="H86" s="101">
        <f>MG!I79</f>
        <v>54380</v>
      </c>
      <c r="I86" s="101">
        <f>MG!J79</f>
        <v>94785</v>
      </c>
      <c r="J86" s="101">
        <f>MG!K79</f>
        <v>71370</v>
      </c>
      <c r="K86" s="101">
        <f>MG!L79</f>
        <v>75490</v>
      </c>
      <c r="L86" s="101">
        <f>MG!M79</f>
        <v>66730</v>
      </c>
      <c r="M86" s="101">
        <f>MG!N79</f>
        <v>60208</v>
      </c>
      <c r="N86" s="101">
        <f>MG!O79</f>
        <v>82990</v>
      </c>
      <c r="O86" s="101">
        <f>MG!P79</f>
        <v>174290</v>
      </c>
      <c r="P86" s="101">
        <f>MG!Q79</f>
        <v>276150</v>
      </c>
      <c r="Q86" s="101">
        <f>MG!R79</f>
        <v>287045</v>
      </c>
      <c r="R86" s="101">
        <f>MG!S79</f>
        <v>237077</v>
      </c>
      <c r="S86" s="101">
        <f>MG!T79</f>
        <v>240529</v>
      </c>
      <c r="T86" s="101">
        <f>MG!U79</f>
        <v>618321</v>
      </c>
      <c r="U86" s="101">
        <f>MG!V79</f>
        <v>371098</v>
      </c>
      <c r="V86" s="101">
        <f>MG!W79</f>
        <v>420416.19</v>
      </c>
      <c r="W86" s="101">
        <f>MG!X79</f>
        <v>499742.2</v>
      </c>
      <c r="X86" s="101">
        <f>MG!Y79</f>
        <v>606343</v>
      </c>
      <c r="Y86" s="101">
        <f>MG!Z79</f>
        <v>592716.02</v>
      </c>
      <c r="Z86" s="101">
        <f>MG!AA79</f>
        <v>925503.8600000001</v>
      </c>
      <c r="AA86" s="101">
        <f>MG!AB79</f>
        <v>791123.04</v>
      </c>
      <c r="AB86" s="101">
        <f>MG!AC79</f>
        <v>874726.48</v>
      </c>
      <c r="AC86" s="101">
        <f>MG!AD79</f>
        <v>1228981.1499999999</v>
      </c>
      <c r="AD86" s="101">
        <f>MG!AE79</f>
        <v>1099419.72</v>
      </c>
      <c r="AE86" s="101">
        <f>MG!AF79</f>
        <v>1135337.8508955224</v>
      </c>
      <c r="AF86" s="101">
        <f>MG!AG79</f>
        <v>1406258.33</v>
      </c>
      <c r="AG86" s="101">
        <f>MG!AH79</f>
        <v>1728891.2699999998</v>
      </c>
      <c r="AH86" s="101">
        <f>MG!AI79</f>
        <v>1268324</v>
      </c>
      <c r="AI86" s="101">
        <f>MG!AJ79</f>
        <v>2684807.36</v>
      </c>
      <c r="AJ86" s="101">
        <f>MG!AK79</f>
        <v>1712111.7449999999</v>
      </c>
      <c r="AK86" s="101">
        <f>MG!AL79</f>
        <v>1488937.13</v>
      </c>
      <c r="AL86" s="101">
        <f>MG!AM79</f>
        <v>1758761.5570000003</v>
      </c>
      <c r="AM86" s="101">
        <f>MG!AN79</f>
        <v>298075.29999999981</v>
      </c>
      <c r="AN86" s="120">
        <f t="shared" si="142"/>
        <v>23523442.202895526</v>
      </c>
      <c r="AP86" s="8"/>
    </row>
    <row r="87" spans="1:43" ht="12.75" customHeight="1" x14ac:dyDescent="0.25">
      <c r="A87" s="20" t="str">
        <f>A44</f>
        <v>FUENTE: reporte mensual Metas Subsidios Asignados DPH a DIFIN</v>
      </c>
      <c r="AQ87" s="9"/>
    </row>
    <row r="88" spans="1:43" ht="12.75" customHeight="1" x14ac:dyDescent="0.25">
      <c r="A88" s="20" t="str">
        <f>A45</f>
        <v>Nota: Las Unidades de Fomento pueden incorporar incrementos correspondientes a subsidios otorgados en años anteriores. En consecuencia, dichos incrementos podrían no reflejar las unidades asignadas específicamente al periodo actual.</v>
      </c>
      <c r="AQ88" s="9"/>
    </row>
    <row r="89" spans="1:43" ht="12.75" customHeight="1" x14ac:dyDescent="0.25">
      <c r="A89" s="20" t="str">
        <f>A46</f>
        <v>Publicado el 31-05-2026</v>
      </c>
    </row>
    <row r="92" spans="1:43" ht="12.75" customHeight="1" x14ac:dyDescent="0.25">
      <c r="A92" s="52" t="s">
        <v>49</v>
      </c>
    </row>
    <row r="93" spans="1:43" ht="12.75" customHeight="1" x14ac:dyDescent="0.25">
      <c r="A93" s="168" t="s">
        <v>38</v>
      </c>
      <c r="B93" s="169"/>
      <c r="C93" s="187" t="s">
        <v>4</v>
      </c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6"/>
      <c r="AN93" s="182" t="s">
        <v>5</v>
      </c>
    </row>
    <row r="94" spans="1:43" ht="12.75" customHeight="1" thickBot="1" x14ac:dyDescent="0.3">
      <c r="A94" s="171"/>
      <c r="B94" s="173"/>
      <c r="C94" s="112">
        <v>1990</v>
      </c>
      <c r="D94" s="112">
        <v>1991</v>
      </c>
      <c r="E94" s="112">
        <v>1992</v>
      </c>
      <c r="F94" s="112">
        <v>1993</v>
      </c>
      <c r="G94" s="112">
        <v>1994</v>
      </c>
      <c r="H94" s="112">
        <v>1995</v>
      </c>
      <c r="I94" s="112">
        <v>1996</v>
      </c>
      <c r="J94" s="112">
        <v>1997</v>
      </c>
      <c r="K94" s="112">
        <v>1998</v>
      </c>
      <c r="L94" s="112">
        <v>1999</v>
      </c>
      <c r="M94" s="112">
        <v>2000</v>
      </c>
      <c r="N94" s="112">
        <v>2001</v>
      </c>
      <c r="O94" s="112">
        <v>2002</v>
      </c>
      <c r="P94" s="112">
        <v>2003</v>
      </c>
      <c r="Q94" s="112">
        <v>2004</v>
      </c>
      <c r="R94" s="112">
        <v>2005</v>
      </c>
      <c r="S94" s="112">
        <v>2006</v>
      </c>
      <c r="T94" s="112">
        <v>2007</v>
      </c>
      <c r="U94" s="112">
        <v>2008</v>
      </c>
      <c r="V94" s="112">
        <v>2009</v>
      </c>
      <c r="W94" s="112">
        <v>2010</v>
      </c>
      <c r="X94" s="112">
        <v>2011</v>
      </c>
      <c r="Y94" s="112">
        <v>2012</v>
      </c>
      <c r="Z94" s="112">
        <v>2013</v>
      </c>
      <c r="AA94" s="112">
        <v>2014</v>
      </c>
      <c r="AB94" s="112">
        <v>2015</v>
      </c>
      <c r="AC94" s="112">
        <v>2016</v>
      </c>
      <c r="AD94" s="112">
        <v>2017</v>
      </c>
      <c r="AE94" s="112">
        <v>2018</v>
      </c>
      <c r="AF94" s="112">
        <v>2019</v>
      </c>
      <c r="AG94" s="112">
        <v>2020</v>
      </c>
      <c r="AH94" s="112">
        <v>2021</v>
      </c>
      <c r="AI94" s="112">
        <v>2022</v>
      </c>
      <c r="AJ94" s="113">
        <v>2023</v>
      </c>
      <c r="AK94" s="114">
        <v>2024</v>
      </c>
      <c r="AL94" s="112">
        <v>2025</v>
      </c>
      <c r="AM94" s="116">
        <v>2026</v>
      </c>
      <c r="AN94" s="183"/>
    </row>
    <row r="95" spans="1:43" s="9" customFormat="1" ht="12.75" customHeight="1" x14ac:dyDescent="0.25">
      <c r="A95" s="190" t="s">
        <v>7</v>
      </c>
      <c r="B95" s="56" t="s">
        <v>0</v>
      </c>
      <c r="C95" s="88">
        <f>C98+C100+C102+C104+C106+C108+C112+C114+C116+C118+C120+C122+C124+C126+C128+C110</f>
        <v>0</v>
      </c>
      <c r="D95" s="88">
        <f t="shared" ref="D95:AE95" si="143">D98+D100+D102+D104+D106+D108+D112+D114+D116+D118+D120+D122+D124+D126+D128+D110</f>
        <v>0</v>
      </c>
      <c r="E95" s="88">
        <f t="shared" si="143"/>
        <v>0</v>
      </c>
      <c r="F95" s="88">
        <f t="shared" si="143"/>
        <v>0</v>
      </c>
      <c r="G95" s="88">
        <f t="shared" si="143"/>
        <v>0</v>
      </c>
      <c r="H95" s="88">
        <f t="shared" si="143"/>
        <v>0</v>
      </c>
      <c r="I95" s="88">
        <f t="shared" si="143"/>
        <v>0</v>
      </c>
      <c r="J95" s="88">
        <f t="shared" si="143"/>
        <v>0</v>
      </c>
      <c r="K95" s="88">
        <f t="shared" si="143"/>
        <v>0</v>
      </c>
      <c r="L95" s="88">
        <f t="shared" si="143"/>
        <v>0</v>
      </c>
      <c r="M95" s="88">
        <f t="shared" si="143"/>
        <v>0</v>
      </c>
      <c r="N95" s="88">
        <f t="shared" si="143"/>
        <v>0</v>
      </c>
      <c r="O95" s="88">
        <f t="shared" si="143"/>
        <v>0</v>
      </c>
      <c r="P95" s="88">
        <f t="shared" si="143"/>
        <v>0</v>
      </c>
      <c r="Q95" s="88">
        <f t="shared" si="143"/>
        <v>0</v>
      </c>
      <c r="R95" s="88">
        <f t="shared" si="143"/>
        <v>0</v>
      </c>
      <c r="S95" s="88">
        <f t="shared" si="143"/>
        <v>0</v>
      </c>
      <c r="T95" s="88">
        <f t="shared" si="143"/>
        <v>0</v>
      </c>
      <c r="U95" s="88">
        <f t="shared" si="143"/>
        <v>0</v>
      </c>
      <c r="V95" s="88">
        <f t="shared" si="143"/>
        <v>0</v>
      </c>
      <c r="W95" s="88">
        <f t="shared" si="143"/>
        <v>124081</v>
      </c>
      <c r="X95" s="88">
        <f t="shared" si="143"/>
        <v>88886</v>
      </c>
      <c r="Y95" s="88">
        <f t="shared" si="143"/>
        <v>27073</v>
      </c>
      <c r="Z95" s="88">
        <f t="shared" si="143"/>
        <v>0</v>
      </c>
      <c r="AA95" s="88">
        <f t="shared" si="143"/>
        <v>8706</v>
      </c>
      <c r="AB95" s="88">
        <f t="shared" si="143"/>
        <v>22206</v>
      </c>
      <c r="AC95" s="88">
        <f t="shared" si="143"/>
        <v>7624</v>
      </c>
      <c r="AD95" s="88">
        <f t="shared" si="143"/>
        <v>4274</v>
      </c>
      <c r="AE95" s="88">
        <f t="shared" si="143"/>
        <v>0</v>
      </c>
      <c r="AF95" s="50">
        <f t="shared" ref="AF95:AJ95" si="144">AF98+AF100+AF102+AF104+AF106+AF108+AF112+AF114+AF116+AF118+AF120+AF122+AF124+AF126+AF128+AF110</f>
        <v>0</v>
      </c>
      <c r="AG95" s="50">
        <f t="shared" si="144"/>
        <v>91720</v>
      </c>
      <c r="AH95" s="50">
        <f t="shared" si="144"/>
        <v>105617</v>
      </c>
      <c r="AI95" s="50">
        <f t="shared" si="144"/>
        <v>0</v>
      </c>
      <c r="AJ95" s="50">
        <f t="shared" si="144"/>
        <v>0</v>
      </c>
      <c r="AK95" s="50">
        <f t="shared" ref="AK95" si="145">AK98+AK100+AK102+AK104+AK106+AK108+AK112+AK114+AK116+AK118+AK120+AK122+AK124+AK126+AK128+AK110</f>
        <v>3756</v>
      </c>
      <c r="AL95" s="50">
        <f>AL98+AL100+AL102+AL104+AL106+AL108+AL112+AL114+AL116+AL118+AL120+AL122+AL124+AL126+AL128+AL110</f>
        <v>0</v>
      </c>
      <c r="AM95" s="50">
        <f>AM98+AM100+AM102+AM104+AM106+AM108+AM112+AM114+AM116+AM118+AM120+AM122+AM124+AM126+AM128+AM110</f>
        <v>0</v>
      </c>
      <c r="AN95" s="123">
        <f>SUM(C95:AM95)</f>
        <v>483943</v>
      </c>
      <c r="AP95" s="8"/>
    </row>
    <row r="96" spans="1:43" s="9" customFormat="1" ht="12.75" customHeight="1" thickBot="1" x14ac:dyDescent="0.3">
      <c r="A96" s="191"/>
      <c r="B96" s="57" t="s">
        <v>3</v>
      </c>
      <c r="C96" s="58">
        <f>C99+C101+C103+C105+C107+C109+C113+C115+C117+C119+C121+C123+C125+C127+C129+C111</f>
        <v>0</v>
      </c>
      <c r="D96" s="58">
        <f t="shared" ref="D96:AL96" si="146">D99+D101+D103+D105+D107+D109+D113+D115+D117+D119+D121+D123+D125+D127+D129+D111</f>
        <v>0</v>
      </c>
      <c r="E96" s="58">
        <f t="shared" si="146"/>
        <v>0</v>
      </c>
      <c r="F96" s="58">
        <f t="shared" si="146"/>
        <v>0</v>
      </c>
      <c r="G96" s="58">
        <f t="shared" si="146"/>
        <v>0</v>
      </c>
      <c r="H96" s="58">
        <f t="shared" si="146"/>
        <v>0</v>
      </c>
      <c r="I96" s="58">
        <f t="shared" si="146"/>
        <v>0</v>
      </c>
      <c r="J96" s="58">
        <f t="shared" si="146"/>
        <v>0</v>
      </c>
      <c r="K96" s="58">
        <f t="shared" si="146"/>
        <v>0</v>
      </c>
      <c r="L96" s="58">
        <f t="shared" si="146"/>
        <v>0</v>
      </c>
      <c r="M96" s="58">
        <f t="shared" si="146"/>
        <v>0</v>
      </c>
      <c r="N96" s="58">
        <f t="shared" si="146"/>
        <v>0</v>
      </c>
      <c r="O96" s="58">
        <f t="shared" si="146"/>
        <v>0</v>
      </c>
      <c r="P96" s="58">
        <f t="shared" si="146"/>
        <v>0</v>
      </c>
      <c r="Q96" s="58">
        <f t="shared" si="146"/>
        <v>0</v>
      </c>
      <c r="R96" s="58">
        <f t="shared" si="146"/>
        <v>0</v>
      </c>
      <c r="S96" s="58">
        <f t="shared" si="146"/>
        <v>0</v>
      </c>
      <c r="T96" s="58">
        <f t="shared" si="146"/>
        <v>0</v>
      </c>
      <c r="U96" s="58">
        <f t="shared" si="146"/>
        <v>0</v>
      </c>
      <c r="V96" s="58">
        <f t="shared" si="146"/>
        <v>0</v>
      </c>
      <c r="W96" s="58">
        <f t="shared" si="146"/>
        <v>28478425</v>
      </c>
      <c r="X96" s="58">
        <f t="shared" si="146"/>
        <v>31248112</v>
      </c>
      <c r="Y96" s="58">
        <f t="shared" si="146"/>
        <v>12602767.960000001</v>
      </c>
      <c r="Z96" s="58">
        <f t="shared" si="146"/>
        <v>0</v>
      </c>
      <c r="AA96" s="58">
        <f t="shared" si="146"/>
        <v>3359867.5879999995</v>
      </c>
      <c r="AB96" s="58">
        <f t="shared" si="146"/>
        <v>8676638.3299999982</v>
      </c>
      <c r="AC96" s="58">
        <f t="shared" si="146"/>
        <v>3541903.9472581157</v>
      </c>
      <c r="AD96" s="58">
        <f t="shared" si="146"/>
        <v>2486213.23</v>
      </c>
      <c r="AE96" s="58">
        <f t="shared" si="146"/>
        <v>0</v>
      </c>
      <c r="AF96" s="51">
        <f t="shared" ref="AF96:AJ96" si="147">AF99+AF101+AF103+AF105+AF107+AF109+AF113+AF115+AF117+AF119+AF121+AF123+AF125+AF127+AF129+AF111</f>
        <v>0</v>
      </c>
      <c r="AG96" s="51">
        <f t="shared" si="147"/>
        <v>11978448.710000001</v>
      </c>
      <c r="AH96" s="51">
        <f t="shared" si="147"/>
        <v>7083838.5399999991</v>
      </c>
      <c r="AI96" s="51">
        <f t="shared" si="147"/>
        <v>0</v>
      </c>
      <c r="AJ96" s="51">
        <f t="shared" si="147"/>
        <v>0</v>
      </c>
      <c r="AK96" s="51">
        <f t="shared" ref="AK96" si="148">AK99+AK101+AK103+AK105+AK107+AK109+AK113+AK115+AK117+AK119+AK121+AK123+AK125+AK127+AK129+AK111</f>
        <v>5861029.9499999993</v>
      </c>
      <c r="AL96" s="51">
        <f t="shared" si="146"/>
        <v>0</v>
      </c>
      <c r="AM96" s="51">
        <f t="shared" ref="AM96" si="149">AM99+AM101+AM103+AM105+AM107+AM109+AM113+AM115+AM117+AM119+AM121+AM123+AM125+AM127+AM129+AM111</f>
        <v>0</v>
      </c>
      <c r="AN96" s="104">
        <f>SUM(C96:AM96)</f>
        <v>115317245.25525813</v>
      </c>
      <c r="AP96" s="8"/>
    </row>
    <row r="97" spans="1:42" s="9" customFormat="1" ht="12.75" customHeight="1" x14ac:dyDescent="0.25">
      <c r="A97" s="83"/>
      <c r="AP97" s="8"/>
    </row>
    <row r="98" spans="1:42" s="9" customFormat="1" ht="12.75" customHeight="1" x14ac:dyDescent="0.25">
      <c r="A98" s="188" t="s">
        <v>8</v>
      </c>
      <c r="B98" s="81" t="s">
        <v>0</v>
      </c>
      <c r="C98" s="100">
        <f>AP!D135</f>
        <v>0</v>
      </c>
      <c r="D98" s="100">
        <f>AP!E135</f>
        <v>0</v>
      </c>
      <c r="E98" s="100">
        <f>AP!F135</f>
        <v>0</v>
      </c>
      <c r="F98" s="100">
        <f>AP!G135</f>
        <v>0</v>
      </c>
      <c r="G98" s="100">
        <f>AP!H135</f>
        <v>0</v>
      </c>
      <c r="H98" s="100">
        <f>AP!I135</f>
        <v>0</v>
      </c>
      <c r="I98" s="100">
        <f>AP!J135</f>
        <v>0</v>
      </c>
      <c r="J98" s="100">
        <f>AP!K135</f>
        <v>0</v>
      </c>
      <c r="K98" s="100">
        <f>AP!L135</f>
        <v>0</v>
      </c>
      <c r="L98" s="100">
        <f>AP!M135</f>
        <v>0</v>
      </c>
      <c r="M98" s="100">
        <f>AP!N135</f>
        <v>0</v>
      </c>
      <c r="N98" s="100">
        <f>AP!O135</f>
        <v>0</v>
      </c>
      <c r="O98" s="100">
        <f>AP!P135</f>
        <v>0</v>
      </c>
      <c r="P98" s="100">
        <f>AP!Q135</f>
        <v>0</v>
      </c>
      <c r="Q98" s="100">
        <f>AP!R135</f>
        <v>0</v>
      </c>
      <c r="R98" s="100">
        <f>AP!S135</f>
        <v>0</v>
      </c>
      <c r="S98" s="100">
        <f>AP!T135</f>
        <v>0</v>
      </c>
      <c r="T98" s="100">
        <f>AP!U135</f>
        <v>0</v>
      </c>
      <c r="U98" s="100">
        <f>AP!V135</f>
        <v>0</v>
      </c>
      <c r="V98" s="100">
        <f>AP!W135</f>
        <v>0</v>
      </c>
      <c r="W98" s="100">
        <f>AP!X135</f>
        <v>0</v>
      </c>
      <c r="X98" s="100">
        <f>AP!Y135</f>
        <v>0</v>
      </c>
      <c r="Y98" s="100">
        <f>AP!Z135</f>
        <v>0</v>
      </c>
      <c r="Z98" s="100">
        <f>AP!AA135</f>
        <v>0</v>
      </c>
      <c r="AA98" s="100">
        <f>AP!AB135</f>
        <v>1668</v>
      </c>
      <c r="AB98" s="100">
        <f>AP!AC135</f>
        <v>309</v>
      </c>
      <c r="AC98" s="100">
        <f>AP!AD135</f>
        <v>3</v>
      </c>
      <c r="AD98" s="100">
        <v>0</v>
      </c>
      <c r="AE98" s="100">
        <f>AP!AF135</f>
        <v>0</v>
      </c>
      <c r="AF98" s="100">
        <f>AP!AG135</f>
        <v>0</v>
      </c>
      <c r="AG98" s="100">
        <f>AP!AH135</f>
        <v>870</v>
      </c>
      <c r="AH98" s="100">
        <f>AP!AI135</f>
        <v>591</v>
      </c>
      <c r="AI98" s="100">
        <f>AP!AJ135</f>
        <v>0</v>
      </c>
      <c r="AJ98" s="100">
        <f>AP!AK135</f>
        <v>0</v>
      </c>
      <c r="AK98" s="100">
        <f>AP!AL135</f>
        <v>0</v>
      </c>
      <c r="AL98" s="100">
        <f>AP!AM135</f>
        <v>0</v>
      </c>
      <c r="AM98" s="100">
        <f>AP!AN135</f>
        <v>0</v>
      </c>
      <c r="AN98" s="119">
        <f t="shared" ref="AN98:AN129" si="150">SUM(C98:AM98)</f>
        <v>3441</v>
      </c>
      <c r="AP98" s="8"/>
    </row>
    <row r="99" spans="1:42" s="9" customFormat="1" ht="12.75" customHeight="1" x14ac:dyDescent="0.25">
      <c r="A99" s="189"/>
      <c r="B99" s="82" t="s">
        <v>3</v>
      </c>
      <c r="C99" s="101">
        <f>AP!D136</f>
        <v>0</v>
      </c>
      <c r="D99" s="101">
        <f>AP!E136</f>
        <v>0</v>
      </c>
      <c r="E99" s="101">
        <f>AP!F136</f>
        <v>0</v>
      </c>
      <c r="F99" s="101">
        <f>AP!G136</f>
        <v>0</v>
      </c>
      <c r="G99" s="101">
        <f>AP!H136</f>
        <v>0</v>
      </c>
      <c r="H99" s="101">
        <f>AP!I136</f>
        <v>0</v>
      </c>
      <c r="I99" s="101">
        <f>AP!J136</f>
        <v>0</v>
      </c>
      <c r="J99" s="101">
        <f>AP!K136</f>
        <v>0</v>
      </c>
      <c r="K99" s="101">
        <f>AP!L136</f>
        <v>0</v>
      </c>
      <c r="L99" s="101">
        <f>AP!M136</f>
        <v>0</v>
      </c>
      <c r="M99" s="101">
        <f>AP!N136</f>
        <v>0</v>
      </c>
      <c r="N99" s="101">
        <f>AP!O136</f>
        <v>0</v>
      </c>
      <c r="O99" s="101">
        <f>AP!P136</f>
        <v>0</v>
      </c>
      <c r="P99" s="101">
        <f>AP!Q136</f>
        <v>0</v>
      </c>
      <c r="Q99" s="101">
        <f>AP!R136</f>
        <v>0</v>
      </c>
      <c r="R99" s="101">
        <f>AP!S136</f>
        <v>0</v>
      </c>
      <c r="S99" s="101">
        <f>AP!T136</f>
        <v>0</v>
      </c>
      <c r="T99" s="101">
        <f>AP!U136</f>
        <v>0</v>
      </c>
      <c r="U99" s="101">
        <f>AP!V136</f>
        <v>0</v>
      </c>
      <c r="V99" s="101">
        <f>AP!W136</f>
        <v>0</v>
      </c>
      <c r="W99" s="101">
        <f>AP!X136</f>
        <v>0</v>
      </c>
      <c r="X99" s="101">
        <f>AP!Y136</f>
        <v>0</v>
      </c>
      <c r="Y99" s="101">
        <f>AP!Z136</f>
        <v>0</v>
      </c>
      <c r="Z99" s="101">
        <f>AP!AA136</f>
        <v>0</v>
      </c>
      <c r="AA99" s="101">
        <f>AP!AB136</f>
        <v>717955.61</v>
      </c>
      <c r="AB99" s="101">
        <f>AP!AC136</f>
        <v>314881.59999999998</v>
      </c>
      <c r="AC99" s="101">
        <f>AP!AD136</f>
        <v>129566.62000000001</v>
      </c>
      <c r="AD99" s="101">
        <v>0</v>
      </c>
      <c r="AE99" s="101">
        <f>AP!AF136</f>
        <v>0</v>
      </c>
      <c r="AF99" s="101">
        <f>AP!AG136</f>
        <v>0</v>
      </c>
      <c r="AG99" s="101">
        <f>AP!AH136</f>
        <v>169807.15</v>
      </c>
      <c r="AH99" s="101">
        <f>AP!AI136</f>
        <v>63138.340000000004</v>
      </c>
      <c r="AI99" s="101">
        <f>AP!AJ136</f>
        <v>0</v>
      </c>
      <c r="AJ99" s="101">
        <f>AP!AK136</f>
        <v>0</v>
      </c>
      <c r="AK99" s="101">
        <f>AP!AL136</f>
        <v>0</v>
      </c>
      <c r="AL99" s="101">
        <f>AP!AM136</f>
        <v>0</v>
      </c>
      <c r="AM99" s="101">
        <f>AP!AN136</f>
        <v>0</v>
      </c>
      <c r="AN99" s="120">
        <f t="shared" si="150"/>
        <v>1395349.32</v>
      </c>
      <c r="AP99" s="8"/>
    </row>
    <row r="100" spans="1:42" s="9" customFormat="1" ht="12.75" customHeight="1" x14ac:dyDescent="0.25">
      <c r="A100" s="188" t="s">
        <v>9</v>
      </c>
      <c r="B100" s="81" t="s">
        <v>0</v>
      </c>
      <c r="C100" s="100">
        <f>TA!D135</f>
        <v>0</v>
      </c>
      <c r="D100" s="100">
        <f>TA!E135</f>
        <v>0</v>
      </c>
      <c r="E100" s="100">
        <f>TA!F135</f>
        <v>0</v>
      </c>
      <c r="F100" s="100">
        <f>TA!G135</f>
        <v>0</v>
      </c>
      <c r="G100" s="100">
        <f>TA!H135</f>
        <v>0</v>
      </c>
      <c r="H100" s="100">
        <f>TA!I135</f>
        <v>0</v>
      </c>
      <c r="I100" s="100">
        <f>TA!J135</f>
        <v>0</v>
      </c>
      <c r="J100" s="100">
        <f>TA!K135</f>
        <v>0</v>
      </c>
      <c r="K100" s="100">
        <f>TA!L135</f>
        <v>0</v>
      </c>
      <c r="L100" s="100">
        <f>TA!M135</f>
        <v>0</v>
      </c>
      <c r="M100" s="100">
        <f>TA!N135</f>
        <v>0</v>
      </c>
      <c r="N100" s="100">
        <f>TA!O135</f>
        <v>0</v>
      </c>
      <c r="O100" s="100">
        <f>TA!P135</f>
        <v>0</v>
      </c>
      <c r="P100" s="100">
        <f>TA!Q135</f>
        <v>0</v>
      </c>
      <c r="Q100" s="100">
        <f>TA!R135</f>
        <v>0</v>
      </c>
      <c r="R100" s="100">
        <f>TA!S135</f>
        <v>0</v>
      </c>
      <c r="S100" s="100">
        <f>TA!T135</f>
        <v>0</v>
      </c>
      <c r="T100" s="100">
        <f>TA!U135</f>
        <v>0</v>
      </c>
      <c r="U100" s="100">
        <f>TA!V135</f>
        <v>0</v>
      </c>
      <c r="V100" s="100">
        <f>TA!W135</f>
        <v>0</v>
      </c>
      <c r="W100" s="100">
        <f>TA!X135</f>
        <v>0</v>
      </c>
      <c r="X100" s="100">
        <f>TA!Y135</f>
        <v>0</v>
      </c>
      <c r="Y100" s="100">
        <f>TA!Z135</f>
        <v>0</v>
      </c>
      <c r="Z100" s="100">
        <f>TA!AA135</f>
        <v>0</v>
      </c>
      <c r="AA100" s="100">
        <f>TA!AB135</f>
        <v>5576</v>
      </c>
      <c r="AB100" s="100">
        <f>TA!AC135</f>
        <v>10081</v>
      </c>
      <c r="AC100" s="100">
        <f>TA!AD135</f>
        <v>65</v>
      </c>
      <c r="AD100" s="100">
        <v>0</v>
      </c>
      <c r="AE100" s="100">
        <f>TA!AF135</f>
        <v>0</v>
      </c>
      <c r="AF100" s="100">
        <f>TA!AG135</f>
        <v>0</v>
      </c>
      <c r="AG100" s="100">
        <f>TA!AH135</f>
        <v>1377</v>
      </c>
      <c r="AH100" s="100">
        <f>TA!AI135</f>
        <v>2077</v>
      </c>
      <c r="AI100" s="100">
        <f>TA!AJ135</f>
        <v>0</v>
      </c>
      <c r="AJ100" s="100">
        <f>TA!AK135</f>
        <v>0</v>
      </c>
      <c r="AK100" s="100">
        <f>TA!AL135</f>
        <v>0</v>
      </c>
      <c r="AL100" s="100">
        <f>TA!AM135</f>
        <v>0</v>
      </c>
      <c r="AM100" s="100">
        <f>TA!AN135</f>
        <v>0</v>
      </c>
      <c r="AN100" s="119">
        <f t="shared" si="150"/>
        <v>19176</v>
      </c>
      <c r="AP100" s="8"/>
    </row>
    <row r="101" spans="1:42" s="9" customFormat="1" ht="12.75" customHeight="1" x14ac:dyDescent="0.25">
      <c r="A101" s="189"/>
      <c r="B101" s="82" t="s">
        <v>3</v>
      </c>
      <c r="C101" s="101">
        <f>TA!D136</f>
        <v>0</v>
      </c>
      <c r="D101" s="101">
        <f>TA!E136</f>
        <v>0</v>
      </c>
      <c r="E101" s="101">
        <f>TA!F136</f>
        <v>0</v>
      </c>
      <c r="F101" s="101">
        <f>TA!G136</f>
        <v>0</v>
      </c>
      <c r="G101" s="101">
        <f>TA!H136</f>
        <v>0</v>
      </c>
      <c r="H101" s="101">
        <f>TA!I136</f>
        <v>0</v>
      </c>
      <c r="I101" s="101">
        <f>TA!J136</f>
        <v>0</v>
      </c>
      <c r="J101" s="101">
        <f>TA!K136</f>
        <v>0</v>
      </c>
      <c r="K101" s="101">
        <f>TA!L136</f>
        <v>0</v>
      </c>
      <c r="L101" s="101">
        <f>TA!M136</f>
        <v>0</v>
      </c>
      <c r="M101" s="101">
        <f>TA!N136</f>
        <v>0</v>
      </c>
      <c r="N101" s="101">
        <f>TA!O136</f>
        <v>0</v>
      </c>
      <c r="O101" s="101">
        <f>TA!P136</f>
        <v>0</v>
      </c>
      <c r="P101" s="101">
        <f>TA!Q136</f>
        <v>0</v>
      </c>
      <c r="Q101" s="101">
        <f>TA!R136</f>
        <v>0</v>
      </c>
      <c r="R101" s="101">
        <f>TA!S136</f>
        <v>0</v>
      </c>
      <c r="S101" s="101">
        <f>TA!T136</f>
        <v>0</v>
      </c>
      <c r="T101" s="101">
        <f>TA!U136</f>
        <v>0</v>
      </c>
      <c r="U101" s="101">
        <f>TA!V136</f>
        <v>0</v>
      </c>
      <c r="V101" s="101">
        <f>TA!W136</f>
        <v>0</v>
      </c>
      <c r="W101" s="101">
        <f>TA!X136</f>
        <v>0</v>
      </c>
      <c r="X101" s="101">
        <f>TA!Y136</f>
        <v>0</v>
      </c>
      <c r="Y101" s="101">
        <f>TA!Z136</f>
        <v>0</v>
      </c>
      <c r="Z101" s="101">
        <f>TA!AA136</f>
        <v>0</v>
      </c>
      <c r="AA101" s="101">
        <f>TA!AB136</f>
        <v>1375992.5</v>
      </c>
      <c r="AB101" s="101">
        <f>TA!AC136</f>
        <v>3947268.4099999992</v>
      </c>
      <c r="AC101" s="101">
        <f>TA!AD136</f>
        <v>87955.200000000012</v>
      </c>
      <c r="AD101" s="101">
        <v>0</v>
      </c>
      <c r="AE101" s="101">
        <f>TA!AF136</f>
        <v>0</v>
      </c>
      <c r="AF101" s="101">
        <f>TA!AG136</f>
        <v>0</v>
      </c>
      <c r="AG101" s="101">
        <f>TA!AH136</f>
        <v>140408.76</v>
      </c>
      <c r="AH101" s="101">
        <f>TA!AI136</f>
        <v>124607.05</v>
      </c>
      <c r="AI101" s="101">
        <f>TA!AJ136</f>
        <v>0</v>
      </c>
      <c r="AJ101" s="101">
        <f>TA!AK136</f>
        <v>0</v>
      </c>
      <c r="AK101" s="101">
        <f>TA!AL136</f>
        <v>0</v>
      </c>
      <c r="AL101" s="101">
        <f>TA!AM136</f>
        <v>0</v>
      </c>
      <c r="AM101" s="101">
        <f>TA!AN136</f>
        <v>0</v>
      </c>
      <c r="AN101" s="120">
        <f t="shared" si="150"/>
        <v>5676231.919999999</v>
      </c>
      <c r="AP101" s="8"/>
    </row>
    <row r="102" spans="1:42" s="9" customFormat="1" ht="12.75" customHeight="1" x14ac:dyDescent="0.25">
      <c r="A102" s="188" t="s">
        <v>10</v>
      </c>
      <c r="B102" s="81" t="s">
        <v>0</v>
      </c>
      <c r="C102" s="100">
        <f>AN!D135</f>
        <v>0</v>
      </c>
      <c r="D102" s="100">
        <f>AN!E135</f>
        <v>0</v>
      </c>
      <c r="E102" s="100">
        <f>AN!F135</f>
        <v>0</v>
      </c>
      <c r="F102" s="100">
        <f>AN!G135</f>
        <v>0</v>
      </c>
      <c r="G102" s="100">
        <f>AN!H135</f>
        <v>0</v>
      </c>
      <c r="H102" s="100">
        <f>AN!I135</f>
        <v>0</v>
      </c>
      <c r="I102" s="100">
        <f>AN!J135</f>
        <v>0</v>
      </c>
      <c r="J102" s="100">
        <f>AN!K135</f>
        <v>0</v>
      </c>
      <c r="K102" s="100">
        <f>AN!L135</f>
        <v>0</v>
      </c>
      <c r="L102" s="100">
        <f>AN!M135</f>
        <v>0</v>
      </c>
      <c r="M102" s="100">
        <f>AN!N135</f>
        <v>0</v>
      </c>
      <c r="N102" s="100">
        <f>AN!O135</f>
        <v>0</v>
      </c>
      <c r="O102" s="100">
        <f>AN!P135</f>
        <v>0</v>
      </c>
      <c r="P102" s="100">
        <f>AN!Q135</f>
        <v>0</v>
      </c>
      <c r="Q102" s="100">
        <f>AN!R135</f>
        <v>0</v>
      </c>
      <c r="R102" s="100">
        <f>AN!S135</f>
        <v>0</v>
      </c>
      <c r="S102" s="100">
        <f>AN!T135</f>
        <v>0</v>
      </c>
      <c r="T102" s="100">
        <f>AN!U135</f>
        <v>0</v>
      </c>
      <c r="U102" s="100">
        <f>AN!V135</f>
        <v>0</v>
      </c>
      <c r="V102" s="100">
        <f>AN!W135</f>
        <v>0</v>
      </c>
      <c r="W102" s="100">
        <f>AN!X135</f>
        <v>0</v>
      </c>
      <c r="X102" s="100">
        <f>AN!Y135</f>
        <v>0</v>
      </c>
      <c r="Y102" s="100">
        <f>AN!Z135</f>
        <v>0</v>
      </c>
      <c r="Z102" s="100">
        <f>AN!AA135</f>
        <v>0</v>
      </c>
      <c r="AA102" s="100">
        <f>AN!AB135</f>
        <v>0</v>
      </c>
      <c r="AB102" s="100">
        <f>AN!AC135</f>
        <v>1368</v>
      </c>
      <c r="AC102" s="100">
        <f>AN!AD135</f>
        <v>4</v>
      </c>
      <c r="AD102" s="100">
        <v>0</v>
      </c>
      <c r="AE102" s="100">
        <f>AN!AF135</f>
        <v>0</v>
      </c>
      <c r="AF102" s="100">
        <f>AN!AG135</f>
        <v>0</v>
      </c>
      <c r="AG102" s="100">
        <f>AN!AH135</f>
        <v>3313</v>
      </c>
      <c r="AH102" s="100">
        <f>AN!AI135</f>
        <v>1152</v>
      </c>
      <c r="AI102" s="100">
        <f>AN!AJ135</f>
        <v>0</v>
      </c>
      <c r="AJ102" s="100">
        <f>AN!AK135</f>
        <v>0</v>
      </c>
      <c r="AK102" s="100">
        <f>AN!AL135</f>
        <v>0</v>
      </c>
      <c r="AL102" s="100">
        <f>AN!AM135</f>
        <v>0</v>
      </c>
      <c r="AM102" s="100">
        <f>AN!AN135</f>
        <v>0</v>
      </c>
      <c r="AN102" s="119">
        <f t="shared" si="150"/>
        <v>5837</v>
      </c>
      <c r="AP102" s="8"/>
    </row>
    <row r="103" spans="1:42" s="9" customFormat="1" ht="12.75" customHeight="1" x14ac:dyDescent="0.25">
      <c r="A103" s="189"/>
      <c r="B103" s="82" t="s">
        <v>3</v>
      </c>
      <c r="C103" s="101">
        <f>AN!D136</f>
        <v>0</v>
      </c>
      <c r="D103" s="101">
        <f>AN!E136</f>
        <v>0</v>
      </c>
      <c r="E103" s="101">
        <f>AN!F136</f>
        <v>0</v>
      </c>
      <c r="F103" s="101">
        <f>AN!G136</f>
        <v>0</v>
      </c>
      <c r="G103" s="101">
        <f>AN!H136</f>
        <v>0</v>
      </c>
      <c r="H103" s="101">
        <f>AN!I136</f>
        <v>0</v>
      </c>
      <c r="I103" s="101">
        <f>AN!J136</f>
        <v>0</v>
      </c>
      <c r="J103" s="101">
        <f>AN!K136</f>
        <v>0</v>
      </c>
      <c r="K103" s="101">
        <f>AN!L136</f>
        <v>0</v>
      </c>
      <c r="L103" s="101">
        <f>AN!M136</f>
        <v>0</v>
      </c>
      <c r="M103" s="101">
        <f>AN!N136</f>
        <v>0</v>
      </c>
      <c r="N103" s="101">
        <f>AN!O136</f>
        <v>0</v>
      </c>
      <c r="O103" s="101">
        <f>AN!P136</f>
        <v>0</v>
      </c>
      <c r="P103" s="101">
        <f>AN!Q136</f>
        <v>0</v>
      </c>
      <c r="Q103" s="101">
        <f>AN!R136</f>
        <v>0</v>
      </c>
      <c r="R103" s="101">
        <f>AN!S136</f>
        <v>0</v>
      </c>
      <c r="S103" s="101">
        <f>AN!T136</f>
        <v>0</v>
      </c>
      <c r="T103" s="101">
        <f>AN!U136</f>
        <v>0</v>
      </c>
      <c r="U103" s="101">
        <f>AN!V136</f>
        <v>0</v>
      </c>
      <c r="V103" s="101">
        <f>AN!W136</f>
        <v>0</v>
      </c>
      <c r="W103" s="101">
        <f>AN!X136</f>
        <v>0</v>
      </c>
      <c r="X103" s="101">
        <f>AN!Y136</f>
        <v>0</v>
      </c>
      <c r="Y103" s="101">
        <f>AN!Z136</f>
        <v>0</v>
      </c>
      <c r="Z103" s="101">
        <f>AN!AA136</f>
        <v>0</v>
      </c>
      <c r="AA103" s="101">
        <f>AN!AB136</f>
        <v>0</v>
      </c>
      <c r="AB103" s="101">
        <f>AN!AC136</f>
        <v>130786.27999999997</v>
      </c>
      <c r="AC103" s="101">
        <f>AN!AD136</f>
        <v>12840.47</v>
      </c>
      <c r="AD103" s="101">
        <v>0</v>
      </c>
      <c r="AE103" s="101">
        <f>AN!AF136</f>
        <v>0</v>
      </c>
      <c r="AF103" s="101">
        <f>AN!AG136</f>
        <v>0</v>
      </c>
      <c r="AG103" s="101">
        <f>AN!AH136</f>
        <v>406338.55</v>
      </c>
      <c r="AH103" s="101">
        <f>AN!AI136</f>
        <v>44172.759999999995</v>
      </c>
      <c r="AI103" s="101">
        <f>AN!AJ136</f>
        <v>0</v>
      </c>
      <c r="AJ103" s="101">
        <f>AN!AK136</f>
        <v>0</v>
      </c>
      <c r="AK103" s="101">
        <f>AN!AL136</f>
        <v>0</v>
      </c>
      <c r="AL103" s="101">
        <f>AN!AM136</f>
        <v>0</v>
      </c>
      <c r="AM103" s="101">
        <f>AN!AN136</f>
        <v>0</v>
      </c>
      <c r="AN103" s="120">
        <f t="shared" si="150"/>
        <v>594138.05999999994</v>
      </c>
      <c r="AP103" s="8"/>
    </row>
    <row r="104" spans="1:42" s="9" customFormat="1" ht="12.75" customHeight="1" x14ac:dyDescent="0.25">
      <c r="A104" s="188" t="s">
        <v>11</v>
      </c>
      <c r="B104" s="81" t="s">
        <v>0</v>
      </c>
      <c r="C104" s="100">
        <f>AT!D135</f>
        <v>0</v>
      </c>
      <c r="D104" s="100">
        <f>AT!E135</f>
        <v>0</v>
      </c>
      <c r="E104" s="100">
        <f>AT!F135</f>
        <v>0</v>
      </c>
      <c r="F104" s="100">
        <f>AT!G135</f>
        <v>0</v>
      </c>
      <c r="G104" s="100">
        <f>AT!H135</f>
        <v>0</v>
      </c>
      <c r="H104" s="100">
        <f>AT!I135</f>
        <v>0</v>
      </c>
      <c r="I104" s="100">
        <f>AT!J135</f>
        <v>0</v>
      </c>
      <c r="J104" s="100">
        <f>AT!K135</f>
        <v>0</v>
      </c>
      <c r="K104" s="100">
        <f>AT!L135</f>
        <v>0</v>
      </c>
      <c r="L104" s="100">
        <f>AT!M135</f>
        <v>0</v>
      </c>
      <c r="M104" s="100">
        <f>AT!N135</f>
        <v>0</v>
      </c>
      <c r="N104" s="100">
        <f>AT!O135</f>
        <v>0</v>
      </c>
      <c r="O104" s="100">
        <f>AT!P135</f>
        <v>0</v>
      </c>
      <c r="P104" s="100">
        <f>AT!Q135</f>
        <v>0</v>
      </c>
      <c r="Q104" s="100">
        <f>AT!R135</f>
        <v>0</v>
      </c>
      <c r="R104" s="100">
        <f>AT!S135</f>
        <v>0</v>
      </c>
      <c r="S104" s="100">
        <f>AT!T135</f>
        <v>0</v>
      </c>
      <c r="T104" s="100">
        <f>AT!U135</f>
        <v>0</v>
      </c>
      <c r="U104" s="100">
        <f>AT!V135</f>
        <v>0</v>
      </c>
      <c r="V104" s="100">
        <f>AT!W135</f>
        <v>0</v>
      </c>
      <c r="W104" s="100">
        <f>AT!X135</f>
        <v>0</v>
      </c>
      <c r="X104" s="100">
        <f>AT!Y135</f>
        <v>0</v>
      </c>
      <c r="Y104" s="100">
        <f>AT!Z135</f>
        <v>0</v>
      </c>
      <c r="Z104" s="100">
        <f>AT!AA135</f>
        <v>0</v>
      </c>
      <c r="AA104" s="100">
        <f>AT!AB135</f>
        <v>0</v>
      </c>
      <c r="AB104" s="100">
        <f>AT!AC135</f>
        <v>7357</v>
      </c>
      <c r="AC104" s="100">
        <f>AT!AD135</f>
        <v>849</v>
      </c>
      <c r="AD104" s="100">
        <v>495</v>
      </c>
      <c r="AE104" s="100">
        <f>AT!AF135</f>
        <v>0</v>
      </c>
      <c r="AF104" s="100">
        <f>AT!AG135</f>
        <v>0</v>
      </c>
      <c r="AG104" s="100">
        <f>AT!AH135</f>
        <v>1112</v>
      </c>
      <c r="AH104" s="100">
        <f>AT!AI135</f>
        <v>807</v>
      </c>
      <c r="AI104" s="100">
        <f>AT!AJ135</f>
        <v>0</v>
      </c>
      <c r="AJ104" s="100">
        <f>AT!AK135</f>
        <v>0</v>
      </c>
      <c r="AK104" s="100">
        <f>AT!AL135</f>
        <v>0</v>
      </c>
      <c r="AL104" s="100">
        <f>AT!AM135</f>
        <v>0</v>
      </c>
      <c r="AM104" s="100">
        <f>AT!AN135</f>
        <v>0</v>
      </c>
      <c r="AN104" s="119">
        <f t="shared" si="150"/>
        <v>10620</v>
      </c>
      <c r="AP104" s="8"/>
    </row>
    <row r="105" spans="1:42" s="9" customFormat="1" ht="12.75" customHeight="1" x14ac:dyDescent="0.25">
      <c r="A105" s="189"/>
      <c r="B105" s="82" t="s">
        <v>3</v>
      </c>
      <c r="C105" s="101">
        <f>AT!D136</f>
        <v>0</v>
      </c>
      <c r="D105" s="101">
        <f>AT!E136</f>
        <v>0</v>
      </c>
      <c r="E105" s="101">
        <f>AT!F136</f>
        <v>0</v>
      </c>
      <c r="F105" s="101">
        <f>AT!G136</f>
        <v>0</v>
      </c>
      <c r="G105" s="101">
        <f>AT!H136</f>
        <v>0</v>
      </c>
      <c r="H105" s="101">
        <f>AT!I136</f>
        <v>0</v>
      </c>
      <c r="I105" s="101">
        <f>AT!J136</f>
        <v>0</v>
      </c>
      <c r="J105" s="101">
        <f>AT!K136</f>
        <v>0</v>
      </c>
      <c r="K105" s="101">
        <f>AT!L136</f>
        <v>0</v>
      </c>
      <c r="L105" s="101">
        <f>AT!M136</f>
        <v>0</v>
      </c>
      <c r="M105" s="101">
        <f>AT!N136</f>
        <v>0</v>
      </c>
      <c r="N105" s="101">
        <f>AT!O136</f>
        <v>0</v>
      </c>
      <c r="O105" s="101">
        <f>AT!P136</f>
        <v>0</v>
      </c>
      <c r="P105" s="101">
        <f>AT!Q136</f>
        <v>0</v>
      </c>
      <c r="Q105" s="101">
        <f>AT!R136</f>
        <v>0</v>
      </c>
      <c r="R105" s="101">
        <f>AT!S136</f>
        <v>0</v>
      </c>
      <c r="S105" s="101">
        <f>AT!T136</f>
        <v>0</v>
      </c>
      <c r="T105" s="101">
        <f>AT!U136</f>
        <v>0</v>
      </c>
      <c r="U105" s="101">
        <f>AT!V136</f>
        <v>0</v>
      </c>
      <c r="V105" s="101">
        <f>AT!W136</f>
        <v>0</v>
      </c>
      <c r="W105" s="101">
        <f>AT!X136</f>
        <v>0</v>
      </c>
      <c r="X105" s="101">
        <f>AT!Y136</f>
        <v>0</v>
      </c>
      <c r="Y105" s="101">
        <f>AT!Z136</f>
        <v>0</v>
      </c>
      <c r="Z105" s="101">
        <f>AT!AA136</f>
        <v>0</v>
      </c>
      <c r="AA105" s="101">
        <f>AT!AB136</f>
        <v>0</v>
      </c>
      <c r="AB105" s="101">
        <f>AT!AC136</f>
        <v>2425845.8899999997</v>
      </c>
      <c r="AC105" s="101">
        <f>AT!AD136</f>
        <v>500701.24</v>
      </c>
      <c r="AD105" s="101">
        <v>61834</v>
      </c>
      <c r="AE105" s="101">
        <f>AT!AF136</f>
        <v>0</v>
      </c>
      <c r="AF105" s="101">
        <f>AT!AG136</f>
        <v>0</v>
      </c>
      <c r="AG105" s="101">
        <f>AT!AH136</f>
        <v>198140.35</v>
      </c>
      <c r="AH105" s="101">
        <f>AT!AI136</f>
        <v>73511.88</v>
      </c>
      <c r="AI105" s="101">
        <f>AT!AJ136</f>
        <v>0</v>
      </c>
      <c r="AJ105" s="101">
        <f>AT!AK136</f>
        <v>0</v>
      </c>
      <c r="AK105" s="101">
        <f>AT!AL136</f>
        <v>0</v>
      </c>
      <c r="AL105" s="101">
        <f>AT!AM136</f>
        <v>0</v>
      </c>
      <c r="AM105" s="101">
        <f>AT!AN136</f>
        <v>0</v>
      </c>
      <c r="AN105" s="120">
        <f t="shared" si="150"/>
        <v>3260033.36</v>
      </c>
      <c r="AP105" s="8"/>
    </row>
    <row r="106" spans="1:42" s="9" customFormat="1" ht="12.75" customHeight="1" x14ac:dyDescent="0.25">
      <c r="A106" s="188" t="s">
        <v>12</v>
      </c>
      <c r="B106" s="81" t="s">
        <v>0</v>
      </c>
      <c r="C106" s="100">
        <f>CO!D135</f>
        <v>0</v>
      </c>
      <c r="D106" s="100">
        <f>CO!E135</f>
        <v>0</v>
      </c>
      <c r="E106" s="100">
        <f>CO!F135</f>
        <v>0</v>
      </c>
      <c r="F106" s="100">
        <f>CO!G135</f>
        <v>0</v>
      </c>
      <c r="G106" s="100">
        <f>CO!H135</f>
        <v>0</v>
      </c>
      <c r="H106" s="100">
        <f>CO!I135</f>
        <v>0</v>
      </c>
      <c r="I106" s="100">
        <f>CO!J135</f>
        <v>0</v>
      </c>
      <c r="J106" s="100">
        <f>CO!K135</f>
        <v>0</v>
      </c>
      <c r="K106" s="100">
        <f>CO!L135</f>
        <v>0</v>
      </c>
      <c r="L106" s="100">
        <f>CO!M135</f>
        <v>0</v>
      </c>
      <c r="M106" s="100">
        <f>CO!N135</f>
        <v>0</v>
      </c>
      <c r="N106" s="100">
        <f>CO!O135</f>
        <v>0</v>
      </c>
      <c r="O106" s="100">
        <f>CO!P135</f>
        <v>0</v>
      </c>
      <c r="P106" s="100">
        <f>CO!Q135</f>
        <v>0</v>
      </c>
      <c r="Q106" s="100">
        <f>CO!R135</f>
        <v>0</v>
      </c>
      <c r="R106" s="100">
        <f>CO!S135</f>
        <v>0</v>
      </c>
      <c r="S106" s="100">
        <f>CO!T135</f>
        <v>0</v>
      </c>
      <c r="T106" s="100">
        <f>CO!U135</f>
        <v>0</v>
      </c>
      <c r="U106" s="100">
        <f>CO!V135</f>
        <v>0</v>
      </c>
      <c r="V106" s="100">
        <f>CO!W135</f>
        <v>0</v>
      </c>
      <c r="W106" s="100">
        <f>CO!X135</f>
        <v>0</v>
      </c>
      <c r="X106" s="100">
        <f>CO!Y135</f>
        <v>0</v>
      </c>
      <c r="Y106" s="100">
        <f>CO!Z135</f>
        <v>1</v>
      </c>
      <c r="Z106" s="100">
        <f>CO!AA135</f>
        <v>0</v>
      </c>
      <c r="AA106" s="100">
        <f>CO!AB135</f>
        <v>0</v>
      </c>
      <c r="AB106" s="100">
        <f>CO!AC135</f>
        <v>1165</v>
      </c>
      <c r="AC106" s="100">
        <f>CO!AD135</f>
        <v>6209</v>
      </c>
      <c r="AD106" s="100">
        <v>1622</v>
      </c>
      <c r="AE106" s="100">
        <f>CO!AF135</f>
        <v>0</v>
      </c>
      <c r="AF106" s="100">
        <f>CO!AG135</f>
        <v>0</v>
      </c>
      <c r="AG106" s="100">
        <f>CO!AH135</f>
        <v>4645</v>
      </c>
      <c r="AH106" s="100">
        <f>CO!AI135</f>
        <v>2388</v>
      </c>
      <c r="AI106" s="100">
        <f>CO!AJ135</f>
        <v>0</v>
      </c>
      <c r="AJ106" s="100">
        <f>CO!AK135</f>
        <v>0</v>
      </c>
      <c r="AK106" s="100">
        <f>CO!AL135</f>
        <v>0</v>
      </c>
      <c r="AL106" s="100">
        <f>CO!AM135</f>
        <v>0</v>
      </c>
      <c r="AM106" s="100">
        <f>CO!AN135</f>
        <v>0</v>
      </c>
      <c r="AN106" s="119">
        <f t="shared" si="150"/>
        <v>16030</v>
      </c>
      <c r="AP106" s="8"/>
    </row>
    <row r="107" spans="1:42" s="9" customFormat="1" ht="12.75" customHeight="1" x14ac:dyDescent="0.25">
      <c r="A107" s="189"/>
      <c r="B107" s="82" t="s">
        <v>3</v>
      </c>
      <c r="C107" s="101">
        <f>CO!D136</f>
        <v>0</v>
      </c>
      <c r="D107" s="101">
        <f>CO!E136</f>
        <v>0</v>
      </c>
      <c r="E107" s="101">
        <f>CO!F136</f>
        <v>0</v>
      </c>
      <c r="F107" s="101">
        <f>CO!G136</f>
        <v>0</v>
      </c>
      <c r="G107" s="101">
        <f>CO!H136</f>
        <v>0</v>
      </c>
      <c r="H107" s="101">
        <f>CO!I136</f>
        <v>0</v>
      </c>
      <c r="I107" s="101">
        <f>CO!J136</f>
        <v>0</v>
      </c>
      <c r="J107" s="101">
        <f>CO!K136</f>
        <v>0</v>
      </c>
      <c r="K107" s="101">
        <f>CO!L136</f>
        <v>0</v>
      </c>
      <c r="L107" s="101">
        <f>CO!M136</f>
        <v>0</v>
      </c>
      <c r="M107" s="101">
        <f>CO!N136</f>
        <v>0</v>
      </c>
      <c r="N107" s="101">
        <f>CO!O136</f>
        <v>0</v>
      </c>
      <c r="O107" s="101">
        <f>CO!P136</f>
        <v>0</v>
      </c>
      <c r="P107" s="101">
        <f>CO!Q136</f>
        <v>0</v>
      </c>
      <c r="Q107" s="101">
        <f>CO!R136</f>
        <v>0</v>
      </c>
      <c r="R107" s="101">
        <f>CO!S136</f>
        <v>0</v>
      </c>
      <c r="S107" s="101">
        <f>CO!T136</f>
        <v>0</v>
      </c>
      <c r="T107" s="101">
        <f>CO!U136</f>
        <v>0</v>
      </c>
      <c r="U107" s="101">
        <f>CO!V136</f>
        <v>0</v>
      </c>
      <c r="V107" s="101">
        <f>CO!W136</f>
        <v>0</v>
      </c>
      <c r="W107" s="101">
        <f>CO!X136</f>
        <v>0</v>
      </c>
      <c r="X107" s="101">
        <f>CO!Y136</f>
        <v>0</v>
      </c>
      <c r="Y107" s="101">
        <f>CO!Z136</f>
        <v>510</v>
      </c>
      <c r="Z107" s="101">
        <f>CO!AA136</f>
        <v>0</v>
      </c>
      <c r="AA107" s="101">
        <f>CO!AB136</f>
        <v>0</v>
      </c>
      <c r="AB107" s="101">
        <f>CO!AC136</f>
        <v>57324</v>
      </c>
      <c r="AC107" s="101">
        <f>CO!AD136</f>
        <v>2191341.17</v>
      </c>
      <c r="AD107" s="101">
        <v>903083.12</v>
      </c>
      <c r="AE107" s="101">
        <f>CO!AF136</f>
        <v>0</v>
      </c>
      <c r="AF107" s="101">
        <f>CO!AG136</f>
        <v>0</v>
      </c>
      <c r="AG107" s="101">
        <f>CO!AH136</f>
        <v>874653.17</v>
      </c>
      <c r="AH107" s="101">
        <f>CO!AI136</f>
        <v>116121.96</v>
      </c>
      <c r="AI107" s="101">
        <f>CO!AJ136</f>
        <v>0</v>
      </c>
      <c r="AJ107" s="101">
        <f>CO!AK136</f>
        <v>0</v>
      </c>
      <c r="AK107" s="101">
        <f>CO!AL136</f>
        <v>0</v>
      </c>
      <c r="AL107" s="101">
        <f>CO!AM136</f>
        <v>0</v>
      </c>
      <c r="AM107" s="101">
        <f>CO!AN136</f>
        <v>0</v>
      </c>
      <c r="AN107" s="120">
        <f t="shared" si="150"/>
        <v>4143033.42</v>
      </c>
      <c r="AP107" s="8"/>
    </row>
    <row r="108" spans="1:42" s="9" customFormat="1" ht="12.75" customHeight="1" x14ac:dyDescent="0.25">
      <c r="A108" s="188" t="s">
        <v>13</v>
      </c>
      <c r="B108" s="81" t="s">
        <v>0</v>
      </c>
      <c r="C108" s="100">
        <f>VA!D135</f>
        <v>0</v>
      </c>
      <c r="D108" s="100">
        <f>VA!E135</f>
        <v>0</v>
      </c>
      <c r="E108" s="100">
        <f>VA!F135</f>
        <v>0</v>
      </c>
      <c r="F108" s="100">
        <f>VA!G135</f>
        <v>0</v>
      </c>
      <c r="G108" s="100">
        <f>VA!H135</f>
        <v>0</v>
      </c>
      <c r="H108" s="100">
        <f>VA!I135</f>
        <v>0</v>
      </c>
      <c r="I108" s="100">
        <f>VA!J135</f>
        <v>0</v>
      </c>
      <c r="J108" s="100">
        <f>VA!K135</f>
        <v>0</v>
      </c>
      <c r="K108" s="100">
        <f>VA!L135</f>
        <v>0</v>
      </c>
      <c r="L108" s="100">
        <f>VA!M135</f>
        <v>0</v>
      </c>
      <c r="M108" s="100">
        <f>VA!N135</f>
        <v>0</v>
      </c>
      <c r="N108" s="100">
        <f>VA!O135</f>
        <v>0</v>
      </c>
      <c r="O108" s="100">
        <f>VA!P135</f>
        <v>0</v>
      </c>
      <c r="P108" s="100">
        <f>VA!Q135</f>
        <v>0</v>
      </c>
      <c r="Q108" s="100">
        <f>VA!R135</f>
        <v>0</v>
      </c>
      <c r="R108" s="100">
        <f>VA!S135</f>
        <v>0</v>
      </c>
      <c r="S108" s="100">
        <f>VA!T135</f>
        <v>0</v>
      </c>
      <c r="T108" s="100">
        <f>VA!U135</f>
        <v>0</v>
      </c>
      <c r="U108" s="100">
        <f>VA!V135</f>
        <v>0</v>
      </c>
      <c r="V108" s="100">
        <f>VA!W135</f>
        <v>0</v>
      </c>
      <c r="W108" s="100">
        <f>VA!X135</f>
        <v>8775</v>
      </c>
      <c r="X108" s="100">
        <f>VA!Y135</f>
        <v>4909</v>
      </c>
      <c r="Y108" s="100">
        <f>VA!Z135</f>
        <v>893</v>
      </c>
      <c r="Z108" s="100">
        <f>VA!AA135</f>
        <v>0</v>
      </c>
      <c r="AA108" s="100">
        <f>VA!AB135</f>
        <v>1462</v>
      </c>
      <c r="AB108" s="100">
        <f>VA!AC135</f>
        <v>1926</v>
      </c>
      <c r="AC108" s="100">
        <f>VA!AD135</f>
        <v>494</v>
      </c>
      <c r="AD108" s="100">
        <v>184</v>
      </c>
      <c r="AE108" s="100">
        <f>VA!AF135</f>
        <v>0</v>
      </c>
      <c r="AF108" s="100">
        <f>VA!AG135</f>
        <v>0</v>
      </c>
      <c r="AG108" s="100">
        <f>VA!AH135</f>
        <v>8027</v>
      </c>
      <c r="AH108" s="100">
        <f>VA!AI135</f>
        <v>10597</v>
      </c>
      <c r="AI108" s="100">
        <f>VA!AJ135</f>
        <v>0</v>
      </c>
      <c r="AJ108" s="100">
        <f>VA!AK135</f>
        <v>0</v>
      </c>
      <c r="AK108" s="100">
        <f>VA!AL135</f>
        <v>3756</v>
      </c>
      <c r="AL108" s="100">
        <f>VA!AM135</f>
        <v>0</v>
      </c>
      <c r="AM108" s="100">
        <f>VA!AN135</f>
        <v>0</v>
      </c>
      <c r="AN108" s="119">
        <f t="shared" si="150"/>
        <v>41023</v>
      </c>
      <c r="AP108" s="8"/>
    </row>
    <row r="109" spans="1:42" s="9" customFormat="1" ht="12.75" customHeight="1" x14ac:dyDescent="0.25">
      <c r="A109" s="189"/>
      <c r="B109" s="82" t="s">
        <v>3</v>
      </c>
      <c r="C109" s="101">
        <f>VA!D136</f>
        <v>0</v>
      </c>
      <c r="D109" s="101">
        <f>VA!E136</f>
        <v>0</v>
      </c>
      <c r="E109" s="101">
        <f>VA!F136</f>
        <v>0</v>
      </c>
      <c r="F109" s="101">
        <f>VA!G136</f>
        <v>0</v>
      </c>
      <c r="G109" s="101">
        <f>VA!H136</f>
        <v>0</v>
      </c>
      <c r="H109" s="101">
        <f>VA!I136</f>
        <v>0</v>
      </c>
      <c r="I109" s="101">
        <f>VA!J136</f>
        <v>0</v>
      </c>
      <c r="J109" s="101">
        <f>VA!K136</f>
        <v>0</v>
      </c>
      <c r="K109" s="101">
        <f>VA!L136</f>
        <v>0</v>
      </c>
      <c r="L109" s="101">
        <f>VA!M136</f>
        <v>0</v>
      </c>
      <c r="M109" s="101">
        <f>VA!N136</f>
        <v>0</v>
      </c>
      <c r="N109" s="101">
        <f>VA!O136</f>
        <v>0</v>
      </c>
      <c r="O109" s="101">
        <f>VA!P136</f>
        <v>0</v>
      </c>
      <c r="P109" s="101">
        <f>VA!Q136</f>
        <v>0</v>
      </c>
      <c r="Q109" s="101">
        <f>VA!R136</f>
        <v>0</v>
      </c>
      <c r="R109" s="101">
        <f>VA!S136</f>
        <v>0</v>
      </c>
      <c r="S109" s="101">
        <f>VA!T136</f>
        <v>0</v>
      </c>
      <c r="T109" s="101">
        <f>VA!U136</f>
        <v>0</v>
      </c>
      <c r="U109" s="101">
        <f>VA!V136</f>
        <v>0</v>
      </c>
      <c r="V109" s="101">
        <f>VA!W136</f>
        <v>0</v>
      </c>
      <c r="W109" s="101">
        <f>VA!X136</f>
        <v>1336730</v>
      </c>
      <c r="X109" s="101">
        <f>VA!Y136</f>
        <v>1458142</v>
      </c>
      <c r="Y109" s="101">
        <f>VA!Z136</f>
        <v>467625.55</v>
      </c>
      <c r="Z109" s="101">
        <f>VA!AA136</f>
        <v>0</v>
      </c>
      <c r="AA109" s="101">
        <f>VA!AB136</f>
        <v>1265919.4779999999</v>
      </c>
      <c r="AB109" s="101">
        <f>VA!AC136</f>
        <v>1800532.15</v>
      </c>
      <c r="AC109" s="101">
        <f>VA!AD136</f>
        <v>619499.24725811556</v>
      </c>
      <c r="AD109" s="101">
        <v>171240</v>
      </c>
      <c r="AE109" s="101">
        <f>VA!AF136</f>
        <v>0</v>
      </c>
      <c r="AF109" s="101">
        <f>VA!AG136</f>
        <v>0</v>
      </c>
      <c r="AG109" s="101">
        <f>VA!AH136</f>
        <v>1251215.27</v>
      </c>
      <c r="AH109" s="101">
        <f>VA!AI136</f>
        <v>748398.94</v>
      </c>
      <c r="AI109" s="101">
        <f>VA!AJ136</f>
        <v>0</v>
      </c>
      <c r="AJ109" s="101">
        <f>VA!AK136</f>
        <v>0</v>
      </c>
      <c r="AK109" s="101">
        <f>VA!AL136</f>
        <v>5861029.9499999993</v>
      </c>
      <c r="AL109" s="101">
        <f>VA!AM136</f>
        <v>0</v>
      </c>
      <c r="AM109" s="101">
        <f>VA!AN136</f>
        <v>0</v>
      </c>
      <c r="AN109" s="120">
        <f t="shared" si="150"/>
        <v>14980332.585258113</v>
      </c>
      <c r="AP109" s="8"/>
    </row>
    <row r="110" spans="1:42" s="9" customFormat="1" ht="12.75" customHeight="1" x14ac:dyDescent="0.25">
      <c r="A110" s="188" t="s">
        <v>21</v>
      </c>
      <c r="B110" s="81" t="s">
        <v>0</v>
      </c>
      <c r="C110" s="100">
        <f>RM!D135</f>
        <v>0</v>
      </c>
      <c r="D110" s="100">
        <f>RM!E135</f>
        <v>0</v>
      </c>
      <c r="E110" s="100">
        <f>RM!F135</f>
        <v>0</v>
      </c>
      <c r="F110" s="100">
        <f>RM!G135</f>
        <v>0</v>
      </c>
      <c r="G110" s="100">
        <f>RM!H135</f>
        <v>0</v>
      </c>
      <c r="H110" s="100">
        <f>RM!I135</f>
        <v>0</v>
      </c>
      <c r="I110" s="100">
        <f>RM!J135</f>
        <v>0</v>
      </c>
      <c r="J110" s="100">
        <f>RM!K135</f>
        <v>0</v>
      </c>
      <c r="K110" s="100">
        <f>RM!L135</f>
        <v>0</v>
      </c>
      <c r="L110" s="100">
        <f>RM!M135</f>
        <v>0</v>
      </c>
      <c r="M110" s="100">
        <f>RM!N135</f>
        <v>0</v>
      </c>
      <c r="N110" s="100">
        <f>RM!O135</f>
        <v>0</v>
      </c>
      <c r="O110" s="100">
        <f>RM!P135</f>
        <v>0</v>
      </c>
      <c r="P110" s="100">
        <f>RM!Q135</f>
        <v>0</v>
      </c>
      <c r="Q110" s="100">
        <f>RM!R135</f>
        <v>0</v>
      </c>
      <c r="R110" s="100">
        <f>RM!S135</f>
        <v>0</v>
      </c>
      <c r="S110" s="100">
        <f>RM!T135</f>
        <v>0</v>
      </c>
      <c r="T110" s="100">
        <f>RM!U135</f>
        <v>0</v>
      </c>
      <c r="U110" s="100">
        <f>RM!V135</f>
        <v>0</v>
      </c>
      <c r="V110" s="100">
        <f>RM!W135</f>
        <v>0</v>
      </c>
      <c r="W110" s="100">
        <f>RM!X135</f>
        <v>25285</v>
      </c>
      <c r="X110" s="100">
        <f>RM!Y135</f>
        <v>7149</v>
      </c>
      <c r="Y110" s="100">
        <f>RM!Z135</f>
        <v>5289</v>
      </c>
      <c r="Z110" s="100">
        <f>RM!AA135</f>
        <v>0</v>
      </c>
      <c r="AA110" s="100">
        <f>RM!AB135</f>
        <v>0</v>
      </c>
      <c r="AB110" s="100">
        <f>RM!AC135</f>
        <v>0</v>
      </c>
      <c r="AC110" s="100">
        <f>RM!AD135</f>
        <v>0</v>
      </c>
      <c r="AD110" s="100">
        <v>0</v>
      </c>
      <c r="AE110" s="100">
        <f>RM!AF135</f>
        <v>0</v>
      </c>
      <c r="AF110" s="100">
        <f>RM!AG135</f>
        <v>0</v>
      </c>
      <c r="AG110" s="100">
        <f>RM!AH135</f>
        <v>31204</v>
      </c>
      <c r="AH110" s="100">
        <f>RM!AI135</f>
        <v>46730</v>
      </c>
      <c r="AI110" s="100">
        <f>RM!AJ135</f>
        <v>0</v>
      </c>
      <c r="AJ110" s="100">
        <f>RM!AK135</f>
        <v>0</v>
      </c>
      <c r="AK110" s="100">
        <f>RM!AL135</f>
        <v>0</v>
      </c>
      <c r="AL110" s="100">
        <f>RM!AM135</f>
        <v>0</v>
      </c>
      <c r="AM110" s="100">
        <f>RM!AN135</f>
        <v>0</v>
      </c>
      <c r="AN110" s="119">
        <f t="shared" si="150"/>
        <v>115657</v>
      </c>
      <c r="AP110" s="8"/>
    </row>
    <row r="111" spans="1:42" s="9" customFormat="1" ht="12.75" customHeight="1" x14ac:dyDescent="0.25">
      <c r="A111" s="189"/>
      <c r="B111" s="82" t="s">
        <v>3</v>
      </c>
      <c r="C111" s="101">
        <f>RM!D136</f>
        <v>0</v>
      </c>
      <c r="D111" s="101">
        <f>RM!E136</f>
        <v>0</v>
      </c>
      <c r="E111" s="101">
        <f>RM!F136</f>
        <v>0</v>
      </c>
      <c r="F111" s="101">
        <f>RM!G136</f>
        <v>0</v>
      </c>
      <c r="G111" s="101">
        <f>RM!H136</f>
        <v>0</v>
      </c>
      <c r="H111" s="101">
        <f>RM!I136</f>
        <v>0</v>
      </c>
      <c r="I111" s="101">
        <f>RM!J136</f>
        <v>0</v>
      </c>
      <c r="J111" s="101">
        <f>RM!K136</f>
        <v>0</v>
      </c>
      <c r="K111" s="101">
        <f>RM!L136</f>
        <v>0</v>
      </c>
      <c r="L111" s="101">
        <f>RM!M136</f>
        <v>0</v>
      </c>
      <c r="M111" s="101">
        <f>RM!N136</f>
        <v>0</v>
      </c>
      <c r="N111" s="101">
        <f>RM!O136</f>
        <v>0</v>
      </c>
      <c r="O111" s="101">
        <f>RM!P136</f>
        <v>0</v>
      </c>
      <c r="P111" s="101">
        <f>RM!Q136</f>
        <v>0</v>
      </c>
      <c r="Q111" s="101">
        <f>RM!R136</f>
        <v>0</v>
      </c>
      <c r="R111" s="101">
        <f>RM!S136</f>
        <v>0</v>
      </c>
      <c r="S111" s="101">
        <f>RM!T136</f>
        <v>0</v>
      </c>
      <c r="T111" s="101">
        <f>RM!U136</f>
        <v>0</v>
      </c>
      <c r="U111" s="101">
        <f>RM!V136</f>
        <v>0</v>
      </c>
      <c r="V111" s="101">
        <f>RM!W136</f>
        <v>0</v>
      </c>
      <c r="W111" s="101">
        <f>RM!X136</f>
        <v>3874605</v>
      </c>
      <c r="X111" s="101">
        <f>RM!Y136</f>
        <v>1507339</v>
      </c>
      <c r="Y111" s="101">
        <f>RM!Z136</f>
        <v>1121461.5899999999</v>
      </c>
      <c r="Z111" s="101">
        <f>RM!AA136</f>
        <v>0</v>
      </c>
      <c r="AA111" s="101">
        <f>RM!AB136</f>
        <v>0</v>
      </c>
      <c r="AB111" s="101">
        <f>RM!AC136</f>
        <v>0</v>
      </c>
      <c r="AC111" s="101">
        <f>RM!AD136</f>
        <v>0</v>
      </c>
      <c r="AD111" s="101">
        <v>0</v>
      </c>
      <c r="AE111" s="101">
        <f>RM!AF136</f>
        <v>0</v>
      </c>
      <c r="AF111" s="101">
        <f>RM!AG136</f>
        <v>0</v>
      </c>
      <c r="AG111" s="101">
        <f>RM!AH136</f>
        <v>2016496.29</v>
      </c>
      <c r="AH111" s="101">
        <f>RM!AI136</f>
        <v>2837990.7199999997</v>
      </c>
      <c r="AI111" s="101">
        <f>RM!AJ136</f>
        <v>0</v>
      </c>
      <c r="AJ111" s="101">
        <f>RM!AK136</f>
        <v>0</v>
      </c>
      <c r="AK111" s="101">
        <f>RM!AL136</f>
        <v>0</v>
      </c>
      <c r="AL111" s="101">
        <f>RM!AM136</f>
        <v>0</v>
      </c>
      <c r="AM111" s="101">
        <f>RM!AN136</f>
        <v>0</v>
      </c>
      <c r="AN111" s="120">
        <f t="shared" si="150"/>
        <v>11357892.599999998</v>
      </c>
      <c r="AP111" s="8"/>
    </row>
    <row r="112" spans="1:42" s="9" customFormat="1" ht="12.75" customHeight="1" x14ac:dyDescent="0.25">
      <c r="A112" s="188" t="s">
        <v>14</v>
      </c>
      <c r="B112" s="81" t="s">
        <v>0</v>
      </c>
      <c r="C112" s="100">
        <f>OH!D135</f>
        <v>0</v>
      </c>
      <c r="D112" s="100">
        <f>OH!E135</f>
        <v>0</v>
      </c>
      <c r="E112" s="100">
        <f>OH!F135</f>
        <v>0</v>
      </c>
      <c r="F112" s="100">
        <f>OH!G135</f>
        <v>0</v>
      </c>
      <c r="G112" s="100">
        <f>OH!H135</f>
        <v>0</v>
      </c>
      <c r="H112" s="100">
        <f>OH!I135</f>
        <v>0</v>
      </c>
      <c r="I112" s="100">
        <f>OH!J135</f>
        <v>0</v>
      </c>
      <c r="J112" s="100">
        <f>OH!K135</f>
        <v>0</v>
      </c>
      <c r="K112" s="100">
        <f>OH!L135</f>
        <v>0</v>
      </c>
      <c r="L112" s="100">
        <f>OH!M135</f>
        <v>0</v>
      </c>
      <c r="M112" s="100">
        <f>OH!N135</f>
        <v>0</v>
      </c>
      <c r="N112" s="100">
        <f>OH!O135</f>
        <v>0</v>
      </c>
      <c r="O112" s="100">
        <f>OH!P135</f>
        <v>0</v>
      </c>
      <c r="P112" s="100">
        <f>OH!Q135</f>
        <v>0</v>
      </c>
      <c r="Q112" s="100">
        <f>OH!R135</f>
        <v>0</v>
      </c>
      <c r="R112" s="100">
        <f>OH!S135</f>
        <v>0</v>
      </c>
      <c r="S112" s="100">
        <f>OH!T135</f>
        <v>0</v>
      </c>
      <c r="T112" s="100">
        <f>OH!U135</f>
        <v>0</v>
      </c>
      <c r="U112" s="100">
        <f>OH!V135</f>
        <v>0</v>
      </c>
      <c r="V112" s="100">
        <f>OH!W135</f>
        <v>0</v>
      </c>
      <c r="W112" s="100">
        <f>OH!X135</f>
        <v>13455</v>
      </c>
      <c r="X112" s="100">
        <f>OH!Y135</f>
        <v>12760</v>
      </c>
      <c r="Y112" s="100">
        <f>OH!Z135</f>
        <v>4269</v>
      </c>
      <c r="Z112" s="100">
        <f>OH!AA135</f>
        <v>0</v>
      </c>
      <c r="AA112" s="100">
        <f>OH!AB135</f>
        <v>0</v>
      </c>
      <c r="AB112" s="100">
        <f>OH!AC135</f>
        <v>0</v>
      </c>
      <c r="AC112" s="100">
        <f>OH!AD135</f>
        <v>0</v>
      </c>
      <c r="AD112" s="100">
        <v>38</v>
      </c>
      <c r="AE112" s="100">
        <f>OH!AF135</f>
        <v>0</v>
      </c>
      <c r="AF112" s="100">
        <f>OH!AG135</f>
        <v>0</v>
      </c>
      <c r="AG112" s="100">
        <f>OH!AH135</f>
        <v>3616</v>
      </c>
      <c r="AH112" s="100">
        <f>OH!AI135</f>
        <v>2629</v>
      </c>
      <c r="AI112" s="100">
        <f>OH!AJ135</f>
        <v>0</v>
      </c>
      <c r="AJ112" s="100">
        <f>OH!AK135</f>
        <v>0</v>
      </c>
      <c r="AK112" s="100">
        <f>OH!AL135</f>
        <v>0</v>
      </c>
      <c r="AL112" s="100">
        <f>OH!AM135</f>
        <v>0</v>
      </c>
      <c r="AM112" s="100">
        <f>OH!AN135</f>
        <v>0</v>
      </c>
      <c r="AN112" s="119">
        <f t="shared" si="150"/>
        <v>36767</v>
      </c>
      <c r="AP112" s="8"/>
    </row>
    <row r="113" spans="1:42" s="9" customFormat="1" ht="12.75" customHeight="1" x14ac:dyDescent="0.25">
      <c r="A113" s="189"/>
      <c r="B113" s="82" t="s">
        <v>3</v>
      </c>
      <c r="C113" s="101">
        <f>OH!D136</f>
        <v>0</v>
      </c>
      <c r="D113" s="101">
        <f>OH!E136</f>
        <v>0</v>
      </c>
      <c r="E113" s="101">
        <f>OH!F136</f>
        <v>0</v>
      </c>
      <c r="F113" s="101">
        <f>OH!G136</f>
        <v>0</v>
      </c>
      <c r="G113" s="101">
        <f>OH!H136</f>
        <v>0</v>
      </c>
      <c r="H113" s="101">
        <f>OH!I136</f>
        <v>0</v>
      </c>
      <c r="I113" s="101">
        <f>OH!J136</f>
        <v>0</v>
      </c>
      <c r="J113" s="101">
        <f>OH!K136</f>
        <v>0</v>
      </c>
      <c r="K113" s="101">
        <f>OH!L136</f>
        <v>0</v>
      </c>
      <c r="L113" s="101">
        <f>OH!M136</f>
        <v>0</v>
      </c>
      <c r="M113" s="101">
        <f>OH!N136</f>
        <v>0</v>
      </c>
      <c r="N113" s="101">
        <f>OH!O136</f>
        <v>0</v>
      </c>
      <c r="O113" s="101">
        <f>OH!P136</f>
        <v>0</v>
      </c>
      <c r="P113" s="101">
        <f>OH!Q136</f>
        <v>0</v>
      </c>
      <c r="Q113" s="101">
        <f>OH!R136</f>
        <v>0</v>
      </c>
      <c r="R113" s="101">
        <f>OH!S136</f>
        <v>0</v>
      </c>
      <c r="S113" s="101">
        <f>OH!T136</f>
        <v>0</v>
      </c>
      <c r="T113" s="101">
        <f>OH!U136</f>
        <v>0</v>
      </c>
      <c r="U113" s="101">
        <f>OH!V136</f>
        <v>0</v>
      </c>
      <c r="V113" s="101">
        <f>OH!W136</f>
        <v>0</v>
      </c>
      <c r="W113" s="101">
        <f>OH!X136</f>
        <v>4926236</v>
      </c>
      <c r="X113" s="101">
        <f>OH!Y136</f>
        <v>4254767</v>
      </c>
      <c r="Y113" s="101">
        <f>OH!Z136</f>
        <v>1929111.43</v>
      </c>
      <c r="Z113" s="101">
        <f>OH!AA136</f>
        <v>0</v>
      </c>
      <c r="AA113" s="101">
        <f>OH!AB136</f>
        <v>0</v>
      </c>
      <c r="AB113" s="101">
        <f>OH!AC136</f>
        <v>0</v>
      </c>
      <c r="AC113" s="101">
        <f>OH!AD136</f>
        <v>0</v>
      </c>
      <c r="AD113" s="101">
        <v>19652.900000000001</v>
      </c>
      <c r="AE113" s="101">
        <f>OH!AF136</f>
        <v>0</v>
      </c>
      <c r="AF113" s="101">
        <f>OH!AG136</f>
        <v>0</v>
      </c>
      <c r="AG113" s="101">
        <f>OH!AH136</f>
        <v>861599.46</v>
      </c>
      <c r="AH113" s="101">
        <f>OH!AI136</f>
        <v>160598.32</v>
      </c>
      <c r="AI113" s="101">
        <f>OH!AJ136</f>
        <v>0</v>
      </c>
      <c r="AJ113" s="101">
        <f>OH!AK136</f>
        <v>0</v>
      </c>
      <c r="AK113" s="101">
        <f>OH!AL136</f>
        <v>0</v>
      </c>
      <c r="AL113" s="101">
        <f>OH!AM136</f>
        <v>0</v>
      </c>
      <c r="AM113" s="101">
        <f>OH!AN136</f>
        <v>0</v>
      </c>
      <c r="AN113" s="120">
        <f t="shared" si="150"/>
        <v>12151965.109999999</v>
      </c>
      <c r="AP113" s="8"/>
    </row>
    <row r="114" spans="1:42" s="9" customFormat="1" ht="12.75" customHeight="1" x14ac:dyDescent="0.25">
      <c r="A114" s="188" t="s">
        <v>15</v>
      </c>
      <c r="B114" s="81" t="s">
        <v>0</v>
      </c>
      <c r="C114" s="100">
        <f>MA!D135</f>
        <v>0</v>
      </c>
      <c r="D114" s="100">
        <f>MA!E135</f>
        <v>0</v>
      </c>
      <c r="E114" s="100">
        <f>MA!F135</f>
        <v>0</v>
      </c>
      <c r="F114" s="100">
        <f>MA!G135</f>
        <v>0</v>
      </c>
      <c r="G114" s="100">
        <f>MA!H135</f>
        <v>0</v>
      </c>
      <c r="H114" s="100">
        <f>MA!I135</f>
        <v>0</v>
      </c>
      <c r="I114" s="100">
        <f>MA!J135</f>
        <v>0</v>
      </c>
      <c r="J114" s="100">
        <f>MA!K135</f>
        <v>0</v>
      </c>
      <c r="K114" s="100">
        <f>MA!L135</f>
        <v>0</v>
      </c>
      <c r="L114" s="100">
        <f>MA!M135</f>
        <v>0</v>
      </c>
      <c r="M114" s="100">
        <f>MA!N135</f>
        <v>0</v>
      </c>
      <c r="N114" s="100">
        <f>MA!O135</f>
        <v>0</v>
      </c>
      <c r="O114" s="100">
        <f>MA!P135</f>
        <v>0</v>
      </c>
      <c r="P114" s="100">
        <f>MA!Q135</f>
        <v>0</v>
      </c>
      <c r="Q114" s="100">
        <f>MA!R135</f>
        <v>0</v>
      </c>
      <c r="R114" s="100">
        <f>MA!S135</f>
        <v>0</v>
      </c>
      <c r="S114" s="100">
        <f>MA!T135</f>
        <v>0</v>
      </c>
      <c r="T114" s="100">
        <f>MA!U135</f>
        <v>0</v>
      </c>
      <c r="U114" s="100">
        <f>MA!V135</f>
        <v>0</v>
      </c>
      <c r="V114" s="100">
        <f>MA!W135</f>
        <v>0</v>
      </c>
      <c r="W114" s="100">
        <f>MA!X135</f>
        <v>23000</v>
      </c>
      <c r="X114" s="100">
        <f>MA!Y135</f>
        <v>24032</v>
      </c>
      <c r="Y114" s="100">
        <f>MA!Z135</f>
        <v>7909</v>
      </c>
      <c r="Z114" s="100">
        <f>MA!AA135</f>
        <v>0</v>
      </c>
      <c r="AA114" s="100">
        <f>MA!AB135</f>
        <v>0</v>
      </c>
      <c r="AB114" s="100">
        <f>MA!AC135</f>
        <v>0</v>
      </c>
      <c r="AC114" s="100">
        <f>MA!AD135</f>
        <v>0</v>
      </c>
      <c r="AD114" s="100">
        <v>1234</v>
      </c>
      <c r="AE114" s="100">
        <f>MA!AF135</f>
        <v>0</v>
      </c>
      <c r="AF114" s="100">
        <f>MA!AG135</f>
        <v>0</v>
      </c>
      <c r="AG114" s="100">
        <f>MA!AH135</f>
        <v>5825</v>
      </c>
      <c r="AH114" s="100">
        <f>MA!AI135</f>
        <v>8748</v>
      </c>
      <c r="AI114" s="100">
        <f>MA!AJ135</f>
        <v>0</v>
      </c>
      <c r="AJ114" s="100">
        <f>MA!AK135</f>
        <v>0</v>
      </c>
      <c r="AK114" s="100">
        <f>MA!AL135</f>
        <v>0</v>
      </c>
      <c r="AL114" s="100">
        <f>MA!AM135</f>
        <v>0</v>
      </c>
      <c r="AM114" s="100">
        <f>MA!AN135</f>
        <v>0</v>
      </c>
      <c r="AN114" s="119">
        <f t="shared" si="150"/>
        <v>70748</v>
      </c>
      <c r="AP114" s="8"/>
    </row>
    <row r="115" spans="1:42" s="9" customFormat="1" ht="12.75" customHeight="1" x14ac:dyDescent="0.25">
      <c r="A115" s="189"/>
      <c r="B115" s="82" t="s">
        <v>3</v>
      </c>
      <c r="C115" s="101">
        <f>MA!D136</f>
        <v>0</v>
      </c>
      <c r="D115" s="101">
        <f>MA!E136</f>
        <v>0</v>
      </c>
      <c r="E115" s="101">
        <f>MA!F136</f>
        <v>0</v>
      </c>
      <c r="F115" s="101">
        <f>MA!G136</f>
        <v>0</v>
      </c>
      <c r="G115" s="101">
        <f>MA!H136</f>
        <v>0</v>
      </c>
      <c r="H115" s="101">
        <f>MA!I136</f>
        <v>0</v>
      </c>
      <c r="I115" s="101">
        <f>MA!J136</f>
        <v>0</v>
      </c>
      <c r="J115" s="101">
        <f>MA!K136</f>
        <v>0</v>
      </c>
      <c r="K115" s="101">
        <f>MA!L136</f>
        <v>0</v>
      </c>
      <c r="L115" s="101">
        <f>MA!M136</f>
        <v>0</v>
      </c>
      <c r="M115" s="101">
        <f>MA!N136</f>
        <v>0</v>
      </c>
      <c r="N115" s="101">
        <f>MA!O136</f>
        <v>0</v>
      </c>
      <c r="O115" s="101">
        <f>MA!P136</f>
        <v>0</v>
      </c>
      <c r="P115" s="101">
        <f>MA!Q136</f>
        <v>0</v>
      </c>
      <c r="Q115" s="101">
        <f>MA!R136</f>
        <v>0</v>
      </c>
      <c r="R115" s="101">
        <f>MA!S136</f>
        <v>0</v>
      </c>
      <c r="S115" s="101">
        <f>MA!T136</f>
        <v>0</v>
      </c>
      <c r="T115" s="101">
        <f>MA!U136</f>
        <v>0</v>
      </c>
      <c r="U115" s="101">
        <f>MA!V136</f>
        <v>0</v>
      </c>
      <c r="V115" s="101">
        <f>MA!W136</f>
        <v>0</v>
      </c>
      <c r="W115" s="101">
        <f>MA!X136</f>
        <v>5802706</v>
      </c>
      <c r="X115" s="101">
        <f>MA!Y136</f>
        <v>9049356</v>
      </c>
      <c r="Y115" s="101">
        <f>MA!Z136</f>
        <v>4101957.33</v>
      </c>
      <c r="Z115" s="101">
        <f>MA!AA136</f>
        <v>0</v>
      </c>
      <c r="AA115" s="101">
        <f>MA!AB136</f>
        <v>0</v>
      </c>
      <c r="AB115" s="101">
        <f>MA!AC136</f>
        <v>0</v>
      </c>
      <c r="AC115" s="101">
        <f>MA!AD136</f>
        <v>0</v>
      </c>
      <c r="AD115" s="101">
        <v>1145493.21</v>
      </c>
      <c r="AE115" s="101">
        <f>MA!AF136</f>
        <v>0</v>
      </c>
      <c r="AF115" s="101">
        <f>MA!AG136</f>
        <v>0</v>
      </c>
      <c r="AG115" s="101">
        <f>MA!AH136</f>
        <v>902180.56</v>
      </c>
      <c r="AH115" s="101">
        <f>MA!AI136</f>
        <v>590940.08000000007</v>
      </c>
      <c r="AI115" s="101">
        <f>MA!AJ136</f>
        <v>0</v>
      </c>
      <c r="AJ115" s="101">
        <f>MA!AK136</f>
        <v>0</v>
      </c>
      <c r="AK115" s="101">
        <f>MA!AL136</f>
        <v>0</v>
      </c>
      <c r="AL115" s="101">
        <f>MA!AM136</f>
        <v>0</v>
      </c>
      <c r="AM115" s="101">
        <f>MA!AN136</f>
        <v>0</v>
      </c>
      <c r="AN115" s="120">
        <f t="shared" si="150"/>
        <v>21592633.18</v>
      </c>
      <c r="AP115" s="8"/>
    </row>
    <row r="116" spans="1:42" s="9" customFormat="1" ht="12.75" customHeight="1" x14ac:dyDescent="0.25">
      <c r="A116" s="188" t="s">
        <v>56</v>
      </c>
      <c r="B116" s="81" t="s">
        <v>0</v>
      </c>
      <c r="C116" s="102">
        <v>0</v>
      </c>
      <c r="D116" s="102">
        <v>0</v>
      </c>
      <c r="E116" s="102">
        <v>0</v>
      </c>
      <c r="F116" s="102">
        <v>0</v>
      </c>
      <c r="G116" s="102">
        <v>0</v>
      </c>
      <c r="H116" s="102">
        <v>0</v>
      </c>
      <c r="I116" s="102">
        <v>0</v>
      </c>
      <c r="J116" s="102">
        <v>0</v>
      </c>
      <c r="K116" s="102">
        <v>0</v>
      </c>
      <c r="L116" s="102">
        <v>0</v>
      </c>
      <c r="M116" s="102">
        <v>0</v>
      </c>
      <c r="N116" s="102">
        <v>0</v>
      </c>
      <c r="O116" s="102">
        <v>0</v>
      </c>
      <c r="P116" s="102">
        <v>0</v>
      </c>
      <c r="Q116" s="102">
        <v>0</v>
      </c>
      <c r="R116" s="102">
        <v>0</v>
      </c>
      <c r="S116" s="102">
        <v>0</v>
      </c>
      <c r="T116" s="102">
        <v>0</v>
      </c>
      <c r="U116" s="102">
        <v>0</v>
      </c>
      <c r="V116" s="102">
        <v>0</v>
      </c>
      <c r="W116" s="102">
        <v>0</v>
      </c>
      <c r="X116" s="102">
        <v>0</v>
      </c>
      <c r="Y116" s="102">
        <v>0</v>
      </c>
      <c r="Z116" s="102">
        <v>0</v>
      </c>
      <c r="AA116" s="102">
        <v>0</v>
      </c>
      <c r="AB116" s="102">
        <v>0</v>
      </c>
      <c r="AC116" s="102">
        <v>0</v>
      </c>
      <c r="AD116" s="102">
        <v>0</v>
      </c>
      <c r="AE116" s="100">
        <v>0</v>
      </c>
      <c r="AF116" s="100">
        <f>ÑU!AG135</f>
        <v>0</v>
      </c>
      <c r="AG116" s="100">
        <f>ÑU!AH135</f>
        <v>4849</v>
      </c>
      <c r="AH116" s="100">
        <f>ÑU!AI135</f>
        <v>2997</v>
      </c>
      <c r="AI116" s="100">
        <f>ÑU!AJ135</f>
        <v>0</v>
      </c>
      <c r="AJ116" s="100">
        <f>ÑU!AK135</f>
        <v>0</v>
      </c>
      <c r="AK116" s="100">
        <f>ÑU!AL135</f>
        <v>0</v>
      </c>
      <c r="AL116" s="100">
        <f>ÑU!AM135</f>
        <v>0</v>
      </c>
      <c r="AM116" s="100">
        <f>ÑU!AN135</f>
        <v>0</v>
      </c>
      <c r="AN116" s="119">
        <f t="shared" si="150"/>
        <v>7846</v>
      </c>
      <c r="AP116" s="8"/>
    </row>
    <row r="117" spans="1:42" s="9" customFormat="1" ht="12.75" customHeight="1" x14ac:dyDescent="0.25">
      <c r="A117" s="189"/>
      <c r="B117" s="82" t="s">
        <v>3</v>
      </c>
      <c r="C117" s="103">
        <v>0</v>
      </c>
      <c r="D117" s="103">
        <v>0</v>
      </c>
      <c r="E117" s="103">
        <v>0</v>
      </c>
      <c r="F117" s="103">
        <v>0</v>
      </c>
      <c r="G117" s="103">
        <v>0</v>
      </c>
      <c r="H117" s="103">
        <v>0</v>
      </c>
      <c r="I117" s="103">
        <v>0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0</v>
      </c>
      <c r="Q117" s="103">
        <v>0</v>
      </c>
      <c r="R117" s="103">
        <v>0</v>
      </c>
      <c r="S117" s="103">
        <v>0</v>
      </c>
      <c r="T117" s="103">
        <v>0</v>
      </c>
      <c r="U117" s="103">
        <v>0</v>
      </c>
      <c r="V117" s="103">
        <v>0</v>
      </c>
      <c r="W117" s="103">
        <v>0</v>
      </c>
      <c r="X117" s="103">
        <v>0</v>
      </c>
      <c r="Y117" s="103">
        <v>0</v>
      </c>
      <c r="Z117" s="103">
        <v>0</v>
      </c>
      <c r="AA117" s="103">
        <v>0</v>
      </c>
      <c r="AB117" s="103">
        <v>0</v>
      </c>
      <c r="AC117" s="103">
        <v>0</v>
      </c>
      <c r="AD117" s="103">
        <v>0</v>
      </c>
      <c r="AE117" s="101">
        <v>0</v>
      </c>
      <c r="AF117" s="101">
        <f>ÑU!AG136</f>
        <v>0</v>
      </c>
      <c r="AG117" s="101">
        <f>ÑU!AH136</f>
        <v>1075496.8400000001</v>
      </c>
      <c r="AH117" s="101">
        <f>ÑU!AI136</f>
        <v>416682.12</v>
      </c>
      <c r="AI117" s="101">
        <f>ÑU!AJ136</f>
        <v>0</v>
      </c>
      <c r="AJ117" s="101">
        <f>ÑU!AK136</f>
        <v>0</v>
      </c>
      <c r="AK117" s="101">
        <f>ÑU!AL136</f>
        <v>0</v>
      </c>
      <c r="AL117" s="101">
        <f>ÑU!AM136</f>
        <v>0</v>
      </c>
      <c r="AM117" s="101">
        <f>ÑU!AN136</f>
        <v>0</v>
      </c>
      <c r="AN117" s="120">
        <f t="shared" si="150"/>
        <v>1492178.96</v>
      </c>
      <c r="AP117" s="8"/>
    </row>
    <row r="118" spans="1:42" s="9" customFormat="1" ht="12.75" customHeight="1" x14ac:dyDescent="0.25">
      <c r="A118" s="188" t="s">
        <v>16</v>
      </c>
      <c r="B118" s="81" t="s">
        <v>0</v>
      </c>
      <c r="C118" s="100">
        <f>BI!D135</f>
        <v>0</v>
      </c>
      <c r="D118" s="100">
        <f>BI!E135</f>
        <v>0</v>
      </c>
      <c r="E118" s="100">
        <f>BI!F135</f>
        <v>0</v>
      </c>
      <c r="F118" s="100">
        <f>BI!G135</f>
        <v>0</v>
      </c>
      <c r="G118" s="100">
        <f>BI!H135</f>
        <v>0</v>
      </c>
      <c r="H118" s="100">
        <f>BI!I135</f>
        <v>0</v>
      </c>
      <c r="I118" s="100">
        <f>BI!J135</f>
        <v>0</v>
      </c>
      <c r="J118" s="100">
        <f>BI!K135</f>
        <v>0</v>
      </c>
      <c r="K118" s="100">
        <f>BI!L135</f>
        <v>0</v>
      </c>
      <c r="L118" s="100">
        <f>BI!M135</f>
        <v>0</v>
      </c>
      <c r="M118" s="100">
        <f>BI!N135</f>
        <v>0</v>
      </c>
      <c r="N118" s="100">
        <f>BI!O135</f>
        <v>0</v>
      </c>
      <c r="O118" s="100">
        <f>BI!P135</f>
        <v>0</v>
      </c>
      <c r="P118" s="100">
        <f>BI!Q135</f>
        <v>0</v>
      </c>
      <c r="Q118" s="100">
        <f>BI!R135</f>
        <v>0</v>
      </c>
      <c r="R118" s="100">
        <f>BI!S135</f>
        <v>0</v>
      </c>
      <c r="S118" s="100">
        <f>BI!T135</f>
        <v>0</v>
      </c>
      <c r="T118" s="100">
        <f>BI!U135</f>
        <v>0</v>
      </c>
      <c r="U118" s="100">
        <f>BI!V135</f>
        <v>0</v>
      </c>
      <c r="V118" s="100">
        <f>BI!W135</f>
        <v>0</v>
      </c>
      <c r="W118" s="100">
        <f>BI!X135</f>
        <v>50893</v>
      </c>
      <c r="X118" s="100">
        <f>BI!Y135</f>
        <v>38164</v>
      </c>
      <c r="Y118" s="100">
        <f>BI!Z135</f>
        <v>8259</v>
      </c>
      <c r="Z118" s="100">
        <f>BI!AA135</f>
        <v>0</v>
      </c>
      <c r="AA118" s="100">
        <f>BI!AB135</f>
        <v>0</v>
      </c>
      <c r="AB118" s="100">
        <f>BI!AC135</f>
        <v>0</v>
      </c>
      <c r="AC118" s="100">
        <f>BI!AD135</f>
        <v>0</v>
      </c>
      <c r="AD118" s="100">
        <v>701</v>
      </c>
      <c r="AE118" s="100">
        <f>BI!AF135</f>
        <v>0</v>
      </c>
      <c r="AF118" s="100">
        <f>BI!AG135</f>
        <v>0</v>
      </c>
      <c r="AG118" s="100">
        <f>BI!AH135</f>
        <v>8032</v>
      </c>
      <c r="AH118" s="100">
        <f>BI!AI135</f>
        <v>10572</v>
      </c>
      <c r="AI118" s="100">
        <f>BI!AJ135</f>
        <v>0</v>
      </c>
      <c r="AJ118" s="100">
        <f>BI!AK135</f>
        <v>0</v>
      </c>
      <c r="AK118" s="100">
        <f>BI!AL135</f>
        <v>0</v>
      </c>
      <c r="AL118" s="100">
        <f>BI!AM135</f>
        <v>0</v>
      </c>
      <c r="AM118" s="100">
        <f>BI!AN135</f>
        <v>0</v>
      </c>
      <c r="AN118" s="119">
        <f t="shared" si="150"/>
        <v>116621</v>
      </c>
      <c r="AP118" s="8"/>
    </row>
    <row r="119" spans="1:42" s="9" customFormat="1" ht="12.75" customHeight="1" x14ac:dyDescent="0.25">
      <c r="A119" s="189"/>
      <c r="B119" s="82" t="s">
        <v>3</v>
      </c>
      <c r="C119" s="101">
        <f>BI!D136</f>
        <v>0</v>
      </c>
      <c r="D119" s="101">
        <f>BI!E136</f>
        <v>0</v>
      </c>
      <c r="E119" s="101">
        <f>BI!F136</f>
        <v>0</v>
      </c>
      <c r="F119" s="101">
        <f>BI!G136</f>
        <v>0</v>
      </c>
      <c r="G119" s="101">
        <f>BI!H136</f>
        <v>0</v>
      </c>
      <c r="H119" s="101">
        <f>BI!I136</f>
        <v>0</v>
      </c>
      <c r="I119" s="101">
        <f>BI!J136</f>
        <v>0</v>
      </c>
      <c r="J119" s="101">
        <f>BI!K136</f>
        <v>0</v>
      </c>
      <c r="K119" s="101">
        <f>BI!L136</f>
        <v>0</v>
      </c>
      <c r="L119" s="101">
        <f>BI!M136</f>
        <v>0</v>
      </c>
      <c r="M119" s="101">
        <f>BI!N136</f>
        <v>0</v>
      </c>
      <c r="N119" s="101">
        <f>BI!O136</f>
        <v>0</v>
      </c>
      <c r="O119" s="101">
        <f>BI!P136</f>
        <v>0</v>
      </c>
      <c r="P119" s="101">
        <f>BI!Q136</f>
        <v>0</v>
      </c>
      <c r="Q119" s="101">
        <f>BI!R136</f>
        <v>0</v>
      </c>
      <c r="R119" s="101">
        <f>BI!S136</f>
        <v>0</v>
      </c>
      <c r="S119" s="101">
        <f>BI!T136</f>
        <v>0</v>
      </c>
      <c r="T119" s="101">
        <f>BI!U136</f>
        <v>0</v>
      </c>
      <c r="U119" s="101">
        <f>BI!V136</f>
        <v>0</v>
      </c>
      <c r="V119" s="101">
        <f>BI!W136</f>
        <v>0</v>
      </c>
      <c r="W119" s="101">
        <f>BI!X136</f>
        <v>11931613</v>
      </c>
      <c r="X119" s="101">
        <f>BI!Y136</f>
        <v>14396811</v>
      </c>
      <c r="Y119" s="101">
        <f>BI!Z136</f>
        <v>4748911.5999999996</v>
      </c>
      <c r="Z119" s="101">
        <f>BI!AA136</f>
        <v>0</v>
      </c>
      <c r="AA119" s="101">
        <f>BI!AB136</f>
        <v>0</v>
      </c>
      <c r="AB119" s="101">
        <f>BI!AC136</f>
        <v>0</v>
      </c>
      <c r="AC119" s="101">
        <f>BI!AD136</f>
        <v>0</v>
      </c>
      <c r="AD119" s="101">
        <v>184910</v>
      </c>
      <c r="AE119" s="101">
        <f>BI!AF136</f>
        <v>0</v>
      </c>
      <c r="AF119" s="101">
        <f>BI!AG136</f>
        <v>0</v>
      </c>
      <c r="AG119" s="101">
        <f>BI!AH136</f>
        <v>1170974.6900000002</v>
      </c>
      <c r="AH119" s="101">
        <f>BI!AI136</f>
        <v>787841.60000000009</v>
      </c>
      <c r="AI119" s="101">
        <f>BI!AJ136</f>
        <v>0</v>
      </c>
      <c r="AJ119" s="101">
        <f>BI!AK136</f>
        <v>0</v>
      </c>
      <c r="AK119" s="101">
        <f>BI!AL136</f>
        <v>0</v>
      </c>
      <c r="AL119" s="101">
        <f>BI!AM136</f>
        <v>0</v>
      </c>
      <c r="AM119" s="101">
        <f>BI!AN136</f>
        <v>0</v>
      </c>
      <c r="AN119" s="120">
        <f t="shared" si="150"/>
        <v>33221061.890000004</v>
      </c>
      <c r="AP119" s="8"/>
    </row>
    <row r="120" spans="1:42" s="9" customFormat="1" ht="12.75" customHeight="1" x14ac:dyDescent="0.25">
      <c r="A120" s="188" t="s">
        <v>17</v>
      </c>
      <c r="B120" s="81" t="s">
        <v>0</v>
      </c>
      <c r="C120" s="100">
        <f>AR!D135</f>
        <v>0</v>
      </c>
      <c r="D120" s="100">
        <f>AR!E135</f>
        <v>0</v>
      </c>
      <c r="E120" s="100">
        <f>AR!F135</f>
        <v>0</v>
      </c>
      <c r="F120" s="100">
        <f>AR!G135</f>
        <v>0</v>
      </c>
      <c r="G120" s="100">
        <f>AR!H135</f>
        <v>0</v>
      </c>
      <c r="H120" s="100">
        <f>AR!I135</f>
        <v>0</v>
      </c>
      <c r="I120" s="100">
        <f>AR!J135</f>
        <v>0</v>
      </c>
      <c r="J120" s="100">
        <f>AR!K135</f>
        <v>0</v>
      </c>
      <c r="K120" s="100">
        <f>AR!L135</f>
        <v>0</v>
      </c>
      <c r="L120" s="100">
        <f>AR!M135</f>
        <v>0</v>
      </c>
      <c r="M120" s="100">
        <f>AR!N135</f>
        <v>0</v>
      </c>
      <c r="N120" s="100">
        <f>AR!O135</f>
        <v>0</v>
      </c>
      <c r="O120" s="100">
        <f>AR!P135</f>
        <v>0</v>
      </c>
      <c r="P120" s="100">
        <f>AR!Q135</f>
        <v>0</v>
      </c>
      <c r="Q120" s="100">
        <f>AR!R135</f>
        <v>0</v>
      </c>
      <c r="R120" s="100">
        <f>AR!S135</f>
        <v>0</v>
      </c>
      <c r="S120" s="100">
        <f>AR!T135</f>
        <v>0</v>
      </c>
      <c r="T120" s="100">
        <f>AR!U135</f>
        <v>0</v>
      </c>
      <c r="U120" s="100">
        <f>AR!V135</f>
        <v>0</v>
      </c>
      <c r="V120" s="100">
        <f>AR!W135</f>
        <v>0</v>
      </c>
      <c r="W120" s="100">
        <f>AR!X135</f>
        <v>2673</v>
      </c>
      <c r="X120" s="100">
        <f>AR!Y135</f>
        <v>1872</v>
      </c>
      <c r="Y120" s="100">
        <f>AR!Z135</f>
        <v>453</v>
      </c>
      <c r="Z120" s="100">
        <f>AR!AA135</f>
        <v>0</v>
      </c>
      <c r="AA120" s="100">
        <f>AR!AB135</f>
        <v>0</v>
      </c>
      <c r="AB120" s="100">
        <f>AR!AC135</f>
        <v>0</v>
      </c>
      <c r="AC120" s="100">
        <f>AR!AD135</f>
        <v>0</v>
      </c>
      <c r="AD120" s="100">
        <v>0</v>
      </c>
      <c r="AE120" s="100">
        <f>AR!AF135</f>
        <v>0</v>
      </c>
      <c r="AF120" s="100">
        <f>AR!AG135</f>
        <v>0</v>
      </c>
      <c r="AG120" s="100">
        <f>AR!AH135</f>
        <v>10046</v>
      </c>
      <c r="AH120" s="100">
        <f>AR!AI135</f>
        <v>7806</v>
      </c>
      <c r="AI120" s="100">
        <f>AR!AJ135</f>
        <v>0</v>
      </c>
      <c r="AJ120" s="100">
        <f>AR!AK135</f>
        <v>0</v>
      </c>
      <c r="AK120" s="100">
        <f>AR!AL135</f>
        <v>0</v>
      </c>
      <c r="AL120" s="100">
        <f>AR!AM135</f>
        <v>0</v>
      </c>
      <c r="AM120" s="100">
        <f>AR!AN135</f>
        <v>0</v>
      </c>
      <c r="AN120" s="119">
        <f t="shared" si="150"/>
        <v>22850</v>
      </c>
      <c r="AP120" s="8"/>
    </row>
    <row r="121" spans="1:42" s="9" customFormat="1" ht="12.75" customHeight="1" x14ac:dyDescent="0.25">
      <c r="A121" s="189"/>
      <c r="B121" s="82" t="s">
        <v>3</v>
      </c>
      <c r="C121" s="101">
        <f>AR!D136</f>
        <v>0</v>
      </c>
      <c r="D121" s="101">
        <f>AR!E136</f>
        <v>0</v>
      </c>
      <c r="E121" s="101">
        <f>AR!F136</f>
        <v>0</v>
      </c>
      <c r="F121" s="101">
        <f>AR!G136</f>
        <v>0</v>
      </c>
      <c r="G121" s="101">
        <f>AR!H136</f>
        <v>0</v>
      </c>
      <c r="H121" s="101">
        <f>AR!I136</f>
        <v>0</v>
      </c>
      <c r="I121" s="101">
        <f>AR!J136</f>
        <v>0</v>
      </c>
      <c r="J121" s="101">
        <f>AR!K136</f>
        <v>0</v>
      </c>
      <c r="K121" s="101">
        <f>AR!L136</f>
        <v>0</v>
      </c>
      <c r="L121" s="101">
        <f>AR!M136</f>
        <v>0</v>
      </c>
      <c r="M121" s="101">
        <f>AR!N136</f>
        <v>0</v>
      </c>
      <c r="N121" s="101">
        <f>AR!O136</f>
        <v>0</v>
      </c>
      <c r="O121" s="101">
        <f>AR!P136</f>
        <v>0</v>
      </c>
      <c r="P121" s="101">
        <f>AR!Q136</f>
        <v>0</v>
      </c>
      <c r="Q121" s="101">
        <f>AR!R136</f>
        <v>0</v>
      </c>
      <c r="R121" s="101">
        <f>AR!S136</f>
        <v>0</v>
      </c>
      <c r="S121" s="101">
        <f>AR!T136</f>
        <v>0</v>
      </c>
      <c r="T121" s="101">
        <f>AR!U136</f>
        <v>0</v>
      </c>
      <c r="U121" s="101">
        <f>AR!V136</f>
        <v>0</v>
      </c>
      <c r="V121" s="101">
        <f>AR!W136</f>
        <v>0</v>
      </c>
      <c r="W121" s="101">
        <f>AR!X136</f>
        <v>606535</v>
      </c>
      <c r="X121" s="101">
        <f>AR!Y136</f>
        <v>581697</v>
      </c>
      <c r="Y121" s="101">
        <f>AR!Z136</f>
        <v>233190.46</v>
      </c>
      <c r="Z121" s="101">
        <f>AR!AA136</f>
        <v>0</v>
      </c>
      <c r="AA121" s="101">
        <f>AR!AB136</f>
        <v>0</v>
      </c>
      <c r="AB121" s="101">
        <f>AR!AC136</f>
        <v>0</v>
      </c>
      <c r="AC121" s="101">
        <f>AR!AD136</f>
        <v>0</v>
      </c>
      <c r="AD121" s="101">
        <v>0</v>
      </c>
      <c r="AE121" s="101">
        <f>AR!AF136</f>
        <v>0</v>
      </c>
      <c r="AF121" s="101">
        <f>AR!AG136</f>
        <v>0</v>
      </c>
      <c r="AG121" s="101">
        <f>AR!AH136</f>
        <v>1381760.3599999999</v>
      </c>
      <c r="AH121" s="101">
        <f>AR!AI136</f>
        <v>617442.28</v>
      </c>
      <c r="AI121" s="101">
        <f>AR!AJ136</f>
        <v>0</v>
      </c>
      <c r="AJ121" s="101">
        <f>AR!AK136</f>
        <v>0</v>
      </c>
      <c r="AK121" s="101">
        <f>AR!AL136</f>
        <v>0</v>
      </c>
      <c r="AL121" s="101">
        <f>AR!AM136</f>
        <v>0</v>
      </c>
      <c r="AM121" s="101">
        <f>AR!AN136</f>
        <v>0</v>
      </c>
      <c r="AN121" s="120">
        <f t="shared" si="150"/>
        <v>3420625.0999999996</v>
      </c>
      <c r="AP121" s="8"/>
    </row>
    <row r="122" spans="1:42" s="9" customFormat="1" ht="12.75" customHeight="1" x14ac:dyDescent="0.25">
      <c r="A122" s="188" t="s">
        <v>18</v>
      </c>
      <c r="B122" s="81" t="s">
        <v>0</v>
      </c>
      <c r="C122" s="100">
        <f>LR!D135</f>
        <v>0</v>
      </c>
      <c r="D122" s="100">
        <f>LR!E135</f>
        <v>0</v>
      </c>
      <c r="E122" s="100">
        <f>LR!F135</f>
        <v>0</v>
      </c>
      <c r="F122" s="100">
        <f>LR!G135</f>
        <v>0</v>
      </c>
      <c r="G122" s="100">
        <f>LR!H135</f>
        <v>0</v>
      </c>
      <c r="H122" s="100">
        <f>LR!I135</f>
        <v>0</v>
      </c>
      <c r="I122" s="100">
        <f>LR!J135</f>
        <v>0</v>
      </c>
      <c r="J122" s="100">
        <f>LR!K135</f>
        <v>0</v>
      </c>
      <c r="K122" s="100">
        <f>LR!L135</f>
        <v>0</v>
      </c>
      <c r="L122" s="100">
        <f>LR!M135</f>
        <v>0</v>
      </c>
      <c r="M122" s="100">
        <f>LR!N135</f>
        <v>0</v>
      </c>
      <c r="N122" s="100">
        <f>LR!O135</f>
        <v>0</v>
      </c>
      <c r="O122" s="100">
        <f>LR!P135</f>
        <v>0</v>
      </c>
      <c r="P122" s="100">
        <f>LR!Q135</f>
        <v>0</v>
      </c>
      <c r="Q122" s="100">
        <f>LR!R135</f>
        <v>0</v>
      </c>
      <c r="R122" s="100">
        <f>LR!S135</f>
        <v>0</v>
      </c>
      <c r="S122" s="100">
        <f>LR!T135</f>
        <v>0</v>
      </c>
      <c r="T122" s="100">
        <f>LR!U135</f>
        <v>0</v>
      </c>
      <c r="U122" s="100">
        <f>LR!V135</f>
        <v>0</v>
      </c>
      <c r="V122" s="100">
        <f>LR!W135</f>
        <v>0</v>
      </c>
      <c r="W122" s="100">
        <f>LR!X135</f>
        <v>0</v>
      </c>
      <c r="X122" s="100">
        <f>LR!Y135</f>
        <v>0</v>
      </c>
      <c r="Y122" s="100">
        <f>LR!Z135</f>
        <v>0</v>
      </c>
      <c r="Z122" s="100">
        <f>LR!AA135</f>
        <v>0</v>
      </c>
      <c r="AA122" s="100">
        <f>LR!AB135</f>
        <v>0</v>
      </c>
      <c r="AB122" s="100">
        <f>LR!AC135</f>
        <v>0</v>
      </c>
      <c r="AC122" s="100">
        <f>LR!AD135</f>
        <v>0</v>
      </c>
      <c r="AD122" s="100">
        <v>0</v>
      </c>
      <c r="AE122" s="100">
        <f>LR!AF135</f>
        <v>0</v>
      </c>
      <c r="AF122" s="100">
        <f>LR!AG135</f>
        <v>0</v>
      </c>
      <c r="AG122" s="100">
        <f>LR!AH135</f>
        <v>2601</v>
      </c>
      <c r="AH122" s="100">
        <f>LR!AI135</f>
        <v>2401</v>
      </c>
      <c r="AI122" s="100">
        <f>LR!AJ135</f>
        <v>0</v>
      </c>
      <c r="AJ122" s="100">
        <f>LR!AK135</f>
        <v>0</v>
      </c>
      <c r="AK122" s="100">
        <f>LR!AL135</f>
        <v>0</v>
      </c>
      <c r="AL122" s="100">
        <f>LR!AM135</f>
        <v>0</v>
      </c>
      <c r="AM122" s="100">
        <f>LR!AN135</f>
        <v>0</v>
      </c>
      <c r="AN122" s="119">
        <f t="shared" si="150"/>
        <v>5002</v>
      </c>
      <c r="AP122" s="8"/>
    </row>
    <row r="123" spans="1:42" s="9" customFormat="1" ht="12.75" customHeight="1" x14ac:dyDescent="0.25">
      <c r="A123" s="189"/>
      <c r="B123" s="82" t="s">
        <v>3</v>
      </c>
      <c r="C123" s="101">
        <f>LR!D136</f>
        <v>0</v>
      </c>
      <c r="D123" s="101">
        <f>LR!E136</f>
        <v>0</v>
      </c>
      <c r="E123" s="101">
        <f>LR!F136</f>
        <v>0</v>
      </c>
      <c r="F123" s="101">
        <f>LR!G136</f>
        <v>0</v>
      </c>
      <c r="G123" s="101">
        <f>LR!H136</f>
        <v>0</v>
      </c>
      <c r="H123" s="101">
        <f>LR!I136</f>
        <v>0</v>
      </c>
      <c r="I123" s="101">
        <f>LR!J136</f>
        <v>0</v>
      </c>
      <c r="J123" s="101">
        <f>LR!K136</f>
        <v>0</v>
      </c>
      <c r="K123" s="101">
        <f>LR!L136</f>
        <v>0</v>
      </c>
      <c r="L123" s="101">
        <f>LR!M136</f>
        <v>0</v>
      </c>
      <c r="M123" s="101">
        <f>LR!N136</f>
        <v>0</v>
      </c>
      <c r="N123" s="101">
        <f>LR!O136</f>
        <v>0</v>
      </c>
      <c r="O123" s="101">
        <f>LR!P136</f>
        <v>0</v>
      </c>
      <c r="P123" s="101">
        <f>LR!Q136</f>
        <v>0</v>
      </c>
      <c r="Q123" s="101">
        <f>LR!R136</f>
        <v>0</v>
      </c>
      <c r="R123" s="101">
        <f>LR!S136</f>
        <v>0</v>
      </c>
      <c r="S123" s="101">
        <f>LR!T136</f>
        <v>0</v>
      </c>
      <c r="T123" s="101">
        <f>LR!U136</f>
        <v>0</v>
      </c>
      <c r="U123" s="101">
        <f>LR!V136</f>
        <v>0</v>
      </c>
      <c r="V123" s="101">
        <f>LR!W136</f>
        <v>0</v>
      </c>
      <c r="W123" s="101">
        <f>LR!X136</f>
        <v>0</v>
      </c>
      <c r="X123" s="101">
        <f>LR!Y136</f>
        <v>0</v>
      </c>
      <c r="Y123" s="101">
        <f>LR!Z136</f>
        <v>0</v>
      </c>
      <c r="Z123" s="101">
        <f>LR!AA136</f>
        <v>0</v>
      </c>
      <c r="AA123" s="101">
        <f>LR!AB136</f>
        <v>0</v>
      </c>
      <c r="AB123" s="101">
        <f>LR!AC136</f>
        <v>0</v>
      </c>
      <c r="AC123" s="101">
        <f>LR!AD136</f>
        <v>0</v>
      </c>
      <c r="AD123" s="101">
        <v>0</v>
      </c>
      <c r="AE123" s="101">
        <f>LR!AF136</f>
        <v>0</v>
      </c>
      <c r="AF123" s="101">
        <f>LR!AG136</f>
        <v>0</v>
      </c>
      <c r="AG123" s="101">
        <f>LR!AH136</f>
        <v>459018.41</v>
      </c>
      <c r="AH123" s="101">
        <f>LR!AI136</f>
        <v>169720.01</v>
      </c>
      <c r="AI123" s="101">
        <f>LR!AJ136</f>
        <v>0</v>
      </c>
      <c r="AJ123" s="101">
        <f>LR!AK136</f>
        <v>0</v>
      </c>
      <c r="AK123" s="101">
        <f>LR!AL136</f>
        <v>0</v>
      </c>
      <c r="AL123" s="101">
        <f>LR!AM136</f>
        <v>0</v>
      </c>
      <c r="AM123" s="101">
        <f>LR!AN136</f>
        <v>0</v>
      </c>
      <c r="AN123" s="120">
        <f t="shared" si="150"/>
        <v>628738.41999999993</v>
      </c>
      <c r="AP123" s="8"/>
    </row>
    <row r="124" spans="1:42" s="9" customFormat="1" ht="12.75" customHeight="1" x14ac:dyDescent="0.25">
      <c r="A124" s="188" t="s">
        <v>19</v>
      </c>
      <c r="B124" s="81" t="s">
        <v>0</v>
      </c>
      <c r="C124" s="100">
        <f>LL!D135</f>
        <v>0</v>
      </c>
      <c r="D124" s="100">
        <f>LL!E135</f>
        <v>0</v>
      </c>
      <c r="E124" s="100">
        <f>LL!F135</f>
        <v>0</v>
      </c>
      <c r="F124" s="100">
        <f>LL!G135</f>
        <v>0</v>
      </c>
      <c r="G124" s="100">
        <f>LL!H135</f>
        <v>0</v>
      </c>
      <c r="H124" s="100">
        <f>LL!I135</f>
        <v>0</v>
      </c>
      <c r="I124" s="100">
        <f>LL!J135</f>
        <v>0</v>
      </c>
      <c r="J124" s="100">
        <f>LL!K135</f>
        <v>0</v>
      </c>
      <c r="K124" s="100">
        <f>LL!L135</f>
        <v>0</v>
      </c>
      <c r="L124" s="100">
        <f>LL!M135</f>
        <v>0</v>
      </c>
      <c r="M124" s="100">
        <f>LL!N135</f>
        <v>0</v>
      </c>
      <c r="N124" s="100">
        <f>LL!O135</f>
        <v>0</v>
      </c>
      <c r="O124" s="100">
        <f>LL!P135</f>
        <v>0</v>
      </c>
      <c r="P124" s="100">
        <f>LL!Q135</f>
        <v>0</v>
      </c>
      <c r="Q124" s="100">
        <f>LL!R135</f>
        <v>0</v>
      </c>
      <c r="R124" s="100">
        <f>LL!S135</f>
        <v>0</v>
      </c>
      <c r="S124" s="100">
        <f>LL!T135</f>
        <v>0</v>
      </c>
      <c r="T124" s="100">
        <f>LL!U135</f>
        <v>0</v>
      </c>
      <c r="U124" s="100">
        <f>LL!V135</f>
        <v>0</v>
      </c>
      <c r="V124" s="100">
        <f>LL!W135</f>
        <v>0</v>
      </c>
      <c r="W124" s="100">
        <f>LL!X135</f>
        <v>0</v>
      </c>
      <c r="X124" s="100">
        <f>LL!Y135</f>
        <v>0</v>
      </c>
      <c r="Y124" s="100">
        <f>LL!Z135</f>
        <v>0</v>
      </c>
      <c r="Z124" s="100">
        <f>LL!AA135</f>
        <v>0</v>
      </c>
      <c r="AA124" s="100">
        <f>LL!AB135</f>
        <v>0</v>
      </c>
      <c r="AB124" s="100">
        <f>LL!AC135</f>
        <v>0</v>
      </c>
      <c r="AC124" s="100">
        <f>LL!AD135</f>
        <v>0</v>
      </c>
      <c r="AD124" s="100">
        <v>0</v>
      </c>
      <c r="AE124" s="100">
        <f>LL!AF135</f>
        <v>0</v>
      </c>
      <c r="AF124" s="100">
        <f>LL!AG135</f>
        <v>0</v>
      </c>
      <c r="AG124" s="100">
        <f>LL!AH135</f>
        <v>4707</v>
      </c>
      <c r="AH124" s="100">
        <f>LL!AI135</f>
        <v>4027</v>
      </c>
      <c r="AI124" s="100">
        <f>LL!AJ135</f>
        <v>0</v>
      </c>
      <c r="AJ124" s="100">
        <f>LL!AK135</f>
        <v>0</v>
      </c>
      <c r="AK124" s="100">
        <f>LL!AL135</f>
        <v>0</v>
      </c>
      <c r="AL124" s="100">
        <f>LL!AM135</f>
        <v>0</v>
      </c>
      <c r="AM124" s="100">
        <f>LL!AN135</f>
        <v>0</v>
      </c>
      <c r="AN124" s="119">
        <f t="shared" si="150"/>
        <v>8734</v>
      </c>
      <c r="AP124" s="8"/>
    </row>
    <row r="125" spans="1:42" s="9" customFormat="1" ht="12.75" customHeight="1" x14ac:dyDescent="0.25">
      <c r="A125" s="189"/>
      <c r="B125" s="82" t="s">
        <v>3</v>
      </c>
      <c r="C125" s="101">
        <f>LL!D136</f>
        <v>0</v>
      </c>
      <c r="D125" s="101">
        <f>LL!E136</f>
        <v>0</v>
      </c>
      <c r="E125" s="101">
        <f>LL!F136</f>
        <v>0</v>
      </c>
      <c r="F125" s="101">
        <f>LL!G136</f>
        <v>0</v>
      </c>
      <c r="G125" s="101">
        <f>LL!H136</f>
        <v>0</v>
      </c>
      <c r="H125" s="101">
        <f>LL!I136</f>
        <v>0</v>
      </c>
      <c r="I125" s="101">
        <f>LL!J136</f>
        <v>0</v>
      </c>
      <c r="J125" s="101">
        <f>LL!K136</f>
        <v>0</v>
      </c>
      <c r="K125" s="101">
        <f>LL!L136</f>
        <v>0</v>
      </c>
      <c r="L125" s="101">
        <f>LL!M136</f>
        <v>0</v>
      </c>
      <c r="M125" s="101">
        <f>LL!N136</f>
        <v>0</v>
      </c>
      <c r="N125" s="101">
        <f>LL!O136</f>
        <v>0</v>
      </c>
      <c r="O125" s="101">
        <f>LL!P136</f>
        <v>0</v>
      </c>
      <c r="P125" s="101">
        <f>LL!Q136</f>
        <v>0</v>
      </c>
      <c r="Q125" s="101">
        <f>LL!R136</f>
        <v>0</v>
      </c>
      <c r="R125" s="101">
        <f>LL!S136</f>
        <v>0</v>
      </c>
      <c r="S125" s="101">
        <f>LL!T136</f>
        <v>0</v>
      </c>
      <c r="T125" s="101">
        <f>LL!U136</f>
        <v>0</v>
      </c>
      <c r="U125" s="101">
        <f>LL!V136</f>
        <v>0</v>
      </c>
      <c r="V125" s="101">
        <f>LL!W136</f>
        <v>0</v>
      </c>
      <c r="W125" s="101">
        <f>LL!X136</f>
        <v>0</v>
      </c>
      <c r="X125" s="101">
        <f>LL!Y136</f>
        <v>0</v>
      </c>
      <c r="Y125" s="101">
        <f>LL!Z136</f>
        <v>0</v>
      </c>
      <c r="Z125" s="101">
        <f>LL!AA136</f>
        <v>0</v>
      </c>
      <c r="AA125" s="101">
        <f>LL!AB136</f>
        <v>0</v>
      </c>
      <c r="AB125" s="101">
        <f>LL!AC136</f>
        <v>0</v>
      </c>
      <c r="AC125" s="101">
        <f>LL!AD136</f>
        <v>0</v>
      </c>
      <c r="AD125" s="101">
        <v>0</v>
      </c>
      <c r="AE125" s="101">
        <f>LL!AF136</f>
        <v>0</v>
      </c>
      <c r="AF125" s="101">
        <f>LL!AG136</f>
        <v>0</v>
      </c>
      <c r="AG125" s="101">
        <f>LL!AH136</f>
        <v>911242.12</v>
      </c>
      <c r="AH125" s="101">
        <f>LL!AI136</f>
        <v>218595.11</v>
      </c>
      <c r="AI125" s="101">
        <f>LL!AJ136</f>
        <v>0</v>
      </c>
      <c r="AJ125" s="101">
        <f>LL!AK136</f>
        <v>0</v>
      </c>
      <c r="AK125" s="101">
        <f>LL!AL136</f>
        <v>0</v>
      </c>
      <c r="AL125" s="101">
        <f>LL!AM136</f>
        <v>0</v>
      </c>
      <c r="AM125" s="101">
        <f>LL!AN136</f>
        <v>0</v>
      </c>
      <c r="AN125" s="120">
        <f t="shared" si="150"/>
        <v>1129837.23</v>
      </c>
      <c r="AP125" s="8"/>
    </row>
    <row r="126" spans="1:42" s="9" customFormat="1" ht="12.75" customHeight="1" x14ac:dyDescent="0.25">
      <c r="A126" s="188" t="s">
        <v>40</v>
      </c>
      <c r="B126" s="81" t="s">
        <v>0</v>
      </c>
      <c r="C126" s="100">
        <f>AY!D135</f>
        <v>0</v>
      </c>
      <c r="D126" s="100">
        <f>AY!E135</f>
        <v>0</v>
      </c>
      <c r="E126" s="100">
        <f>AY!F135</f>
        <v>0</v>
      </c>
      <c r="F126" s="100">
        <f>AY!G135</f>
        <v>0</v>
      </c>
      <c r="G126" s="100">
        <f>AY!H135</f>
        <v>0</v>
      </c>
      <c r="H126" s="100">
        <f>AY!I135</f>
        <v>0</v>
      </c>
      <c r="I126" s="100">
        <f>AY!J135</f>
        <v>0</v>
      </c>
      <c r="J126" s="100">
        <f>AY!K135</f>
        <v>0</v>
      </c>
      <c r="K126" s="100">
        <f>AY!L135</f>
        <v>0</v>
      </c>
      <c r="L126" s="100">
        <f>AY!M135</f>
        <v>0</v>
      </c>
      <c r="M126" s="100">
        <f>AY!N135</f>
        <v>0</v>
      </c>
      <c r="N126" s="100">
        <f>AY!O135</f>
        <v>0</v>
      </c>
      <c r="O126" s="100">
        <f>AY!P135</f>
        <v>0</v>
      </c>
      <c r="P126" s="100">
        <f>AY!Q135</f>
        <v>0</v>
      </c>
      <c r="Q126" s="100">
        <f>AY!R135</f>
        <v>0</v>
      </c>
      <c r="R126" s="100">
        <f>AY!S135</f>
        <v>0</v>
      </c>
      <c r="S126" s="100">
        <f>AY!T135</f>
        <v>0</v>
      </c>
      <c r="T126" s="100">
        <f>AY!U135</f>
        <v>0</v>
      </c>
      <c r="U126" s="100">
        <f>AY!V135</f>
        <v>0</v>
      </c>
      <c r="V126" s="100">
        <f>AY!W135</f>
        <v>0</v>
      </c>
      <c r="W126" s="100">
        <f>AY!X135</f>
        <v>0</v>
      </c>
      <c r="X126" s="100">
        <f>AY!Y135</f>
        <v>0</v>
      </c>
      <c r="Y126" s="100">
        <f>AY!Z135</f>
        <v>0</v>
      </c>
      <c r="Z126" s="100">
        <f>AY!AA135</f>
        <v>0</v>
      </c>
      <c r="AA126" s="100">
        <f>AY!AB135</f>
        <v>0</v>
      </c>
      <c r="AB126" s="100">
        <f>AY!AC135</f>
        <v>0</v>
      </c>
      <c r="AC126" s="100">
        <f>AY!AD135</f>
        <v>0</v>
      </c>
      <c r="AD126" s="100">
        <v>0</v>
      </c>
      <c r="AE126" s="100">
        <f>AY!AF135</f>
        <v>0</v>
      </c>
      <c r="AF126" s="100">
        <f>AY!AG135</f>
        <v>0</v>
      </c>
      <c r="AG126" s="100">
        <f>AY!AH135</f>
        <v>645</v>
      </c>
      <c r="AH126" s="100">
        <f>AY!AI135</f>
        <v>297</v>
      </c>
      <c r="AI126" s="100">
        <f>AY!AJ135</f>
        <v>0</v>
      </c>
      <c r="AJ126" s="100">
        <f>AY!AK135</f>
        <v>0</v>
      </c>
      <c r="AK126" s="100">
        <f>AY!AL135</f>
        <v>0</v>
      </c>
      <c r="AL126" s="100">
        <f>AY!AM135</f>
        <v>0</v>
      </c>
      <c r="AM126" s="100">
        <f>AY!AN135</f>
        <v>0</v>
      </c>
      <c r="AN126" s="119">
        <f t="shared" si="150"/>
        <v>942</v>
      </c>
      <c r="AP126" s="8"/>
    </row>
    <row r="127" spans="1:42" s="9" customFormat="1" ht="12.75" customHeight="1" x14ac:dyDescent="0.25">
      <c r="A127" s="189"/>
      <c r="B127" s="82" t="s">
        <v>3</v>
      </c>
      <c r="C127" s="101">
        <f>AY!D136</f>
        <v>0</v>
      </c>
      <c r="D127" s="101">
        <f>AY!E136</f>
        <v>0</v>
      </c>
      <c r="E127" s="101">
        <f>AY!F136</f>
        <v>0</v>
      </c>
      <c r="F127" s="101">
        <f>AY!G136</f>
        <v>0</v>
      </c>
      <c r="G127" s="101">
        <f>AY!H136</f>
        <v>0</v>
      </c>
      <c r="H127" s="101">
        <f>AY!I136</f>
        <v>0</v>
      </c>
      <c r="I127" s="101">
        <f>AY!J136</f>
        <v>0</v>
      </c>
      <c r="J127" s="101">
        <f>AY!K136</f>
        <v>0</v>
      </c>
      <c r="K127" s="101">
        <f>AY!L136</f>
        <v>0</v>
      </c>
      <c r="L127" s="101">
        <f>AY!M136</f>
        <v>0</v>
      </c>
      <c r="M127" s="101">
        <f>AY!N136</f>
        <v>0</v>
      </c>
      <c r="N127" s="101">
        <f>AY!O136</f>
        <v>0</v>
      </c>
      <c r="O127" s="101">
        <f>AY!P136</f>
        <v>0</v>
      </c>
      <c r="P127" s="101">
        <f>AY!Q136</f>
        <v>0</v>
      </c>
      <c r="Q127" s="101">
        <f>AY!R136</f>
        <v>0</v>
      </c>
      <c r="R127" s="101">
        <f>AY!S136</f>
        <v>0</v>
      </c>
      <c r="S127" s="101">
        <f>AY!T136</f>
        <v>0</v>
      </c>
      <c r="T127" s="101">
        <f>AY!U136</f>
        <v>0</v>
      </c>
      <c r="U127" s="101">
        <f>AY!V136</f>
        <v>0</v>
      </c>
      <c r="V127" s="101">
        <f>AY!W136</f>
        <v>0</v>
      </c>
      <c r="W127" s="101">
        <f>AY!X136</f>
        <v>0</v>
      </c>
      <c r="X127" s="101">
        <f>AY!Y136</f>
        <v>0</v>
      </c>
      <c r="Y127" s="101">
        <f>AY!Z136</f>
        <v>0</v>
      </c>
      <c r="Z127" s="101">
        <f>AY!AA136</f>
        <v>0</v>
      </c>
      <c r="AA127" s="101">
        <f>AY!AB136</f>
        <v>0</v>
      </c>
      <c r="AB127" s="101">
        <f>AY!AC136</f>
        <v>0</v>
      </c>
      <c r="AC127" s="101">
        <f>AY!AD136</f>
        <v>0</v>
      </c>
      <c r="AD127" s="101">
        <v>0</v>
      </c>
      <c r="AE127" s="101">
        <f>AY!AF136</f>
        <v>0</v>
      </c>
      <c r="AF127" s="101">
        <f>AY!AG136</f>
        <v>0</v>
      </c>
      <c r="AG127" s="101">
        <f>AY!AH136</f>
        <v>138022.13</v>
      </c>
      <c r="AH127" s="101">
        <f>AY!AI136</f>
        <v>22350.77</v>
      </c>
      <c r="AI127" s="101">
        <f>AY!AJ136</f>
        <v>0</v>
      </c>
      <c r="AJ127" s="101">
        <f>AY!AK136</f>
        <v>0</v>
      </c>
      <c r="AK127" s="101">
        <f>AY!AL136</f>
        <v>0</v>
      </c>
      <c r="AL127" s="101">
        <f>AY!AM136</f>
        <v>0</v>
      </c>
      <c r="AM127" s="101">
        <f>AY!AN136</f>
        <v>0</v>
      </c>
      <c r="AN127" s="120">
        <f t="shared" si="150"/>
        <v>160372.9</v>
      </c>
      <c r="AP127" s="8"/>
    </row>
    <row r="128" spans="1:42" s="9" customFormat="1" ht="12.75" customHeight="1" x14ac:dyDescent="0.25">
      <c r="A128" s="188" t="s">
        <v>20</v>
      </c>
      <c r="B128" s="81" t="s">
        <v>0</v>
      </c>
      <c r="C128" s="100">
        <f>MG!D135</f>
        <v>0</v>
      </c>
      <c r="D128" s="100">
        <f>MG!E135</f>
        <v>0</v>
      </c>
      <c r="E128" s="100">
        <f>MG!F135</f>
        <v>0</v>
      </c>
      <c r="F128" s="100">
        <f>MG!G135</f>
        <v>0</v>
      </c>
      <c r="G128" s="100">
        <f>MG!H135</f>
        <v>0</v>
      </c>
      <c r="H128" s="100">
        <f>MG!I135</f>
        <v>0</v>
      </c>
      <c r="I128" s="100">
        <f>MG!J135</f>
        <v>0</v>
      </c>
      <c r="J128" s="100">
        <f>MG!K135</f>
        <v>0</v>
      </c>
      <c r="K128" s="100">
        <f>MG!L135</f>
        <v>0</v>
      </c>
      <c r="L128" s="100">
        <f>MG!M135</f>
        <v>0</v>
      </c>
      <c r="M128" s="100">
        <f>MG!N135</f>
        <v>0</v>
      </c>
      <c r="N128" s="100">
        <f>MG!O135</f>
        <v>0</v>
      </c>
      <c r="O128" s="100">
        <f>MG!P135</f>
        <v>0</v>
      </c>
      <c r="P128" s="100">
        <f>MG!Q135</f>
        <v>0</v>
      </c>
      <c r="Q128" s="100">
        <f>MG!R135</f>
        <v>0</v>
      </c>
      <c r="R128" s="100">
        <f>MG!S135</f>
        <v>0</v>
      </c>
      <c r="S128" s="100">
        <f>MG!T135</f>
        <v>0</v>
      </c>
      <c r="T128" s="100">
        <f>MG!U135</f>
        <v>0</v>
      </c>
      <c r="U128" s="100">
        <f>MG!V135</f>
        <v>0</v>
      </c>
      <c r="V128" s="100">
        <f>MG!W135</f>
        <v>0</v>
      </c>
      <c r="W128" s="100">
        <f>MG!X135</f>
        <v>0</v>
      </c>
      <c r="X128" s="100">
        <f>MG!Y135</f>
        <v>0</v>
      </c>
      <c r="Y128" s="100">
        <f>MG!Z135</f>
        <v>0</v>
      </c>
      <c r="Z128" s="100">
        <f>MG!AA135</f>
        <v>0</v>
      </c>
      <c r="AA128" s="100">
        <f>MG!AB135</f>
        <v>0</v>
      </c>
      <c r="AB128" s="100">
        <f>MG!AC135</f>
        <v>0</v>
      </c>
      <c r="AC128" s="100">
        <f>MG!AD135</f>
        <v>0</v>
      </c>
      <c r="AD128" s="100">
        <v>0</v>
      </c>
      <c r="AE128" s="100">
        <f>MG!AF135</f>
        <v>0</v>
      </c>
      <c r="AF128" s="100">
        <f>MG!AG135</f>
        <v>0</v>
      </c>
      <c r="AG128" s="100">
        <f>MG!AH135</f>
        <v>851</v>
      </c>
      <c r="AH128" s="100">
        <f>MG!AI135</f>
        <v>1798</v>
      </c>
      <c r="AI128" s="100">
        <f>MG!AJ135</f>
        <v>0</v>
      </c>
      <c r="AJ128" s="100">
        <f>MG!AK135</f>
        <v>0</v>
      </c>
      <c r="AK128" s="100">
        <f>MG!AL135</f>
        <v>0</v>
      </c>
      <c r="AL128" s="100">
        <f>MG!AM135</f>
        <v>0</v>
      </c>
      <c r="AM128" s="100">
        <f>MG!AN135</f>
        <v>0</v>
      </c>
      <c r="AN128" s="119">
        <f t="shared" si="150"/>
        <v>2649</v>
      </c>
      <c r="AP128" s="8"/>
    </row>
    <row r="129" spans="1:42" s="9" customFormat="1" ht="12.75" customHeight="1" x14ac:dyDescent="0.25">
      <c r="A129" s="189"/>
      <c r="B129" s="82" t="s">
        <v>3</v>
      </c>
      <c r="C129" s="101">
        <f>MG!D136</f>
        <v>0</v>
      </c>
      <c r="D129" s="101">
        <f>MG!E136</f>
        <v>0</v>
      </c>
      <c r="E129" s="101">
        <f>MG!F136</f>
        <v>0</v>
      </c>
      <c r="F129" s="101">
        <f>MG!G136</f>
        <v>0</v>
      </c>
      <c r="G129" s="101">
        <f>MG!H136</f>
        <v>0</v>
      </c>
      <c r="H129" s="101">
        <f>MG!I136</f>
        <v>0</v>
      </c>
      <c r="I129" s="101">
        <f>MG!J136</f>
        <v>0</v>
      </c>
      <c r="J129" s="101">
        <f>MG!K136</f>
        <v>0</v>
      </c>
      <c r="K129" s="101">
        <f>MG!L136</f>
        <v>0</v>
      </c>
      <c r="L129" s="101">
        <f>MG!M136</f>
        <v>0</v>
      </c>
      <c r="M129" s="101">
        <f>MG!N136</f>
        <v>0</v>
      </c>
      <c r="N129" s="101">
        <f>MG!O136</f>
        <v>0</v>
      </c>
      <c r="O129" s="101">
        <f>MG!P136</f>
        <v>0</v>
      </c>
      <c r="P129" s="101">
        <f>MG!Q136</f>
        <v>0</v>
      </c>
      <c r="Q129" s="101">
        <f>MG!R136</f>
        <v>0</v>
      </c>
      <c r="R129" s="101">
        <f>MG!S136</f>
        <v>0</v>
      </c>
      <c r="S129" s="101">
        <f>MG!T136</f>
        <v>0</v>
      </c>
      <c r="T129" s="101">
        <f>MG!U136</f>
        <v>0</v>
      </c>
      <c r="U129" s="101">
        <f>MG!V136</f>
        <v>0</v>
      </c>
      <c r="V129" s="101">
        <f>MG!W136</f>
        <v>0</v>
      </c>
      <c r="W129" s="101">
        <f>MG!X136</f>
        <v>0</v>
      </c>
      <c r="X129" s="101">
        <f>MG!Y136</f>
        <v>0</v>
      </c>
      <c r="Y129" s="101">
        <f>MG!Z136</f>
        <v>0</v>
      </c>
      <c r="Z129" s="101">
        <f>MG!AA136</f>
        <v>0</v>
      </c>
      <c r="AA129" s="101">
        <f>MG!AB136</f>
        <v>0</v>
      </c>
      <c r="AB129" s="101">
        <f>MG!AC136</f>
        <v>0</v>
      </c>
      <c r="AC129" s="101">
        <f>MG!AD136</f>
        <v>0</v>
      </c>
      <c r="AD129" s="101">
        <v>0</v>
      </c>
      <c r="AE129" s="101">
        <f>MG!AF136</f>
        <v>0</v>
      </c>
      <c r="AF129" s="101">
        <f>MG!AG136</f>
        <v>0</v>
      </c>
      <c r="AG129" s="101">
        <f>MG!AH136</f>
        <v>21094.6</v>
      </c>
      <c r="AH129" s="101">
        <f>MG!AI136</f>
        <v>91726.6</v>
      </c>
      <c r="AI129" s="101">
        <f>MG!AJ136</f>
        <v>0</v>
      </c>
      <c r="AJ129" s="101">
        <f>MG!AK136</f>
        <v>0</v>
      </c>
      <c r="AK129" s="101">
        <f>MG!AL136</f>
        <v>0</v>
      </c>
      <c r="AL129" s="101">
        <f>MG!AM136</f>
        <v>0</v>
      </c>
      <c r="AM129" s="101">
        <f>MG!AN136</f>
        <v>0</v>
      </c>
      <c r="AN129" s="120">
        <f t="shared" si="150"/>
        <v>112821.20000000001</v>
      </c>
      <c r="AP129" s="8"/>
    </row>
    <row r="130" spans="1:42" ht="12.75" customHeight="1" x14ac:dyDescent="0.25">
      <c r="A130" s="20" t="str">
        <f>A44</f>
        <v>FUENTE: reporte mensual Metas Subsidios Asignados DPH a DIFIN</v>
      </c>
    </row>
    <row r="131" spans="1:42" ht="12.75" customHeight="1" x14ac:dyDescent="0.25">
      <c r="A131" s="20" t="str">
        <f>A45</f>
        <v>Nota: Las Unidades de Fomento pueden incorporar incrementos correspondientes a subsidios otorgados en años anteriores. En consecuencia, dichos incrementos podrían no reflejar las unidades asignadas específicamente al periodo actual.</v>
      </c>
    </row>
    <row r="132" spans="1:42" ht="12.75" customHeight="1" x14ac:dyDescent="0.25">
      <c r="A132" s="20" t="str">
        <f>A46</f>
        <v>Publicado el 31-05-2026</v>
      </c>
    </row>
  </sheetData>
  <mergeCells count="60">
    <mergeCell ref="C7:AM7"/>
    <mergeCell ref="C50:AM50"/>
    <mergeCell ref="A50:B51"/>
    <mergeCell ref="AN50:AN51"/>
    <mergeCell ref="A9:A10"/>
    <mergeCell ref="A12:A13"/>
    <mergeCell ref="A14:A15"/>
    <mergeCell ref="A16:A17"/>
    <mergeCell ref="A18:A19"/>
    <mergeCell ref="A20:A21"/>
    <mergeCell ref="A22:A23"/>
    <mergeCell ref="A24:A25"/>
    <mergeCell ref="AN93:AN94"/>
    <mergeCell ref="AN7:AN8"/>
    <mergeCell ref="A26:A27"/>
    <mergeCell ref="A28:A29"/>
    <mergeCell ref="A32:A33"/>
    <mergeCell ref="A34:A35"/>
    <mergeCell ref="A36:A37"/>
    <mergeCell ref="A30:A31"/>
    <mergeCell ref="A38:A39"/>
    <mergeCell ref="A40:A41"/>
    <mergeCell ref="A42:A43"/>
    <mergeCell ref="A52:A53"/>
    <mergeCell ref="A55:A56"/>
    <mergeCell ref="A57:A58"/>
    <mergeCell ref="A59:A60"/>
    <mergeCell ref="A7:B8"/>
    <mergeCell ref="A61:A62"/>
    <mergeCell ref="A63:A64"/>
    <mergeCell ref="A65:A66"/>
    <mergeCell ref="A67:A68"/>
    <mergeCell ref="A69:A70"/>
    <mergeCell ref="A85:A86"/>
    <mergeCell ref="A95:A96"/>
    <mergeCell ref="A98:A99"/>
    <mergeCell ref="A93:B94"/>
    <mergeCell ref="A71:A72"/>
    <mergeCell ref="A75:A76"/>
    <mergeCell ref="A77:A78"/>
    <mergeCell ref="A73:A74"/>
    <mergeCell ref="A79:A80"/>
    <mergeCell ref="A81:A82"/>
    <mergeCell ref="A83:A84"/>
    <mergeCell ref="C93:AM93"/>
    <mergeCell ref="A128:A129"/>
    <mergeCell ref="A120:A121"/>
    <mergeCell ref="A118:A119"/>
    <mergeCell ref="A114:A115"/>
    <mergeCell ref="A104:A105"/>
    <mergeCell ref="A106:A107"/>
    <mergeCell ref="A108:A109"/>
    <mergeCell ref="A126:A127"/>
    <mergeCell ref="A110:A111"/>
    <mergeCell ref="A122:A123"/>
    <mergeCell ref="A124:A125"/>
    <mergeCell ref="A112:A113"/>
    <mergeCell ref="A116:A117"/>
    <mergeCell ref="A102:A103"/>
    <mergeCell ref="A100:A101"/>
  </mergeCells>
  <phoneticPr fontId="4" type="noConversion"/>
  <printOptions horizontalCentered="1" verticalCentered="1"/>
  <pageMargins left="0" right="0.39370078740157483" top="0.19685039370078741" bottom="0.1968503937007874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B125" sqref="B125:B126"/>
      <selection pane="topRight" activeCell="B125" sqref="B125:B126"/>
      <selection pane="bottomLeft" activeCell="B125" sqref="B125:B126"/>
      <selection pane="bottomRight" activeCell="BE9" sqref="BE9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0</v>
      </c>
      <c r="E9" s="50">
        <f t="shared" si="0"/>
        <v>0</v>
      </c>
      <c r="F9" s="50">
        <f t="shared" si="0"/>
        <v>0</v>
      </c>
      <c r="G9" s="50">
        <f t="shared" si="0"/>
        <v>0</v>
      </c>
      <c r="H9" s="50">
        <f t="shared" si="0"/>
        <v>0</v>
      </c>
      <c r="I9" s="50">
        <f t="shared" si="0"/>
        <v>0</v>
      </c>
      <c r="J9" s="50">
        <f t="shared" si="0"/>
        <v>0</v>
      </c>
      <c r="K9" s="50">
        <f t="shared" si="0"/>
        <v>0</v>
      </c>
      <c r="L9" s="50">
        <f t="shared" si="0"/>
        <v>0</v>
      </c>
      <c r="M9" s="50">
        <f t="shared" si="0"/>
        <v>0</v>
      </c>
      <c r="N9" s="50">
        <f t="shared" si="0"/>
        <v>0</v>
      </c>
      <c r="O9" s="50">
        <f t="shared" si="0"/>
        <v>0</v>
      </c>
      <c r="P9" s="50">
        <f t="shared" si="0"/>
        <v>0</v>
      </c>
      <c r="Q9" s="50">
        <f t="shared" si="0"/>
        <v>0</v>
      </c>
      <c r="R9" s="50">
        <f t="shared" si="0"/>
        <v>0</v>
      </c>
      <c r="S9" s="50">
        <f t="shared" si="0"/>
        <v>0</v>
      </c>
      <c r="T9" s="50">
        <f t="shared" si="0"/>
        <v>0</v>
      </c>
      <c r="U9" s="50">
        <f t="shared" si="0"/>
        <v>0</v>
      </c>
      <c r="V9" s="50">
        <f t="shared" si="0"/>
        <v>1604</v>
      </c>
      <c r="W9" s="50">
        <f t="shared" si="0"/>
        <v>2015</v>
      </c>
      <c r="X9" s="50">
        <f t="shared" si="0"/>
        <v>1698</v>
      </c>
      <c r="Y9" s="50">
        <f t="shared" si="0"/>
        <v>1792</v>
      </c>
      <c r="Z9" s="50">
        <f t="shared" si="0"/>
        <v>1393</v>
      </c>
      <c r="AA9" s="50">
        <f t="shared" si="0"/>
        <v>1948</v>
      </c>
      <c r="AB9" s="50">
        <f t="shared" si="0"/>
        <v>2967</v>
      </c>
      <c r="AC9" s="50">
        <f t="shared" si="0"/>
        <v>2966</v>
      </c>
      <c r="AD9" s="50">
        <f t="shared" si="0"/>
        <v>2833</v>
      </c>
      <c r="AE9" s="50">
        <f t="shared" si="0"/>
        <v>3468</v>
      </c>
      <c r="AF9" s="50">
        <f t="shared" si="0"/>
        <v>2724</v>
      </c>
      <c r="AG9" s="50">
        <f t="shared" si="0"/>
        <v>3149</v>
      </c>
      <c r="AH9" s="50">
        <f t="shared" si="0"/>
        <v>4248</v>
      </c>
      <c r="AI9" s="50">
        <f t="shared" si="0"/>
        <v>3553</v>
      </c>
      <c r="AJ9" s="50">
        <f t="shared" si="0"/>
        <v>2680</v>
      </c>
      <c r="AK9" s="50">
        <f t="shared" si="0"/>
        <v>2424</v>
      </c>
      <c r="AL9" s="50">
        <f t="shared" si="0"/>
        <v>3427</v>
      </c>
      <c r="AM9" s="50">
        <f t="shared" si="0"/>
        <v>2072</v>
      </c>
      <c r="AN9" s="50">
        <f>AN12+AN14+AN16+AN18+AN20+AN22+AN24+AN26+AN28+AN30+AN32+AN34+AN36+AN38+AN40+AN42+AN44+AN46+AN48+AN50+AN54+AN52+AN56+AN58+AN60+AN62+AN64+AN66+AN68</f>
        <v>11</v>
      </c>
      <c r="AO9" s="31">
        <f>SUM(D9:AN9)</f>
        <v>46972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0</v>
      </c>
      <c r="E10" s="51">
        <f t="shared" si="1"/>
        <v>0</v>
      </c>
      <c r="F10" s="51">
        <f t="shared" si="1"/>
        <v>0</v>
      </c>
      <c r="G10" s="51">
        <f t="shared" si="1"/>
        <v>0</v>
      </c>
      <c r="H10" s="51">
        <f t="shared" si="1"/>
        <v>0</v>
      </c>
      <c r="I10" s="51">
        <f t="shared" si="1"/>
        <v>0</v>
      </c>
      <c r="J10" s="51">
        <f t="shared" si="1"/>
        <v>0</v>
      </c>
      <c r="K10" s="51">
        <f t="shared" si="1"/>
        <v>0</v>
      </c>
      <c r="L10" s="51">
        <f t="shared" si="1"/>
        <v>0</v>
      </c>
      <c r="M10" s="51">
        <f t="shared" si="1"/>
        <v>0</v>
      </c>
      <c r="N10" s="51">
        <f t="shared" si="1"/>
        <v>0</v>
      </c>
      <c r="O10" s="51">
        <f t="shared" si="1"/>
        <v>0</v>
      </c>
      <c r="P10" s="51">
        <f t="shared" si="1"/>
        <v>0</v>
      </c>
      <c r="Q10" s="51">
        <f t="shared" si="1"/>
        <v>0</v>
      </c>
      <c r="R10" s="51">
        <f t="shared" si="1"/>
        <v>0</v>
      </c>
      <c r="S10" s="51">
        <f t="shared" si="1"/>
        <v>0</v>
      </c>
      <c r="T10" s="51">
        <f t="shared" si="1"/>
        <v>0</v>
      </c>
      <c r="U10" s="51">
        <f t="shared" si="1"/>
        <v>0</v>
      </c>
      <c r="V10" s="51">
        <f t="shared" si="1"/>
        <v>587366.5</v>
      </c>
      <c r="W10" s="51">
        <f t="shared" si="1"/>
        <v>620098.34</v>
      </c>
      <c r="X10" s="51">
        <f t="shared" si="1"/>
        <v>857454.3</v>
      </c>
      <c r="Y10" s="51">
        <f t="shared" si="1"/>
        <v>501289</v>
      </c>
      <c r="Z10" s="51">
        <f t="shared" si="1"/>
        <v>444361.26909999998</v>
      </c>
      <c r="AA10" s="51">
        <f t="shared" si="1"/>
        <v>404006.76</v>
      </c>
      <c r="AB10" s="51">
        <f t="shared" si="1"/>
        <v>1319806.584</v>
      </c>
      <c r="AC10" s="51">
        <f t="shared" si="1"/>
        <v>1138498.9226000002</v>
      </c>
      <c r="AD10" s="51">
        <f t="shared" si="1"/>
        <v>1608257.4450000001</v>
      </c>
      <c r="AE10" s="51">
        <f t="shared" si="1"/>
        <v>1936804.8900000001</v>
      </c>
      <c r="AF10" s="51">
        <f t="shared" si="1"/>
        <v>1542697.0526000003</v>
      </c>
      <c r="AG10" s="51">
        <f t="shared" si="1"/>
        <v>2242187.855</v>
      </c>
      <c r="AH10" s="51">
        <f t="shared" si="1"/>
        <v>2137546.446</v>
      </c>
      <c r="AI10" s="51">
        <f t="shared" si="1"/>
        <v>2082589.4419999998</v>
      </c>
      <c r="AJ10" s="51">
        <f t="shared" si="1"/>
        <v>2778595.8620000002</v>
      </c>
      <c r="AK10" s="51">
        <f t="shared" si="1"/>
        <v>3766901.7499999995</v>
      </c>
      <c r="AL10" s="51">
        <f t="shared" si="1"/>
        <v>3127256.28</v>
      </c>
      <c r="AM10" s="51">
        <f t="shared" si="1"/>
        <v>1799610.5799999998</v>
      </c>
      <c r="AN10" s="51">
        <f>AN13+AN15+AN17+AN19+AN21+AN23+AN25+AN27+AN29+AN31+AN33+AN35+AN37+AN39+AN41+AN43+AN45+AN47+AN49+AN51+AN55+AN53+AN57+AN59+AN61+AN63+AN65+AN67+AN69</f>
        <v>1811</v>
      </c>
      <c r="AO10" s="33">
        <f>SUM(D10:AN10)</f>
        <v>28897140.278299998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0</v>
      </c>
      <c r="E12" s="59">
        <f t="shared" si="2"/>
        <v>0</v>
      </c>
      <c r="F12" s="59">
        <f t="shared" si="2"/>
        <v>0</v>
      </c>
      <c r="G12" s="59">
        <f t="shared" si="2"/>
        <v>0</v>
      </c>
      <c r="H12" s="59">
        <f t="shared" si="2"/>
        <v>0</v>
      </c>
      <c r="I12" s="59">
        <f t="shared" si="2"/>
        <v>0</v>
      </c>
      <c r="J12" s="59">
        <f t="shared" si="2"/>
        <v>0</v>
      </c>
      <c r="K12" s="59">
        <f t="shared" si="2"/>
        <v>0</v>
      </c>
      <c r="L12" s="59">
        <f t="shared" si="2"/>
        <v>0</v>
      </c>
      <c r="M12" s="59">
        <f t="shared" si="2"/>
        <v>0</v>
      </c>
      <c r="N12" s="59">
        <f t="shared" si="2"/>
        <v>0</v>
      </c>
      <c r="O12" s="59">
        <f t="shared" si="2"/>
        <v>0</v>
      </c>
      <c r="P12" s="59">
        <f t="shared" si="2"/>
        <v>0</v>
      </c>
      <c r="Q12" s="59">
        <f t="shared" si="2"/>
        <v>0</v>
      </c>
      <c r="R12" s="59">
        <f t="shared" si="2"/>
        <v>0</v>
      </c>
      <c r="S12" s="59">
        <f t="shared" si="2"/>
        <v>0</v>
      </c>
      <c r="T12" s="59">
        <f t="shared" si="2"/>
        <v>0</v>
      </c>
      <c r="U12" s="59">
        <f t="shared" si="2"/>
        <v>0</v>
      </c>
      <c r="V12" s="59">
        <f t="shared" si="2"/>
        <v>0</v>
      </c>
      <c r="W12" s="59">
        <f t="shared" si="2"/>
        <v>0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0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0</v>
      </c>
      <c r="E13" s="60">
        <f t="shared" si="4"/>
        <v>0</v>
      </c>
      <c r="F13" s="60">
        <f t="shared" si="4"/>
        <v>0</v>
      </c>
      <c r="G13" s="60">
        <f t="shared" si="4"/>
        <v>0</v>
      </c>
      <c r="H13" s="60">
        <f t="shared" si="4"/>
        <v>0</v>
      </c>
      <c r="I13" s="60">
        <f t="shared" si="4"/>
        <v>0</v>
      </c>
      <c r="J13" s="60">
        <f t="shared" si="4"/>
        <v>0</v>
      </c>
      <c r="K13" s="60">
        <f t="shared" si="4"/>
        <v>0</v>
      </c>
      <c r="L13" s="60">
        <f t="shared" si="4"/>
        <v>0</v>
      </c>
      <c r="M13" s="60">
        <f t="shared" si="4"/>
        <v>0</v>
      </c>
      <c r="N13" s="60">
        <f t="shared" si="4"/>
        <v>0</v>
      </c>
      <c r="O13" s="60">
        <f t="shared" si="4"/>
        <v>0</v>
      </c>
      <c r="P13" s="60">
        <f t="shared" si="4"/>
        <v>0</v>
      </c>
      <c r="Q13" s="60">
        <f t="shared" si="4"/>
        <v>0</v>
      </c>
      <c r="R13" s="60">
        <f t="shared" si="4"/>
        <v>0</v>
      </c>
      <c r="S13" s="60">
        <f t="shared" si="4"/>
        <v>0</v>
      </c>
      <c r="T13" s="60">
        <f t="shared" si="4"/>
        <v>0</v>
      </c>
      <c r="U13" s="60">
        <f t="shared" si="4"/>
        <v>0</v>
      </c>
      <c r="V13" s="60">
        <f t="shared" si="4"/>
        <v>0</v>
      </c>
      <c r="W13" s="60">
        <f t="shared" si="4"/>
        <v>0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0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0</v>
      </c>
      <c r="G14" s="59">
        <f t="shared" si="5"/>
        <v>0</v>
      </c>
      <c r="H14" s="59">
        <f t="shared" si="5"/>
        <v>0</v>
      </c>
      <c r="I14" s="59">
        <f t="shared" si="5"/>
        <v>0</v>
      </c>
      <c r="J14" s="59">
        <f t="shared" si="5"/>
        <v>0</v>
      </c>
      <c r="K14" s="59">
        <f t="shared" si="5"/>
        <v>0</v>
      </c>
      <c r="L14" s="59">
        <f t="shared" si="5"/>
        <v>0</v>
      </c>
      <c r="M14" s="59">
        <f t="shared" si="5"/>
        <v>0</v>
      </c>
      <c r="N14" s="59">
        <f t="shared" si="5"/>
        <v>0</v>
      </c>
      <c r="O14" s="59">
        <f t="shared" si="5"/>
        <v>0</v>
      </c>
      <c r="P14" s="59">
        <f t="shared" si="5"/>
        <v>0</v>
      </c>
      <c r="Q14" s="59">
        <f t="shared" si="5"/>
        <v>0</v>
      </c>
      <c r="R14" s="59">
        <f t="shared" si="5"/>
        <v>0</v>
      </c>
      <c r="S14" s="59">
        <f t="shared" si="5"/>
        <v>0</v>
      </c>
      <c r="T14" s="59">
        <f t="shared" si="5"/>
        <v>0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0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0</v>
      </c>
      <c r="G15" s="60">
        <f t="shared" si="6"/>
        <v>0</v>
      </c>
      <c r="H15" s="60">
        <f t="shared" si="6"/>
        <v>0</v>
      </c>
      <c r="I15" s="60">
        <f t="shared" si="6"/>
        <v>0</v>
      </c>
      <c r="J15" s="60">
        <f t="shared" si="6"/>
        <v>0</v>
      </c>
      <c r="K15" s="60">
        <f t="shared" si="6"/>
        <v>0</v>
      </c>
      <c r="L15" s="60">
        <f t="shared" si="6"/>
        <v>0</v>
      </c>
      <c r="M15" s="60">
        <f t="shared" si="6"/>
        <v>0</v>
      </c>
      <c r="N15" s="60">
        <f t="shared" si="6"/>
        <v>0</v>
      </c>
      <c r="O15" s="60">
        <f t="shared" si="6"/>
        <v>0</v>
      </c>
      <c r="P15" s="60">
        <f t="shared" si="6"/>
        <v>0</v>
      </c>
      <c r="Q15" s="60">
        <f t="shared" si="6"/>
        <v>0</v>
      </c>
      <c r="R15" s="60">
        <f t="shared" si="6"/>
        <v>0</v>
      </c>
      <c r="S15" s="60">
        <f t="shared" si="6"/>
        <v>0</v>
      </c>
      <c r="T15" s="60">
        <f t="shared" si="6"/>
        <v>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0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0</v>
      </c>
      <c r="J16" s="59">
        <f t="shared" si="7"/>
        <v>0</v>
      </c>
      <c r="K16" s="59">
        <f t="shared" si="7"/>
        <v>0</v>
      </c>
      <c r="L16" s="59">
        <f t="shared" si="7"/>
        <v>0</v>
      </c>
      <c r="M16" s="59">
        <f t="shared" si="7"/>
        <v>0</v>
      </c>
      <c r="N16" s="59">
        <f t="shared" si="7"/>
        <v>0</v>
      </c>
      <c r="O16" s="59">
        <f t="shared" si="7"/>
        <v>0</v>
      </c>
      <c r="P16" s="59">
        <f t="shared" si="7"/>
        <v>0</v>
      </c>
      <c r="Q16" s="59">
        <f t="shared" si="7"/>
        <v>0</v>
      </c>
      <c r="R16" s="59">
        <f t="shared" si="7"/>
        <v>0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0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0</v>
      </c>
      <c r="J17" s="60">
        <f t="shared" si="8"/>
        <v>0</v>
      </c>
      <c r="K17" s="60">
        <f t="shared" si="8"/>
        <v>0</v>
      </c>
      <c r="L17" s="60">
        <f t="shared" si="8"/>
        <v>0</v>
      </c>
      <c r="M17" s="60">
        <f t="shared" si="8"/>
        <v>0</v>
      </c>
      <c r="N17" s="60">
        <f t="shared" si="8"/>
        <v>0</v>
      </c>
      <c r="O17" s="60">
        <f t="shared" si="8"/>
        <v>0</v>
      </c>
      <c r="P17" s="60">
        <f t="shared" si="8"/>
        <v>0</v>
      </c>
      <c r="Q17" s="60">
        <f t="shared" si="8"/>
        <v>0</v>
      </c>
      <c r="R17" s="60">
        <f t="shared" si="8"/>
        <v>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0</v>
      </c>
      <c r="Q18" s="59">
        <f t="shared" si="9"/>
        <v>0</v>
      </c>
      <c r="R18" s="59">
        <f t="shared" si="9"/>
        <v>0</v>
      </c>
      <c r="S18" s="59">
        <f t="shared" si="9"/>
        <v>0</v>
      </c>
      <c r="T18" s="59">
        <f t="shared" si="9"/>
        <v>0</v>
      </c>
      <c r="U18" s="59">
        <f t="shared" si="9"/>
        <v>0</v>
      </c>
      <c r="V18" s="59">
        <f t="shared" si="9"/>
        <v>1003</v>
      </c>
      <c r="W18" s="59">
        <f t="shared" si="9"/>
        <v>869</v>
      </c>
      <c r="X18" s="14">
        <f t="shared" si="9"/>
        <v>1365</v>
      </c>
      <c r="Y18" s="14">
        <f t="shared" si="9"/>
        <v>620</v>
      </c>
      <c r="Z18" s="14">
        <f t="shared" si="9"/>
        <v>0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3857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0</v>
      </c>
      <c r="Q19" s="60">
        <f t="shared" si="10"/>
        <v>0</v>
      </c>
      <c r="R19" s="60">
        <f t="shared" si="10"/>
        <v>0</v>
      </c>
      <c r="S19" s="60">
        <f t="shared" si="10"/>
        <v>0</v>
      </c>
      <c r="T19" s="60">
        <f t="shared" si="10"/>
        <v>0</v>
      </c>
      <c r="U19" s="60">
        <f t="shared" si="10"/>
        <v>0</v>
      </c>
      <c r="V19" s="60">
        <f t="shared" si="10"/>
        <v>519449</v>
      </c>
      <c r="W19" s="60">
        <f t="shared" si="10"/>
        <v>469735</v>
      </c>
      <c r="X19" s="15">
        <f t="shared" si="10"/>
        <v>808719.3</v>
      </c>
      <c r="Y19" s="15">
        <f t="shared" si="10"/>
        <v>347490</v>
      </c>
      <c r="Z19" s="15">
        <f t="shared" si="10"/>
        <v>3658.2791000000002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2149051.5790999997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412</v>
      </c>
      <c r="AA20" s="14">
        <f t="shared" si="11"/>
        <v>259</v>
      </c>
      <c r="AB20" s="14">
        <f t="shared" si="11"/>
        <v>796</v>
      </c>
      <c r="AC20" s="14">
        <f t="shared" si="11"/>
        <v>289</v>
      </c>
      <c r="AD20" s="14">
        <f t="shared" si="11"/>
        <v>739</v>
      </c>
      <c r="AE20" s="14">
        <f t="shared" si="11"/>
        <v>896</v>
      </c>
      <c r="AF20" s="14">
        <f t="shared" si="11"/>
        <v>603</v>
      </c>
      <c r="AG20" s="14">
        <f t="shared" si="11"/>
        <v>1148</v>
      </c>
      <c r="AH20" s="14">
        <f t="shared" si="11"/>
        <v>724</v>
      </c>
      <c r="AI20" s="14">
        <f t="shared" si="11"/>
        <v>771</v>
      </c>
      <c r="AJ20" s="14">
        <f t="shared" si="11"/>
        <v>1273</v>
      </c>
      <c r="AK20" s="14">
        <f t="shared" si="11"/>
        <v>1675</v>
      </c>
      <c r="AL20" s="14">
        <f t="shared" si="11"/>
        <v>1254</v>
      </c>
      <c r="AM20" s="14">
        <f t="shared" si="11"/>
        <v>767</v>
      </c>
      <c r="AN20" s="14">
        <f t="shared" si="11"/>
        <v>0</v>
      </c>
      <c r="AO20" s="121">
        <f t="shared" si="3"/>
        <v>11606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278315.49</v>
      </c>
      <c r="AA21" s="15">
        <f t="shared" si="12"/>
        <v>241893</v>
      </c>
      <c r="AB21" s="15">
        <f t="shared" si="12"/>
        <v>910953.64399999997</v>
      </c>
      <c r="AC21" s="15">
        <f t="shared" si="12"/>
        <v>625804.42260000005</v>
      </c>
      <c r="AD21" s="15">
        <f t="shared" si="12"/>
        <v>1113218.4350000001</v>
      </c>
      <c r="AE21" s="15">
        <f t="shared" si="12"/>
        <v>1340785.3900000001</v>
      </c>
      <c r="AF21" s="15">
        <f t="shared" si="12"/>
        <v>922905.25260000012</v>
      </c>
      <c r="AG21" s="15">
        <f t="shared" si="12"/>
        <v>1668863.0349999999</v>
      </c>
      <c r="AH21" s="15">
        <f t="shared" si="12"/>
        <v>1271380.7960000001</v>
      </c>
      <c r="AI21" s="15">
        <f t="shared" si="12"/>
        <v>1355337.112</v>
      </c>
      <c r="AJ21" s="15">
        <f t="shared" si="12"/>
        <v>2349840.6220000004</v>
      </c>
      <c r="AK21" s="15">
        <f t="shared" si="12"/>
        <v>3513698.0999999996</v>
      </c>
      <c r="AL21" s="15">
        <f t="shared" si="12"/>
        <v>2508972.5299999998</v>
      </c>
      <c r="AM21" s="15">
        <f t="shared" si="12"/>
        <v>1461543.91</v>
      </c>
      <c r="AN21" s="15">
        <f t="shared" si="12"/>
        <v>84</v>
      </c>
      <c r="AO21" s="122">
        <f t="shared" si="3"/>
        <v>19563595.7392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0</v>
      </c>
      <c r="AE24" s="14">
        <f t="shared" si="16"/>
        <v>0</v>
      </c>
      <c r="AF24" s="14">
        <f t="shared" si="16"/>
        <v>0</v>
      </c>
      <c r="AG24" s="14">
        <f t="shared" si="16"/>
        <v>34</v>
      </c>
      <c r="AH24" s="14">
        <f t="shared" si="16"/>
        <v>0</v>
      </c>
      <c r="AI24" s="14">
        <f t="shared" si="16"/>
        <v>0</v>
      </c>
      <c r="AJ24" s="14">
        <f t="shared" si="16"/>
        <v>0</v>
      </c>
      <c r="AK24" s="14">
        <f t="shared" si="16"/>
        <v>0</v>
      </c>
      <c r="AL24" s="14">
        <f t="shared" si="16"/>
        <v>0</v>
      </c>
      <c r="AM24" s="14">
        <f t="shared" si="16"/>
        <v>0</v>
      </c>
      <c r="AN24" s="14">
        <f t="shared" si="16"/>
        <v>0</v>
      </c>
      <c r="AO24" s="121">
        <f t="shared" si="3"/>
        <v>34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0</v>
      </c>
      <c r="AE25" s="15">
        <f t="shared" si="17"/>
        <v>0</v>
      </c>
      <c r="AF25" s="15">
        <f t="shared" si="17"/>
        <v>0</v>
      </c>
      <c r="AG25" s="15">
        <f t="shared" si="17"/>
        <v>27500.32</v>
      </c>
      <c r="AH25" s="15">
        <f t="shared" si="17"/>
        <v>0</v>
      </c>
      <c r="AI25" s="15">
        <f t="shared" si="17"/>
        <v>0</v>
      </c>
      <c r="AJ25" s="15">
        <f t="shared" si="17"/>
        <v>0</v>
      </c>
      <c r="AK25" s="15">
        <f t="shared" si="17"/>
        <v>78</v>
      </c>
      <c r="AL25" s="15">
        <f t="shared" si="17"/>
        <v>0</v>
      </c>
      <c r="AM25" s="15">
        <f t="shared" si="17"/>
        <v>78</v>
      </c>
      <c r="AN25" s="15">
        <f t="shared" si="17"/>
        <v>0</v>
      </c>
      <c r="AO25" s="122">
        <f t="shared" si="3"/>
        <v>27656.32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0</v>
      </c>
      <c r="E26" s="59">
        <f t="shared" si="18"/>
        <v>0</v>
      </c>
      <c r="F26" s="59">
        <f t="shared" si="18"/>
        <v>0</v>
      </c>
      <c r="G26" s="59">
        <f t="shared" si="18"/>
        <v>0</v>
      </c>
      <c r="H26" s="59">
        <f t="shared" si="18"/>
        <v>0</v>
      </c>
      <c r="I26" s="59">
        <f t="shared" si="18"/>
        <v>0</v>
      </c>
      <c r="J26" s="59">
        <f t="shared" si="18"/>
        <v>0</v>
      </c>
      <c r="K26" s="59">
        <f t="shared" si="18"/>
        <v>0</v>
      </c>
      <c r="L26" s="59">
        <f t="shared" si="18"/>
        <v>0</v>
      </c>
      <c r="M26" s="59">
        <f t="shared" si="18"/>
        <v>0</v>
      </c>
      <c r="N26" s="59">
        <f t="shared" si="18"/>
        <v>0</v>
      </c>
      <c r="O26" s="59">
        <f t="shared" si="18"/>
        <v>0</v>
      </c>
      <c r="P26" s="59">
        <f t="shared" si="18"/>
        <v>0</v>
      </c>
      <c r="Q26" s="59">
        <f t="shared" si="18"/>
        <v>0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0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0</v>
      </c>
      <c r="E27" s="60">
        <f t="shared" si="19"/>
        <v>0</v>
      </c>
      <c r="F27" s="60">
        <f t="shared" si="19"/>
        <v>0</v>
      </c>
      <c r="G27" s="60">
        <f t="shared" si="19"/>
        <v>0</v>
      </c>
      <c r="H27" s="60">
        <f t="shared" si="19"/>
        <v>0</v>
      </c>
      <c r="I27" s="60">
        <f t="shared" si="19"/>
        <v>0</v>
      </c>
      <c r="J27" s="60">
        <f t="shared" si="19"/>
        <v>0</v>
      </c>
      <c r="K27" s="60">
        <f t="shared" si="19"/>
        <v>0</v>
      </c>
      <c r="L27" s="60">
        <f t="shared" si="19"/>
        <v>0</v>
      </c>
      <c r="M27" s="60">
        <f t="shared" si="19"/>
        <v>0</v>
      </c>
      <c r="N27" s="60">
        <f t="shared" si="19"/>
        <v>0</v>
      </c>
      <c r="O27" s="60">
        <f t="shared" si="19"/>
        <v>0</v>
      </c>
      <c r="P27" s="60">
        <f t="shared" si="19"/>
        <v>0</v>
      </c>
      <c r="Q27" s="60">
        <f t="shared" si="19"/>
        <v>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0</v>
      </c>
      <c r="E28" s="59">
        <f t="shared" si="20"/>
        <v>0</v>
      </c>
      <c r="F28" s="59">
        <f t="shared" si="20"/>
        <v>0</v>
      </c>
      <c r="G28" s="59">
        <f t="shared" si="20"/>
        <v>0</v>
      </c>
      <c r="H28" s="59">
        <f t="shared" si="20"/>
        <v>0</v>
      </c>
      <c r="I28" s="59">
        <f t="shared" si="20"/>
        <v>0</v>
      </c>
      <c r="J28" s="59">
        <f t="shared" si="20"/>
        <v>0</v>
      </c>
      <c r="K28" s="59">
        <f t="shared" si="20"/>
        <v>0</v>
      </c>
      <c r="L28" s="59">
        <f t="shared" si="20"/>
        <v>0</v>
      </c>
      <c r="M28" s="59">
        <f t="shared" si="20"/>
        <v>0</v>
      </c>
      <c r="N28" s="59">
        <f t="shared" si="20"/>
        <v>0</v>
      </c>
      <c r="O28" s="59">
        <f t="shared" si="20"/>
        <v>0</v>
      </c>
      <c r="P28" s="59">
        <f t="shared" si="20"/>
        <v>0</v>
      </c>
      <c r="Q28" s="59">
        <f t="shared" si="20"/>
        <v>0</v>
      </c>
      <c r="R28" s="59">
        <f t="shared" si="20"/>
        <v>0</v>
      </c>
      <c r="S28" s="59">
        <f t="shared" si="20"/>
        <v>0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0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0</v>
      </c>
      <c r="E29" s="60">
        <f t="shared" si="21"/>
        <v>0</v>
      </c>
      <c r="F29" s="60">
        <f t="shared" si="21"/>
        <v>0</v>
      </c>
      <c r="G29" s="60">
        <f t="shared" si="21"/>
        <v>0</v>
      </c>
      <c r="H29" s="60">
        <f t="shared" si="21"/>
        <v>0</v>
      </c>
      <c r="I29" s="60">
        <f t="shared" si="21"/>
        <v>0</v>
      </c>
      <c r="J29" s="60">
        <f t="shared" si="21"/>
        <v>0</v>
      </c>
      <c r="K29" s="60">
        <f t="shared" si="21"/>
        <v>0</v>
      </c>
      <c r="L29" s="60">
        <f t="shared" si="21"/>
        <v>0</v>
      </c>
      <c r="M29" s="60">
        <f t="shared" si="21"/>
        <v>0</v>
      </c>
      <c r="N29" s="60">
        <f t="shared" si="21"/>
        <v>0</v>
      </c>
      <c r="O29" s="60">
        <f t="shared" si="21"/>
        <v>0</v>
      </c>
      <c r="P29" s="60">
        <f t="shared" si="21"/>
        <v>0</v>
      </c>
      <c r="Q29" s="60">
        <f t="shared" si="21"/>
        <v>0</v>
      </c>
      <c r="R29" s="60">
        <f t="shared" si="21"/>
        <v>0</v>
      </c>
      <c r="S29" s="60">
        <f t="shared" si="21"/>
        <v>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0</v>
      </c>
      <c r="N30" s="59">
        <f t="shared" si="22"/>
        <v>0</v>
      </c>
      <c r="O30" s="59">
        <f t="shared" si="22"/>
        <v>0</v>
      </c>
      <c r="P30" s="59">
        <f t="shared" si="22"/>
        <v>0</v>
      </c>
      <c r="Q30" s="59">
        <f t="shared" si="22"/>
        <v>0</v>
      </c>
      <c r="R30" s="59">
        <f t="shared" si="22"/>
        <v>0</v>
      </c>
      <c r="S30" s="59">
        <f t="shared" si="22"/>
        <v>0</v>
      </c>
      <c r="T30" s="59">
        <f t="shared" si="22"/>
        <v>0</v>
      </c>
      <c r="U30" s="59">
        <f t="shared" si="22"/>
        <v>0</v>
      </c>
      <c r="V30" s="59">
        <f t="shared" si="22"/>
        <v>1</v>
      </c>
      <c r="W30" s="59">
        <f t="shared" si="22"/>
        <v>27</v>
      </c>
      <c r="X30" s="14">
        <f t="shared" si="22"/>
        <v>0</v>
      </c>
      <c r="Y30" s="14">
        <f t="shared" si="22"/>
        <v>0</v>
      </c>
      <c r="Z30" s="14">
        <f t="shared" si="22"/>
        <v>0</v>
      </c>
      <c r="AA30" s="14">
        <f t="shared" si="22"/>
        <v>0</v>
      </c>
      <c r="AB30" s="14">
        <f t="shared" si="22"/>
        <v>0</v>
      </c>
      <c r="AC30" s="14">
        <f t="shared" si="22"/>
        <v>0</v>
      </c>
      <c r="AD30" s="14">
        <f t="shared" si="22"/>
        <v>0</v>
      </c>
      <c r="AE30" s="14">
        <f t="shared" si="22"/>
        <v>0</v>
      </c>
      <c r="AF30" s="14">
        <f t="shared" si="22"/>
        <v>1</v>
      </c>
      <c r="AG30" s="14">
        <f t="shared" si="22"/>
        <v>0</v>
      </c>
      <c r="AH30" s="14">
        <f t="shared" si="22"/>
        <v>0</v>
      </c>
      <c r="AI30" s="14">
        <f t="shared" si="22"/>
        <v>0</v>
      </c>
      <c r="AJ30" s="14">
        <f t="shared" si="22"/>
        <v>0</v>
      </c>
      <c r="AK30" s="14">
        <f t="shared" si="22"/>
        <v>0</v>
      </c>
      <c r="AL30" s="14">
        <f t="shared" si="22"/>
        <v>0</v>
      </c>
      <c r="AM30" s="14">
        <f t="shared" si="22"/>
        <v>0</v>
      </c>
      <c r="AN30" s="14">
        <f t="shared" si="22"/>
        <v>0</v>
      </c>
      <c r="AO30" s="121">
        <f t="shared" si="3"/>
        <v>29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0</v>
      </c>
      <c r="N31" s="60">
        <f t="shared" si="23"/>
        <v>0</v>
      </c>
      <c r="O31" s="60">
        <f t="shared" si="23"/>
        <v>0</v>
      </c>
      <c r="P31" s="60">
        <f t="shared" si="23"/>
        <v>0</v>
      </c>
      <c r="Q31" s="60">
        <f t="shared" si="23"/>
        <v>0</v>
      </c>
      <c r="R31" s="60">
        <f t="shared" si="23"/>
        <v>0</v>
      </c>
      <c r="S31" s="60">
        <f t="shared" si="23"/>
        <v>0</v>
      </c>
      <c r="T31" s="60">
        <f t="shared" si="23"/>
        <v>0</v>
      </c>
      <c r="U31" s="60">
        <f t="shared" si="23"/>
        <v>0</v>
      </c>
      <c r="V31" s="60">
        <f t="shared" si="23"/>
        <v>131.5</v>
      </c>
      <c r="W31" s="60">
        <f t="shared" si="23"/>
        <v>3538.44</v>
      </c>
      <c r="X31" s="15">
        <f t="shared" si="23"/>
        <v>0</v>
      </c>
      <c r="Y31" s="15">
        <f t="shared" si="23"/>
        <v>0</v>
      </c>
      <c r="Z31" s="15">
        <f t="shared" si="23"/>
        <v>0</v>
      </c>
      <c r="AA31" s="15">
        <f t="shared" si="23"/>
        <v>0</v>
      </c>
      <c r="AB31" s="15">
        <f t="shared" si="23"/>
        <v>0</v>
      </c>
      <c r="AC31" s="15">
        <f t="shared" si="23"/>
        <v>0</v>
      </c>
      <c r="AD31" s="15">
        <f t="shared" si="23"/>
        <v>0</v>
      </c>
      <c r="AE31" s="15">
        <f t="shared" si="23"/>
        <v>0</v>
      </c>
      <c r="AF31" s="15">
        <f t="shared" si="23"/>
        <v>140</v>
      </c>
      <c r="AG31" s="15">
        <f t="shared" si="23"/>
        <v>0</v>
      </c>
      <c r="AH31" s="15">
        <f t="shared" si="23"/>
        <v>0</v>
      </c>
      <c r="AI31" s="15">
        <f t="shared" si="23"/>
        <v>0</v>
      </c>
      <c r="AJ31" s="15">
        <f t="shared" si="23"/>
        <v>0</v>
      </c>
      <c r="AK31" s="15">
        <f t="shared" si="23"/>
        <v>0</v>
      </c>
      <c r="AL31" s="15">
        <f t="shared" si="23"/>
        <v>0</v>
      </c>
      <c r="AM31" s="15">
        <f t="shared" si="23"/>
        <v>0</v>
      </c>
      <c r="AN31" s="15">
        <f t="shared" si="23"/>
        <v>0</v>
      </c>
      <c r="AO31" s="122">
        <f t="shared" si="3"/>
        <v>3809.94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0</v>
      </c>
      <c r="S32" s="59">
        <f t="shared" si="24"/>
        <v>0</v>
      </c>
      <c r="T32" s="59">
        <f t="shared" si="24"/>
        <v>0</v>
      </c>
      <c r="U32" s="59">
        <f t="shared" si="24"/>
        <v>0</v>
      </c>
      <c r="V32" s="59">
        <f t="shared" si="24"/>
        <v>248</v>
      </c>
      <c r="W32" s="59">
        <f t="shared" si="24"/>
        <v>115</v>
      </c>
      <c r="X32" s="14">
        <f t="shared" si="24"/>
        <v>244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607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0</v>
      </c>
      <c r="S33" s="60">
        <f t="shared" si="25"/>
        <v>0</v>
      </c>
      <c r="T33" s="60">
        <f t="shared" si="25"/>
        <v>0</v>
      </c>
      <c r="U33" s="60">
        <f t="shared" si="25"/>
        <v>0</v>
      </c>
      <c r="V33" s="60">
        <f t="shared" si="25"/>
        <v>37200</v>
      </c>
      <c r="W33" s="60">
        <f t="shared" si="25"/>
        <v>20125</v>
      </c>
      <c r="X33" s="15">
        <f t="shared" si="25"/>
        <v>42700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100025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280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280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106400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106400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445</v>
      </c>
      <c r="Z36" s="14">
        <f t="shared" si="28"/>
        <v>502</v>
      </c>
      <c r="AA36" s="14">
        <f t="shared" si="28"/>
        <v>383</v>
      </c>
      <c r="AB36" s="14">
        <f t="shared" si="28"/>
        <v>205</v>
      </c>
      <c r="AC36" s="14">
        <f t="shared" si="28"/>
        <v>234</v>
      </c>
      <c r="AD36" s="14">
        <f t="shared" si="28"/>
        <v>156</v>
      </c>
      <c r="AE36" s="14">
        <f t="shared" si="28"/>
        <v>185</v>
      </c>
      <c r="AF36" s="14">
        <f t="shared" si="28"/>
        <v>173</v>
      </c>
      <c r="AG36" s="14">
        <f t="shared" si="28"/>
        <v>154</v>
      </c>
      <c r="AH36" s="14">
        <f t="shared" si="28"/>
        <v>237</v>
      </c>
      <c r="AI36" s="14">
        <f t="shared" si="28"/>
        <v>200</v>
      </c>
      <c r="AJ36" s="14">
        <f t="shared" si="28"/>
        <v>208</v>
      </c>
      <c r="AK36" s="14">
        <f t="shared" si="28"/>
        <v>206</v>
      </c>
      <c r="AL36" s="14">
        <f t="shared" si="28"/>
        <v>268</v>
      </c>
      <c r="AM36" s="14">
        <f t="shared" si="28"/>
        <v>272</v>
      </c>
      <c r="AN36" s="14">
        <f t="shared" si="28"/>
        <v>0</v>
      </c>
      <c r="AO36" s="121">
        <f t="shared" si="3"/>
        <v>3828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132100</v>
      </c>
      <c r="Z37" s="15">
        <f t="shared" si="29"/>
        <v>125970</v>
      </c>
      <c r="AA37" s="15">
        <f t="shared" si="29"/>
        <v>123870</v>
      </c>
      <c r="AB37" s="15">
        <f t="shared" si="29"/>
        <v>64790</v>
      </c>
      <c r="AC37" s="15">
        <f t="shared" si="29"/>
        <v>77460</v>
      </c>
      <c r="AD37" s="15">
        <f t="shared" si="29"/>
        <v>58950</v>
      </c>
      <c r="AE37" s="15">
        <f t="shared" si="29"/>
        <v>70950</v>
      </c>
      <c r="AF37" s="15">
        <f t="shared" si="29"/>
        <v>69300</v>
      </c>
      <c r="AG37" s="15">
        <f t="shared" si="29"/>
        <v>68400</v>
      </c>
      <c r="AH37" s="15">
        <f t="shared" si="29"/>
        <v>91900</v>
      </c>
      <c r="AI37" s="15">
        <f t="shared" si="29"/>
        <v>92260</v>
      </c>
      <c r="AJ37" s="15">
        <f t="shared" si="29"/>
        <v>89410</v>
      </c>
      <c r="AK37" s="15">
        <f t="shared" si="29"/>
        <v>97140</v>
      </c>
      <c r="AL37" s="15">
        <f t="shared" si="29"/>
        <v>115680</v>
      </c>
      <c r="AM37" s="15">
        <f t="shared" si="29"/>
        <v>118540</v>
      </c>
      <c r="AN37" s="15">
        <f t="shared" si="29"/>
        <v>0</v>
      </c>
      <c r="AO37" s="122">
        <f t="shared" si="3"/>
        <v>1396720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0</v>
      </c>
      <c r="AL38" s="59">
        <f t="shared" si="30"/>
        <v>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0</v>
      </c>
      <c r="AL39" s="60">
        <f t="shared" si="32"/>
        <v>0</v>
      </c>
      <c r="AM39" s="60">
        <f t="shared" si="32"/>
        <v>0</v>
      </c>
      <c r="AN39" s="60">
        <f t="shared" si="32"/>
        <v>0</v>
      </c>
      <c r="AO39" s="122">
        <f t="shared" si="31"/>
        <v>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59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60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656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656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272896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272896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544</v>
      </c>
      <c r="AE46" s="14">
        <f t="shared" si="39"/>
        <v>751</v>
      </c>
      <c r="AF46" s="14">
        <f t="shared" si="39"/>
        <v>880</v>
      </c>
      <c r="AG46" s="14">
        <f t="shared" si="39"/>
        <v>700</v>
      </c>
      <c r="AH46" s="14">
        <f t="shared" si="39"/>
        <v>576</v>
      </c>
      <c r="AI46" s="14">
        <f t="shared" si="39"/>
        <v>496</v>
      </c>
      <c r="AJ46" s="14">
        <f t="shared" si="39"/>
        <v>128</v>
      </c>
      <c r="AK46" s="14">
        <f t="shared" si="39"/>
        <v>0</v>
      </c>
      <c r="AL46" s="14">
        <f t="shared" si="39"/>
        <v>384</v>
      </c>
      <c r="AM46" s="14">
        <f t="shared" si="39"/>
        <v>0</v>
      </c>
      <c r="AN46" s="14">
        <f t="shared" si="39"/>
        <v>0</v>
      </c>
      <c r="AO46" s="121">
        <f t="shared" si="3"/>
        <v>4459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252960</v>
      </c>
      <c r="AE47" s="15">
        <f t="shared" si="40"/>
        <v>349966</v>
      </c>
      <c r="AF47" s="15">
        <f t="shared" si="40"/>
        <v>410080</v>
      </c>
      <c r="AG47" s="15">
        <f t="shared" si="40"/>
        <v>326200</v>
      </c>
      <c r="AH47" s="15">
        <f t="shared" si="40"/>
        <v>268416</v>
      </c>
      <c r="AI47" s="15">
        <f t="shared" si="40"/>
        <v>249488</v>
      </c>
      <c r="AJ47" s="15">
        <f t="shared" si="40"/>
        <v>78796.800000000003</v>
      </c>
      <c r="AK47" s="15">
        <f t="shared" si="40"/>
        <v>0</v>
      </c>
      <c r="AL47" s="15">
        <f t="shared" si="40"/>
        <v>233856</v>
      </c>
      <c r="AM47" s="15">
        <f t="shared" si="40"/>
        <v>0</v>
      </c>
      <c r="AN47" s="15">
        <f t="shared" si="40"/>
        <v>0</v>
      </c>
      <c r="AO47" s="122">
        <f t="shared" si="3"/>
        <v>2169762.7999999998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288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288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134208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134208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0</v>
      </c>
      <c r="T50" s="59">
        <f t="shared" si="43"/>
        <v>0</v>
      </c>
      <c r="U50" s="59">
        <f t="shared" si="43"/>
        <v>0</v>
      </c>
      <c r="V50" s="59">
        <f t="shared" si="43"/>
        <v>352</v>
      </c>
      <c r="W50" s="59">
        <f t="shared" si="43"/>
        <v>724</v>
      </c>
      <c r="X50" s="14">
        <f t="shared" si="43"/>
        <v>89</v>
      </c>
      <c r="Y50" s="14">
        <f t="shared" si="43"/>
        <v>727</v>
      </c>
      <c r="Z50" s="14">
        <f t="shared" si="43"/>
        <v>468</v>
      </c>
      <c r="AA50" s="14">
        <f t="shared" si="43"/>
        <v>1306</v>
      </c>
      <c r="AB50" s="14">
        <f t="shared" si="43"/>
        <v>1904</v>
      </c>
      <c r="AC50" s="14">
        <f t="shared" si="43"/>
        <v>1752</v>
      </c>
      <c r="AD50" s="14">
        <f t="shared" si="43"/>
        <v>1275</v>
      </c>
      <c r="AE50" s="14">
        <f t="shared" si="43"/>
        <v>1284</v>
      </c>
      <c r="AF50" s="14">
        <f t="shared" si="43"/>
        <v>821</v>
      </c>
      <c r="AG50" s="14">
        <f t="shared" si="43"/>
        <v>754</v>
      </c>
      <c r="AH50" s="14">
        <f t="shared" si="43"/>
        <v>1524</v>
      </c>
      <c r="AI50" s="14">
        <f t="shared" si="43"/>
        <v>777</v>
      </c>
      <c r="AJ50" s="14">
        <f t="shared" si="43"/>
        <v>158</v>
      </c>
      <c r="AK50" s="14">
        <f t="shared" si="43"/>
        <v>0</v>
      </c>
      <c r="AL50" s="14">
        <f t="shared" si="43"/>
        <v>0</v>
      </c>
      <c r="AM50" s="14">
        <f t="shared" si="43"/>
        <v>0</v>
      </c>
      <c r="AN50" s="14">
        <f t="shared" si="43"/>
        <v>0</v>
      </c>
      <c r="AO50" s="121">
        <f t="shared" si="3"/>
        <v>13915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0</v>
      </c>
      <c r="T51" s="60">
        <f t="shared" si="44"/>
        <v>0</v>
      </c>
      <c r="U51" s="60">
        <f t="shared" si="44"/>
        <v>0</v>
      </c>
      <c r="V51" s="60">
        <f t="shared" si="44"/>
        <v>30586</v>
      </c>
      <c r="W51" s="60">
        <f t="shared" si="44"/>
        <v>20299.900000000001</v>
      </c>
      <c r="X51" s="15">
        <f t="shared" si="44"/>
        <v>6035</v>
      </c>
      <c r="Y51" s="15">
        <f t="shared" si="44"/>
        <v>21699</v>
      </c>
      <c r="Z51" s="15">
        <f t="shared" si="44"/>
        <v>35807</v>
      </c>
      <c r="AA51" s="15">
        <f t="shared" si="44"/>
        <v>38243.760000000002</v>
      </c>
      <c r="AB51" s="15">
        <f t="shared" si="44"/>
        <v>333646.94</v>
      </c>
      <c r="AC51" s="15">
        <f t="shared" si="44"/>
        <v>156458.5</v>
      </c>
      <c r="AD51" s="15">
        <f t="shared" si="44"/>
        <v>162899.01</v>
      </c>
      <c r="AE51" s="15">
        <f t="shared" si="44"/>
        <v>125504.5</v>
      </c>
      <c r="AF51" s="15">
        <f t="shared" si="44"/>
        <v>93475.8</v>
      </c>
      <c r="AG51" s="15">
        <f t="shared" si="44"/>
        <v>99242.299999999988</v>
      </c>
      <c r="AH51" s="15">
        <f t="shared" si="44"/>
        <v>271025</v>
      </c>
      <c r="AI51" s="15">
        <f t="shared" si="44"/>
        <v>197323.99000000002</v>
      </c>
      <c r="AJ51" s="15">
        <f t="shared" si="44"/>
        <v>9514</v>
      </c>
      <c r="AK51" s="15">
        <f t="shared" si="44"/>
        <v>0</v>
      </c>
      <c r="AL51" s="15">
        <f t="shared" si="44"/>
        <v>0</v>
      </c>
      <c r="AM51" s="15">
        <f t="shared" si="44"/>
        <v>0</v>
      </c>
      <c r="AN51" s="15">
        <f t="shared" si="44"/>
        <v>0</v>
      </c>
      <c r="AO51" s="122">
        <f t="shared" si="3"/>
        <v>1601760.7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133</v>
      </c>
      <c r="AI52" s="142">
        <f t="shared" si="45"/>
        <v>295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428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26103</v>
      </c>
      <c r="AI53" s="142">
        <f t="shared" si="46"/>
        <v>45386.65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71489.649999999994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0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0</v>
      </c>
      <c r="Y56" s="14">
        <f t="shared" si="49"/>
        <v>0</v>
      </c>
      <c r="Z56" s="14">
        <f t="shared" si="49"/>
        <v>0</v>
      </c>
      <c r="AA56" s="14">
        <f t="shared" si="49"/>
        <v>0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0</v>
      </c>
      <c r="Y57" s="15">
        <f t="shared" si="50"/>
        <v>0</v>
      </c>
      <c r="Z57" s="15">
        <f t="shared" si="50"/>
        <v>0</v>
      </c>
      <c r="AA57" s="15">
        <f t="shared" si="50"/>
        <v>0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0</v>
      </c>
      <c r="Z58" s="14">
        <f t="shared" si="51"/>
        <v>11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11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0</v>
      </c>
      <c r="Z59" s="15">
        <f t="shared" si="52"/>
        <v>610.5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610.5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69</v>
      </c>
      <c r="AH60" s="86">
        <f t="shared" si="53"/>
        <v>2</v>
      </c>
      <c r="AI60" s="86">
        <f t="shared" si="53"/>
        <v>439</v>
      </c>
      <c r="AJ60" s="86">
        <f t="shared" si="53"/>
        <v>534</v>
      </c>
      <c r="AK60" s="86">
        <f t="shared" si="53"/>
        <v>184</v>
      </c>
      <c r="AL60" s="86">
        <f t="shared" si="53"/>
        <v>1150</v>
      </c>
      <c r="AM60" s="86">
        <f t="shared" si="53"/>
        <v>610</v>
      </c>
      <c r="AN60" s="86">
        <f t="shared" si="53"/>
        <v>0</v>
      </c>
      <c r="AO60" s="124">
        <f t="shared" si="3"/>
        <v>2988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775</v>
      </c>
      <c r="AH61" s="87">
        <f t="shared" si="54"/>
        <v>7024.5</v>
      </c>
      <c r="AI61" s="87">
        <f t="shared" si="54"/>
        <v>64462</v>
      </c>
      <c r="AJ61" s="87">
        <f t="shared" si="54"/>
        <v>178212.44</v>
      </c>
      <c r="AK61" s="87">
        <f t="shared" si="54"/>
        <v>89415.65</v>
      </c>
      <c r="AL61" s="87">
        <f t="shared" si="54"/>
        <v>185257.89</v>
      </c>
      <c r="AM61" s="87">
        <f t="shared" si="54"/>
        <v>141206.67000000001</v>
      </c>
      <c r="AN61" s="87">
        <f t="shared" si="54"/>
        <v>0</v>
      </c>
      <c r="AO61" s="125">
        <f t="shared" si="3"/>
        <v>666354.15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3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3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11707.5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11707.5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0</v>
      </c>
      <c r="AE64" s="86">
        <f t="shared" si="57"/>
        <v>0</v>
      </c>
      <c r="AF64" s="86">
        <f t="shared" si="57"/>
        <v>0</v>
      </c>
      <c r="AG64" s="86">
        <f t="shared" si="57"/>
        <v>0</v>
      </c>
      <c r="AH64" s="86">
        <f t="shared" si="57"/>
        <v>0</v>
      </c>
      <c r="AI64" s="86">
        <f t="shared" si="57"/>
        <v>0</v>
      </c>
      <c r="AJ64" s="86">
        <f t="shared" si="57"/>
        <v>0</v>
      </c>
      <c r="AK64" s="86">
        <f t="shared" si="57"/>
        <v>0</v>
      </c>
      <c r="AL64" s="86">
        <f t="shared" si="57"/>
        <v>4</v>
      </c>
      <c r="AM64" s="86">
        <f t="shared" si="57"/>
        <v>0</v>
      </c>
      <c r="AN64" s="86">
        <f t="shared" si="57"/>
        <v>0</v>
      </c>
      <c r="AO64" s="124">
        <f t="shared" si="3"/>
        <v>4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0</v>
      </c>
      <c r="AE65" s="87">
        <f t="shared" si="58"/>
        <v>0</v>
      </c>
      <c r="AF65" s="87">
        <f t="shared" si="58"/>
        <v>0</v>
      </c>
      <c r="AG65" s="87">
        <f t="shared" si="58"/>
        <v>0</v>
      </c>
      <c r="AH65" s="87">
        <f t="shared" si="58"/>
        <v>0</v>
      </c>
      <c r="AI65" s="87">
        <f t="shared" si="58"/>
        <v>0</v>
      </c>
      <c r="AJ65" s="87">
        <f t="shared" si="58"/>
        <v>0</v>
      </c>
      <c r="AK65" s="87">
        <f t="shared" si="58"/>
        <v>0</v>
      </c>
      <c r="AL65" s="87">
        <f t="shared" si="58"/>
        <v>12311.86</v>
      </c>
      <c r="AM65" s="87">
        <f t="shared" si="58"/>
        <v>0</v>
      </c>
      <c r="AN65" s="87">
        <f t="shared" si="58"/>
        <v>0</v>
      </c>
      <c r="AO65" s="125">
        <f t="shared" si="3"/>
        <v>12311.86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H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62</v>
      </c>
      <c r="AC66" s="14">
        <f t="shared" si="59"/>
        <v>35</v>
      </c>
      <c r="AD66" s="14">
        <f t="shared" si="59"/>
        <v>119</v>
      </c>
      <c r="AE66" s="14">
        <f t="shared" si="59"/>
        <v>352</v>
      </c>
      <c r="AF66" s="14">
        <f t="shared" si="59"/>
        <v>246</v>
      </c>
      <c r="AG66" s="14">
        <f t="shared" si="59"/>
        <v>290</v>
      </c>
      <c r="AH66" s="14">
        <f t="shared" si="59"/>
        <v>315</v>
      </c>
      <c r="AI66" s="14">
        <v>279</v>
      </c>
      <c r="AJ66" s="14">
        <f t="shared" ref="AJ66:AN67" si="60">AJ125+AJ188</f>
        <v>379</v>
      </c>
      <c r="AK66" s="14">
        <f t="shared" si="60"/>
        <v>359</v>
      </c>
      <c r="AL66" s="14">
        <f t="shared" si="60"/>
        <v>367</v>
      </c>
      <c r="AM66" s="14">
        <f t="shared" si="60"/>
        <v>423</v>
      </c>
      <c r="AN66" s="14">
        <f t="shared" si="60"/>
        <v>11</v>
      </c>
      <c r="AO66" s="121">
        <f t="shared" si="3"/>
        <v>3237</v>
      </c>
    </row>
    <row r="67" spans="1:43" ht="12.75" customHeight="1" x14ac:dyDescent="0.25">
      <c r="A67" s="174"/>
      <c r="B67" s="177"/>
      <c r="C67" s="11" t="s">
        <v>3</v>
      </c>
      <c r="D67" s="60">
        <f t="shared" ref="D67:AH67" si="61">D126+D189</f>
        <v>0</v>
      </c>
      <c r="E67" s="60">
        <f t="shared" si="61"/>
        <v>0</v>
      </c>
      <c r="F67" s="60">
        <f t="shared" si="61"/>
        <v>0</v>
      </c>
      <c r="G67" s="60">
        <f t="shared" si="61"/>
        <v>0</v>
      </c>
      <c r="H67" s="60">
        <f t="shared" si="61"/>
        <v>0</v>
      </c>
      <c r="I67" s="60">
        <f t="shared" si="61"/>
        <v>0</v>
      </c>
      <c r="J67" s="60">
        <f t="shared" si="61"/>
        <v>0</v>
      </c>
      <c r="K67" s="60">
        <f t="shared" si="61"/>
        <v>0</v>
      </c>
      <c r="L67" s="60">
        <f t="shared" si="61"/>
        <v>0</v>
      </c>
      <c r="M67" s="60">
        <f t="shared" si="61"/>
        <v>0</v>
      </c>
      <c r="N67" s="60">
        <f t="shared" si="61"/>
        <v>0</v>
      </c>
      <c r="O67" s="60">
        <f t="shared" si="61"/>
        <v>0</v>
      </c>
      <c r="P67" s="60">
        <f t="shared" si="61"/>
        <v>0</v>
      </c>
      <c r="Q67" s="60">
        <f t="shared" si="61"/>
        <v>0</v>
      </c>
      <c r="R67" s="60">
        <f t="shared" si="61"/>
        <v>0</v>
      </c>
      <c r="S67" s="60">
        <f t="shared" si="61"/>
        <v>0</v>
      </c>
      <c r="T67" s="60">
        <f t="shared" si="61"/>
        <v>0</v>
      </c>
      <c r="U67" s="60">
        <f t="shared" si="61"/>
        <v>0</v>
      </c>
      <c r="V67" s="60">
        <f t="shared" si="61"/>
        <v>0</v>
      </c>
      <c r="W67" s="60">
        <f t="shared" si="61"/>
        <v>0</v>
      </c>
      <c r="X67" s="15">
        <f t="shared" si="61"/>
        <v>0</v>
      </c>
      <c r="Y67" s="15">
        <f t="shared" si="61"/>
        <v>0</v>
      </c>
      <c r="Z67" s="15">
        <f t="shared" si="61"/>
        <v>0</v>
      </c>
      <c r="AA67" s="15">
        <f t="shared" si="61"/>
        <v>0</v>
      </c>
      <c r="AB67" s="15">
        <f t="shared" si="61"/>
        <v>10416</v>
      </c>
      <c r="AC67" s="15">
        <f t="shared" si="61"/>
        <v>5880</v>
      </c>
      <c r="AD67" s="15">
        <f t="shared" si="61"/>
        <v>20230</v>
      </c>
      <c r="AE67" s="15">
        <f t="shared" si="61"/>
        <v>49599</v>
      </c>
      <c r="AF67" s="15">
        <f t="shared" si="61"/>
        <v>46796</v>
      </c>
      <c r="AG67" s="15">
        <f t="shared" si="61"/>
        <v>51207.199999999997</v>
      </c>
      <c r="AH67" s="15">
        <f t="shared" si="61"/>
        <v>57993</v>
      </c>
      <c r="AI67" s="15">
        <f>AI126+AI189</f>
        <v>60580</v>
      </c>
      <c r="AJ67" s="15">
        <f t="shared" si="60"/>
        <v>72822</v>
      </c>
      <c r="AK67" s="15">
        <f t="shared" si="60"/>
        <v>66570</v>
      </c>
      <c r="AL67" s="15">
        <f t="shared" si="60"/>
        <v>71178</v>
      </c>
      <c r="AM67" s="15">
        <f t="shared" si="60"/>
        <v>78242</v>
      </c>
      <c r="AN67" s="15">
        <f t="shared" si="60"/>
        <v>1727</v>
      </c>
      <c r="AO67" s="122">
        <f t="shared" si="3"/>
        <v>593240.19999999995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2">D190</f>
        <v>0</v>
      </c>
      <c r="E68" s="59">
        <f t="shared" si="62"/>
        <v>0</v>
      </c>
      <c r="F68" s="59">
        <f t="shared" si="62"/>
        <v>0</v>
      </c>
      <c r="G68" s="59">
        <f t="shared" si="62"/>
        <v>0</v>
      </c>
      <c r="H68" s="59">
        <f t="shared" si="62"/>
        <v>0</v>
      </c>
      <c r="I68" s="59">
        <f t="shared" si="62"/>
        <v>0</v>
      </c>
      <c r="J68" s="59">
        <f t="shared" si="62"/>
        <v>0</v>
      </c>
      <c r="K68" s="59">
        <f t="shared" si="62"/>
        <v>0</v>
      </c>
      <c r="L68" s="59">
        <f t="shared" si="62"/>
        <v>0</v>
      </c>
      <c r="M68" s="59">
        <f t="shared" si="62"/>
        <v>0</v>
      </c>
      <c r="N68" s="59">
        <f t="shared" si="62"/>
        <v>0</v>
      </c>
      <c r="O68" s="59">
        <f t="shared" si="62"/>
        <v>0</v>
      </c>
      <c r="P68" s="59">
        <f t="shared" si="62"/>
        <v>0</v>
      </c>
      <c r="Q68" s="59">
        <f t="shared" si="62"/>
        <v>0</v>
      </c>
      <c r="R68" s="59">
        <f t="shared" si="62"/>
        <v>0</v>
      </c>
      <c r="S68" s="59">
        <f t="shared" si="62"/>
        <v>0</v>
      </c>
      <c r="T68" s="59">
        <f t="shared" si="62"/>
        <v>0</v>
      </c>
      <c r="U68" s="59">
        <f t="shared" si="62"/>
        <v>0</v>
      </c>
      <c r="V68" s="59">
        <f t="shared" si="62"/>
        <v>0</v>
      </c>
      <c r="W68" s="59">
        <f t="shared" si="62"/>
        <v>0</v>
      </c>
      <c r="X68" s="59">
        <f t="shared" si="62"/>
        <v>0</v>
      </c>
      <c r="Y68" s="59">
        <f t="shared" si="62"/>
        <v>0</v>
      </c>
      <c r="Z68" s="59">
        <f t="shared" si="62"/>
        <v>0</v>
      </c>
      <c r="AA68" s="59">
        <f t="shared" si="62"/>
        <v>0</v>
      </c>
      <c r="AB68" s="59">
        <f t="shared" si="62"/>
        <v>0</v>
      </c>
      <c r="AC68" s="59">
        <f t="shared" si="62"/>
        <v>0</v>
      </c>
      <c r="AD68" s="59">
        <f t="shared" si="62"/>
        <v>0</v>
      </c>
      <c r="AE68" s="59">
        <f t="shared" si="62"/>
        <v>0</v>
      </c>
      <c r="AF68" s="59">
        <f t="shared" si="62"/>
        <v>0</v>
      </c>
      <c r="AG68" s="59">
        <f t="shared" si="62"/>
        <v>0</v>
      </c>
      <c r="AH68" s="59">
        <f t="shared" si="62"/>
        <v>449</v>
      </c>
      <c r="AI68" s="59">
        <f t="shared" si="62"/>
        <v>293</v>
      </c>
      <c r="AJ68" s="59">
        <f t="shared" si="62"/>
        <v>0</v>
      </c>
      <c r="AK68" s="59">
        <f t="shared" si="62"/>
        <v>0</v>
      </c>
      <c r="AL68" s="59">
        <f t="shared" si="62"/>
        <v>0</v>
      </c>
      <c r="AM68" s="59">
        <f t="shared" si="62"/>
        <v>0</v>
      </c>
      <c r="AN68" s="59">
        <f>AN190</f>
        <v>0</v>
      </c>
      <c r="AO68" s="121">
        <f t="shared" si="3"/>
        <v>742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3">D191</f>
        <v>0</v>
      </c>
      <c r="E69" s="60">
        <f t="shared" si="63"/>
        <v>0</v>
      </c>
      <c r="F69" s="60">
        <f t="shared" si="63"/>
        <v>0</v>
      </c>
      <c r="G69" s="60">
        <f t="shared" si="63"/>
        <v>0</v>
      </c>
      <c r="H69" s="60">
        <f t="shared" si="63"/>
        <v>0</v>
      </c>
      <c r="I69" s="60">
        <f t="shared" si="63"/>
        <v>0</v>
      </c>
      <c r="J69" s="60">
        <f t="shared" si="63"/>
        <v>0</v>
      </c>
      <c r="K69" s="60">
        <f t="shared" si="63"/>
        <v>0</v>
      </c>
      <c r="L69" s="60">
        <f t="shared" si="63"/>
        <v>0</v>
      </c>
      <c r="M69" s="60">
        <f t="shared" si="63"/>
        <v>0</v>
      </c>
      <c r="N69" s="60">
        <f t="shared" si="63"/>
        <v>0</v>
      </c>
      <c r="O69" s="60">
        <f t="shared" si="63"/>
        <v>0</v>
      </c>
      <c r="P69" s="60">
        <f t="shared" si="63"/>
        <v>0</v>
      </c>
      <c r="Q69" s="60">
        <f t="shared" si="63"/>
        <v>0</v>
      </c>
      <c r="R69" s="60">
        <f t="shared" si="63"/>
        <v>0</v>
      </c>
      <c r="S69" s="60">
        <f t="shared" si="63"/>
        <v>0</v>
      </c>
      <c r="T69" s="60">
        <f t="shared" si="63"/>
        <v>0</v>
      </c>
      <c r="U69" s="60">
        <f t="shared" si="63"/>
        <v>0</v>
      </c>
      <c r="V69" s="60">
        <f t="shared" si="63"/>
        <v>0</v>
      </c>
      <c r="W69" s="60">
        <f t="shared" si="63"/>
        <v>0</v>
      </c>
      <c r="X69" s="60">
        <f t="shared" si="63"/>
        <v>0</v>
      </c>
      <c r="Y69" s="60">
        <f t="shared" si="63"/>
        <v>0</v>
      </c>
      <c r="Z69" s="60">
        <f t="shared" si="63"/>
        <v>0</v>
      </c>
      <c r="AA69" s="60">
        <f t="shared" si="63"/>
        <v>0</v>
      </c>
      <c r="AB69" s="60">
        <f t="shared" si="63"/>
        <v>0</v>
      </c>
      <c r="AC69" s="60">
        <f t="shared" si="63"/>
        <v>0</v>
      </c>
      <c r="AD69" s="60">
        <f t="shared" si="63"/>
        <v>0</v>
      </c>
      <c r="AE69" s="60">
        <f t="shared" si="63"/>
        <v>0</v>
      </c>
      <c r="AF69" s="60">
        <f t="shared" si="63"/>
        <v>0</v>
      </c>
      <c r="AG69" s="60">
        <f t="shared" si="63"/>
        <v>0</v>
      </c>
      <c r="AH69" s="60">
        <f t="shared" si="63"/>
        <v>9496.15</v>
      </c>
      <c r="AI69" s="60">
        <f t="shared" si="63"/>
        <v>6044.19</v>
      </c>
      <c r="AJ69" s="60">
        <f t="shared" si="63"/>
        <v>0</v>
      </c>
      <c r="AK69" s="60">
        <f t="shared" si="63"/>
        <v>0</v>
      </c>
      <c r="AL69" s="60">
        <f t="shared" si="63"/>
        <v>0</v>
      </c>
      <c r="AM69" s="60">
        <f t="shared" si="63"/>
        <v>0</v>
      </c>
      <c r="AN69" s="60">
        <f>AN191</f>
        <v>0</v>
      </c>
      <c r="AO69" s="122">
        <f t="shared" si="3"/>
        <v>15540.34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4">D81+D83+D85+D87+D89+D91+D93+D95+D97+D99+D101+D103+D105+D107+D109+D111+D113+D115+D117+D119+D121+D123+D125</f>
        <v>0</v>
      </c>
      <c r="E78" s="50">
        <f t="shared" si="64"/>
        <v>0</v>
      </c>
      <c r="F78" s="50">
        <f t="shared" si="64"/>
        <v>0</v>
      </c>
      <c r="G78" s="50">
        <f t="shared" si="64"/>
        <v>0</v>
      </c>
      <c r="H78" s="50">
        <f t="shared" si="64"/>
        <v>0</v>
      </c>
      <c r="I78" s="50">
        <f t="shared" si="64"/>
        <v>0</v>
      </c>
      <c r="J78" s="50">
        <f t="shared" si="64"/>
        <v>0</v>
      </c>
      <c r="K78" s="50">
        <f t="shared" si="64"/>
        <v>0</v>
      </c>
      <c r="L78" s="50">
        <f t="shared" si="64"/>
        <v>0</v>
      </c>
      <c r="M78" s="50">
        <f t="shared" si="64"/>
        <v>0</v>
      </c>
      <c r="N78" s="50">
        <f t="shared" si="64"/>
        <v>0</v>
      </c>
      <c r="O78" s="50">
        <f t="shared" si="64"/>
        <v>0</v>
      </c>
      <c r="P78" s="50">
        <f t="shared" si="64"/>
        <v>0</v>
      </c>
      <c r="Q78" s="50">
        <f t="shared" si="64"/>
        <v>0</v>
      </c>
      <c r="R78" s="50">
        <f t="shared" si="64"/>
        <v>0</v>
      </c>
      <c r="S78" s="50">
        <f t="shared" si="64"/>
        <v>0</v>
      </c>
      <c r="T78" s="50">
        <f t="shared" si="64"/>
        <v>0</v>
      </c>
      <c r="U78" s="50">
        <f t="shared" si="64"/>
        <v>0</v>
      </c>
      <c r="V78" s="50">
        <f t="shared" si="64"/>
        <v>1604</v>
      </c>
      <c r="W78" s="50">
        <f t="shared" si="64"/>
        <v>2015</v>
      </c>
      <c r="X78" s="50">
        <f t="shared" si="64"/>
        <v>1698</v>
      </c>
      <c r="Y78" s="50">
        <f t="shared" si="64"/>
        <v>1792</v>
      </c>
      <c r="Z78" s="50">
        <f t="shared" si="64"/>
        <v>1393</v>
      </c>
      <c r="AA78" s="50">
        <f t="shared" si="64"/>
        <v>1948</v>
      </c>
      <c r="AB78" s="50">
        <f t="shared" si="64"/>
        <v>1299</v>
      </c>
      <c r="AC78" s="50">
        <f t="shared" si="64"/>
        <v>2657</v>
      </c>
      <c r="AD78" s="50">
        <f t="shared" si="64"/>
        <v>2830</v>
      </c>
      <c r="AE78" s="50">
        <f t="shared" si="64"/>
        <v>3468</v>
      </c>
      <c r="AF78" s="50">
        <f t="shared" si="64"/>
        <v>2724</v>
      </c>
      <c r="AG78" s="50">
        <f t="shared" si="64"/>
        <v>3149</v>
      </c>
      <c r="AH78" s="50">
        <f t="shared" si="64"/>
        <v>3378</v>
      </c>
      <c r="AI78" s="50">
        <f t="shared" si="64"/>
        <v>2962</v>
      </c>
      <c r="AJ78" s="50">
        <f t="shared" si="64"/>
        <v>2680</v>
      </c>
      <c r="AK78" s="50">
        <f t="shared" si="64"/>
        <v>2424</v>
      </c>
      <c r="AL78" s="50">
        <f t="shared" si="64"/>
        <v>3427</v>
      </c>
      <c r="AM78" s="50">
        <f t="shared" si="64"/>
        <v>2072</v>
      </c>
      <c r="AN78" s="50">
        <f>AN81+AN83+AN85+AN87+AN89+AN91+AN93+AN95+AN97+AN99+AN101+AN103+AN105+AN107+AN109+AN111+AN113+AN115+AN117+AN119+AN121+AN123+AN125</f>
        <v>11</v>
      </c>
      <c r="AO78" s="31">
        <f>SUM(D78:AN78)</f>
        <v>43531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5">D82+D84+D86+D88+D90+D92+D94+D96+D98+D100+D102+D104+D106+D108+D110+D112+D114+D116+D118+D120+D122+D124+D126</f>
        <v>0</v>
      </c>
      <c r="E79" s="51">
        <f t="shared" si="65"/>
        <v>0</v>
      </c>
      <c r="F79" s="51">
        <f t="shared" si="65"/>
        <v>0</v>
      </c>
      <c r="G79" s="51">
        <f t="shared" si="65"/>
        <v>0</v>
      </c>
      <c r="H79" s="51">
        <f t="shared" si="65"/>
        <v>0</v>
      </c>
      <c r="I79" s="51">
        <f t="shared" si="65"/>
        <v>0</v>
      </c>
      <c r="J79" s="51">
        <f t="shared" si="65"/>
        <v>0</v>
      </c>
      <c r="K79" s="51">
        <f t="shared" si="65"/>
        <v>0</v>
      </c>
      <c r="L79" s="51">
        <f t="shared" si="65"/>
        <v>0</v>
      </c>
      <c r="M79" s="51">
        <f t="shared" si="65"/>
        <v>0</v>
      </c>
      <c r="N79" s="51">
        <f t="shared" si="65"/>
        <v>0</v>
      </c>
      <c r="O79" s="51">
        <f t="shared" si="65"/>
        <v>0</v>
      </c>
      <c r="P79" s="51">
        <f t="shared" si="65"/>
        <v>0</v>
      </c>
      <c r="Q79" s="51">
        <f t="shared" si="65"/>
        <v>0</v>
      </c>
      <c r="R79" s="51">
        <f t="shared" si="65"/>
        <v>0</v>
      </c>
      <c r="S79" s="51">
        <f t="shared" si="65"/>
        <v>0</v>
      </c>
      <c r="T79" s="51">
        <f t="shared" si="65"/>
        <v>0</v>
      </c>
      <c r="U79" s="51">
        <f t="shared" si="65"/>
        <v>0</v>
      </c>
      <c r="V79" s="51">
        <f t="shared" si="65"/>
        <v>587366.5</v>
      </c>
      <c r="W79" s="51">
        <f t="shared" si="65"/>
        <v>620098.34</v>
      </c>
      <c r="X79" s="51">
        <f t="shared" si="65"/>
        <v>857454.3</v>
      </c>
      <c r="Y79" s="51">
        <f t="shared" si="65"/>
        <v>501289</v>
      </c>
      <c r="Z79" s="51">
        <f t="shared" si="65"/>
        <v>444361.26909999998</v>
      </c>
      <c r="AA79" s="51">
        <f t="shared" si="65"/>
        <v>404006.76</v>
      </c>
      <c r="AB79" s="51">
        <f t="shared" si="65"/>
        <v>601850.97399999993</v>
      </c>
      <c r="AC79" s="51">
        <f t="shared" si="65"/>
        <v>823617.32260000007</v>
      </c>
      <c r="AD79" s="51">
        <f t="shared" si="65"/>
        <v>1478690.8250000002</v>
      </c>
      <c r="AE79" s="51">
        <f t="shared" si="65"/>
        <v>1936804.8900000001</v>
      </c>
      <c r="AF79" s="51">
        <f t="shared" si="65"/>
        <v>1542697.0526000003</v>
      </c>
      <c r="AG79" s="51">
        <f t="shared" si="65"/>
        <v>2242187.855</v>
      </c>
      <c r="AH79" s="51">
        <f t="shared" si="65"/>
        <v>1967739.2960000001</v>
      </c>
      <c r="AI79" s="51">
        <f t="shared" si="65"/>
        <v>2019451.102</v>
      </c>
      <c r="AJ79" s="51">
        <f t="shared" si="65"/>
        <v>2778595.8620000002</v>
      </c>
      <c r="AK79" s="51">
        <f t="shared" si="65"/>
        <v>3766901.7499999995</v>
      </c>
      <c r="AL79" s="51">
        <f t="shared" si="65"/>
        <v>3127256.28</v>
      </c>
      <c r="AM79" s="51">
        <f t="shared" si="65"/>
        <v>1799610.5799999998</v>
      </c>
      <c r="AN79" s="51">
        <f>AN82+AN84+AN86+AN88+AN90+AN92+AN94+AN96+AN98+AN100+AN102+AN104+AN106+AN108+AN110+AN112+AN114+AN116+AN118+AN120+AN122+AN124+AN126</f>
        <v>1811</v>
      </c>
      <c r="AO79" s="33">
        <f>SUM(D79:AN79)</f>
        <v>27501790.958300002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0</v>
      </c>
      <c r="W81" s="59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2026'!D9</f>
        <v>0</v>
      </c>
      <c r="AO81" s="121">
        <f t="shared" ref="AO81:AO126" si="66">SUM(D81:AN81)</f>
        <v>0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0">
        <v>0</v>
      </c>
      <c r="W82" s="60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2026'!D10</f>
        <v>0</v>
      </c>
      <c r="AO82" s="122">
        <f t="shared" si="66"/>
        <v>0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2026'!D11</f>
        <v>0</v>
      </c>
      <c r="AO83" s="121">
        <f t="shared" si="66"/>
        <v>0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2026'!D12</f>
        <v>0</v>
      </c>
      <c r="AO84" s="122">
        <f t="shared" si="66"/>
        <v>0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2026'!D13</f>
        <v>0</v>
      </c>
      <c r="AO85" s="121">
        <f t="shared" si="66"/>
        <v>0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2026'!D14</f>
        <v>0</v>
      </c>
      <c r="AO86" s="122">
        <f t="shared" si="66"/>
        <v>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1003</v>
      </c>
      <c r="W87" s="59">
        <v>869</v>
      </c>
      <c r="X87" s="14">
        <v>1365</v>
      </c>
      <c r="Y87" s="14">
        <v>620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2026'!D15</f>
        <v>0</v>
      </c>
      <c r="AO87" s="121">
        <f t="shared" si="66"/>
        <v>3857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0">
        <v>0</v>
      </c>
      <c r="R88" s="60">
        <v>0</v>
      </c>
      <c r="S88" s="60">
        <v>0</v>
      </c>
      <c r="T88" s="60">
        <v>0</v>
      </c>
      <c r="U88" s="60">
        <v>0</v>
      </c>
      <c r="V88" s="60">
        <v>519449</v>
      </c>
      <c r="W88" s="60">
        <v>469735</v>
      </c>
      <c r="X88" s="15">
        <v>808719.3</v>
      </c>
      <c r="Y88" s="15">
        <v>347490</v>
      </c>
      <c r="Z88" s="15">
        <v>3658.2791000000002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2026'!D16</f>
        <v>0</v>
      </c>
      <c r="AO88" s="122">
        <f t="shared" si="66"/>
        <v>2149051.5790999997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412</v>
      </c>
      <c r="AA89" s="14">
        <v>259</v>
      </c>
      <c r="AB89" s="14">
        <v>452</v>
      </c>
      <c r="AC89" s="14">
        <v>122</v>
      </c>
      <c r="AD89" s="14">
        <v>739</v>
      </c>
      <c r="AE89" s="14">
        <v>896</v>
      </c>
      <c r="AF89" s="14">
        <v>603</v>
      </c>
      <c r="AG89" s="14">
        <v>1148</v>
      </c>
      <c r="AH89" s="14">
        <v>724</v>
      </c>
      <c r="AI89" s="14">
        <v>771</v>
      </c>
      <c r="AJ89" s="14">
        <v>1273</v>
      </c>
      <c r="AK89" s="14">
        <v>1675</v>
      </c>
      <c r="AL89" s="14">
        <v>1254</v>
      </c>
      <c r="AM89" s="14">
        <v>767</v>
      </c>
      <c r="AN89" s="14">
        <f>'Ingreso de Datos 2026'!D17</f>
        <v>0</v>
      </c>
      <c r="AO89" s="121">
        <f t="shared" si="66"/>
        <v>11095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278315.49</v>
      </c>
      <c r="AA90" s="15">
        <v>241893</v>
      </c>
      <c r="AB90" s="15">
        <v>485815.64399999997</v>
      </c>
      <c r="AC90" s="15">
        <v>366379.82260000001</v>
      </c>
      <c r="AD90" s="15">
        <v>995808.45500000007</v>
      </c>
      <c r="AE90" s="15">
        <v>1340785.3900000001</v>
      </c>
      <c r="AF90" s="15">
        <v>922905.25260000012</v>
      </c>
      <c r="AG90" s="15">
        <v>1668863.0349999999</v>
      </c>
      <c r="AH90" s="15">
        <v>1271380.7960000001</v>
      </c>
      <c r="AI90" s="15">
        <v>1355337.112</v>
      </c>
      <c r="AJ90" s="15">
        <v>2349840.6220000004</v>
      </c>
      <c r="AK90" s="15">
        <v>3513698.0999999996</v>
      </c>
      <c r="AL90" s="15">
        <v>2508972.5299999998</v>
      </c>
      <c r="AM90" s="15">
        <v>1461543.91</v>
      </c>
      <c r="AN90" s="15">
        <f>'Ingreso de Datos 2026'!D18</f>
        <v>84</v>
      </c>
      <c r="AO90" s="122">
        <f t="shared" si="66"/>
        <v>18761623.159200002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7">
        <v>0</v>
      </c>
      <c r="AF91" s="17">
        <v>0</v>
      </c>
      <c r="AG91" s="17">
        <v>34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f>'Ingreso de Datos 2026'!D19</f>
        <v>0</v>
      </c>
      <c r="AO91" s="121">
        <f t="shared" si="66"/>
        <v>34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8">
        <v>0</v>
      </c>
      <c r="AF92" s="18">
        <v>0</v>
      </c>
      <c r="AG92" s="18">
        <v>27500.32</v>
      </c>
      <c r="AH92" s="18">
        <v>0</v>
      </c>
      <c r="AI92" s="18">
        <v>0</v>
      </c>
      <c r="AJ92" s="18">
        <v>0</v>
      </c>
      <c r="AK92" s="18">
        <v>78</v>
      </c>
      <c r="AL92" s="18">
        <v>0</v>
      </c>
      <c r="AM92" s="18">
        <v>78</v>
      </c>
      <c r="AN92" s="18">
        <f>'Ingreso de Datos 2026'!D20</f>
        <v>0</v>
      </c>
      <c r="AO92" s="122">
        <f t="shared" si="66"/>
        <v>27656.32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2026'!D21</f>
        <v>0</v>
      </c>
      <c r="AO93" s="121">
        <f t="shared" si="66"/>
        <v>0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2026'!D22</f>
        <v>0</v>
      </c>
      <c r="AO94" s="122">
        <f t="shared" si="66"/>
        <v>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2026'!D23</f>
        <v>0</v>
      </c>
      <c r="AO95" s="121">
        <f t="shared" si="66"/>
        <v>0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2026'!D24</f>
        <v>0</v>
      </c>
      <c r="AO96" s="122">
        <f t="shared" si="66"/>
        <v>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1</v>
      </c>
      <c r="W97" s="59">
        <v>27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1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f>'Ingreso de Datos 2026'!D25</f>
        <v>0</v>
      </c>
      <c r="AO97" s="121">
        <f t="shared" si="66"/>
        <v>29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131.5</v>
      </c>
      <c r="W98" s="60">
        <v>3538.44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140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f>'Ingreso de Datos 2026'!D26</f>
        <v>0</v>
      </c>
      <c r="AO98" s="122">
        <f t="shared" si="66"/>
        <v>3809.94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9">
        <v>0</v>
      </c>
      <c r="U99" s="59">
        <v>0</v>
      </c>
      <c r="V99" s="59">
        <v>248</v>
      </c>
      <c r="W99" s="59">
        <v>115</v>
      </c>
      <c r="X99" s="14">
        <v>244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2026'!D27</f>
        <v>0</v>
      </c>
      <c r="AO99" s="121">
        <f t="shared" si="66"/>
        <v>607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37200</v>
      </c>
      <c r="W100" s="60">
        <v>20125</v>
      </c>
      <c r="X100" s="15">
        <v>42700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2026'!D28</f>
        <v>0</v>
      </c>
      <c r="AO100" s="122">
        <f t="shared" si="66"/>
        <v>100025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280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2026'!D29</f>
        <v>0</v>
      </c>
      <c r="AO101" s="121">
        <f t="shared" si="66"/>
        <v>280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106400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2026'!D30</f>
        <v>0</v>
      </c>
      <c r="AO102" s="122">
        <f t="shared" si="66"/>
        <v>106400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445</v>
      </c>
      <c r="Z103" s="14">
        <v>502</v>
      </c>
      <c r="AA103" s="14">
        <v>383</v>
      </c>
      <c r="AB103" s="14">
        <v>203</v>
      </c>
      <c r="AC103" s="14">
        <v>230</v>
      </c>
      <c r="AD103" s="14">
        <v>156</v>
      </c>
      <c r="AE103" s="14">
        <v>185</v>
      </c>
      <c r="AF103" s="14">
        <v>173</v>
      </c>
      <c r="AG103" s="14">
        <v>154</v>
      </c>
      <c r="AH103" s="14">
        <v>237</v>
      </c>
      <c r="AI103" s="14">
        <v>200</v>
      </c>
      <c r="AJ103" s="14">
        <v>208</v>
      </c>
      <c r="AK103" s="14">
        <v>206</v>
      </c>
      <c r="AL103" s="14">
        <v>268</v>
      </c>
      <c r="AM103" s="14">
        <v>272</v>
      </c>
      <c r="AN103" s="14">
        <f>'Ingreso de Datos 2026'!D31</f>
        <v>0</v>
      </c>
      <c r="AO103" s="121">
        <f t="shared" si="66"/>
        <v>3822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132100</v>
      </c>
      <c r="Z104" s="15">
        <v>125970</v>
      </c>
      <c r="AA104" s="15">
        <v>123870</v>
      </c>
      <c r="AB104" s="15">
        <v>62890</v>
      </c>
      <c r="AC104" s="15">
        <v>74260</v>
      </c>
      <c r="AD104" s="15">
        <v>58950</v>
      </c>
      <c r="AE104" s="15">
        <v>70950</v>
      </c>
      <c r="AF104" s="15">
        <v>69300</v>
      </c>
      <c r="AG104" s="15">
        <v>68400</v>
      </c>
      <c r="AH104" s="15">
        <v>91900</v>
      </c>
      <c r="AI104" s="15">
        <v>92260</v>
      </c>
      <c r="AJ104" s="15">
        <v>89410</v>
      </c>
      <c r="AK104" s="15">
        <v>97140</v>
      </c>
      <c r="AL104" s="15">
        <v>115680</v>
      </c>
      <c r="AM104" s="15">
        <v>118540</v>
      </c>
      <c r="AN104" s="15">
        <f>'Ingreso de Datos 2026'!D32</f>
        <v>0</v>
      </c>
      <c r="AO104" s="122">
        <f t="shared" si="66"/>
        <v>1391620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f>'Ingreso de Datos 2026'!D33</f>
        <v>0</v>
      </c>
      <c r="AO105" s="121">
        <f t="shared" ref="AO105:AO106" si="67">SUM(D105:AN105)</f>
        <v>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f>'Ingreso de Datos 2026'!D34</f>
        <v>0</v>
      </c>
      <c r="AO106" s="122">
        <f t="shared" si="67"/>
        <v>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>
        <v>0</v>
      </c>
      <c r="AN107" s="142">
        <f>'Ingreso de Datos 2026'!D35</f>
        <v>0</v>
      </c>
      <c r="AO107" s="143"/>
      <c r="AQ107" s="61"/>
    </row>
    <row r="108" spans="1:43" ht="21" customHeight="1" x14ac:dyDescent="0.25">
      <c r="A108" s="174"/>
      <c r="B108" s="157"/>
      <c r="C108" s="11" t="s">
        <v>3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>
        <v>0</v>
      </c>
      <c r="AN108" s="142">
        <f>'Ingreso de Datos 2026'!D36</f>
        <v>0</v>
      </c>
      <c r="AO108" s="143"/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656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2026'!D37</f>
        <v>0</v>
      </c>
      <c r="AO109" s="121">
        <f t="shared" si="66"/>
        <v>656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272896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2026'!D38</f>
        <v>0</v>
      </c>
      <c r="AO110" s="122">
        <f t="shared" si="66"/>
        <v>272896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544</v>
      </c>
      <c r="AE111" s="14">
        <v>751</v>
      </c>
      <c r="AF111" s="14">
        <v>880</v>
      </c>
      <c r="AG111" s="14">
        <v>700</v>
      </c>
      <c r="AH111" s="14">
        <v>576</v>
      </c>
      <c r="AI111" s="14">
        <v>496</v>
      </c>
      <c r="AJ111" s="14">
        <v>128</v>
      </c>
      <c r="AK111" s="14">
        <v>0</v>
      </c>
      <c r="AL111" s="14">
        <v>384</v>
      </c>
      <c r="AM111" s="14">
        <v>0</v>
      </c>
      <c r="AN111" s="14">
        <f>'Ingreso de Datos 2026'!D39</f>
        <v>0</v>
      </c>
      <c r="AO111" s="121">
        <f t="shared" si="66"/>
        <v>4459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252960</v>
      </c>
      <c r="AE112" s="15">
        <v>349966</v>
      </c>
      <c r="AF112" s="15">
        <v>410080</v>
      </c>
      <c r="AG112" s="15">
        <v>326200</v>
      </c>
      <c r="AH112" s="15">
        <v>268416</v>
      </c>
      <c r="AI112" s="15">
        <v>249488</v>
      </c>
      <c r="AJ112" s="15">
        <v>78796.800000000003</v>
      </c>
      <c r="AK112" s="15">
        <v>0</v>
      </c>
      <c r="AL112" s="15">
        <v>233856</v>
      </c>
      <c r="AM112" s="15">
        <v>0</v>
      </c>
      <c r="AN112" s="15">
        <f>'Ingreso de Datos 2026'!D40</f>
        <v>0</v>
      </c>
      <c r="AO112" s="122">
        <f t="shared" si="66"/>
        <v>2169762.7999999998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352</v>
      </c>
      <c r="W113" s="59">
        <v>724</v>
      </c>
      <c r="X113" s="14">
        <v>89</v>
      </c>
      <c r="Y113" s="14">
        <v>727</v>
      </c>
      <c r="Z113" s="14">
        <v>468</v>
      </c>
      <c r="AA113" s="14">
        <v>1306</v>
      </c>
      <c r="AB113" s="14">
        <v>582</v>
      </c>
      <c r="AC113" s="14">
        <v>1614</v>
      </c>
      <c r="AD113" s="14">
        <v>1272</v>
      </c>
      <c r="AE113" s="14">
        <v>1284</v>
      </c>
      <c r="AF113" s="14">
        <v>821</v>
      </c>
      <c r="AG113" s="14">
        <v>754</v>
      </c>
      <c r="AH113" s="14">
        <v>1524</v>
      </c>
      <c r="AI113" s="14">
        <v>777</v>
      </c>
      <c r="AJ113" s="14">
        <v>158</v>
      </c>
      <c r="AK113" s="14">
        <v>0</v>
      </c>
      <c r="AL113" s="14">
        <v>0</v>
      </c>
      <c r="AM113" s="14">
        <v>0</v>
      </c>
      <c r="AN113" s="14">
        <f>'Ingreso de Datos 2026'!D41</f>
        <v>0</v>
      </c>
      <c r="AO113" s="121">
        <f t="shared" si="66"/>
        <v>12452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30586</v>
      </c>
      <c r="W114" s="60">
        <v>20299.900000000001</v>
      </c>
      <c r="X114" s="15">
        <v>6035</v>
      </c>
      <c r="Y114" s="15">
        <v>21699</v>
      </c>
      <c r="Z114" s="15">
        <v>35807</v>
      </c>
      <c r="AA114" s="15">
        <v>38243.760000000002</v>
      </c>
      <c r="AB114" s="15">
        <v>42729.33</v>
      </c>
      <c r="AC114" s="15">
        <v>104201.5</v>
      </c>
      <c r="AD114" s="15">
        <v>150742.37</v>
      </c>
      <c r="AE114" s="15">
        <v>125504.5</v>
      </c>
      <c r="AF114" s="15">
        <v>93475.8</v>
      </c>
      <c r="AG114" s="15">
        <v>99242.299999999988</v>
      </c>
      <c r="AH114" s="15">
        <v>271025</v>
      </c>
      <c r="AI114" s="15">
        <v>197323.99000000002</v>
      </c>
      <c r="AJ114" s="15">
        <v>9514</v>
      </c>
      <c r="AK114" s="15">
        <v>0</v>
      </c>
      <c r="AL114" s="15">
        <v>0</v>
      </c>
      <c r="AM114" s="15">
        <v>0</v>
      </c>
      <c r="AN114" s="15">
        <f>'Ingreso de Datos 2026'!D42</f>
        <v>0</v>
      </c>
      <c r="AO114" s="122">
        <f t="shared" si="66"/>
        <v>1246429.45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2026'!D43</f>
        <v>0</v>
      </c>
      <c r="AO115" s="121">
        <f t="shared" si="66"/>
        <v>0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2026'!D44</f>
        <v>0</v>
      </c>
      <c r="AO116" s="122">
        <f t="shared" si="66"/>
        <v>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2026'!D45</f>
        <v>0</v>
      </c>
      <c r="AO117" s="121">
        <f t="shared" si="66"/>
        <v>0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2026'!D46</f>
        <v>0</v>
      </c>
      <c r="AO118" s="122">
        <f t="shared" si="66"/>
        <v>0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0</v>
      </c>
      <c r="Z119" s="14">
        <v>11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2026'!D47</f>
        <v>0</v>
      </c>
      <c r="AO119" s="121">
        <f t="shared" si="66"/>
        <v>11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0</v>
      </c>
      <c r="Z120" s="15">
        <v>610.5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2026'!D48</f>
        <v>0</v>
      </c>
      <c r="AO120" s="122">
        <f t="shared" si="66"/>
        <v>610.5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69</v>
      </c>
      <c r="AH121" s="14">
        <v>2</v>
      </c>
      <c r="AI121" s="14">
        <v>439</v>
      </c>
      <c r="AJ121" s="14">
        <v>534</v>
      </c>
      <c r="AK121" s="14">
        <v>184</v>
      </c>
      <c r="AL121" s="14">
        <v>1150</v>
      </c>
      <c r="AM121" s="14">
        <v>610</v>
      </c>
      <c r="AN121" s="14">
        <f>'Ingreso de Datos 2026'!D49</f>
        <v>0</v>
      </c>
      <c r="AO121" s="124">
        <f t="shared" si="66"/>
        <v>2988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775</v>
      </c>
      <c r="AH122" s="15">
        <v>7024.5</v>
      </c>
      <c r="AI122" s="15">
        <v>64462</v>
      </c>
      <c r="AJ122" s="15">
        <v>178212.44</v>
      </c>
      <c r="AK122" s="15">
        <v>89415.65</v>
      </c>
      <c r="AL122" s="15">
        <v>185257.89</v>
      </c>
      <c r="AM122" s="15">
        <v>141206.67000000001</v>
      </c>
      <c r="AN122" s="15">
        <f>'Ingreso de Datos 2026'!D50</f>
        <v>0</v>
      </c>
      <c r="AO122" s="125">
        <f t="shared" si="66"/>
        <v>666354.15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0</v>
      </c>
      <c r="AF123" s="86">
        <v>0</v>
      </c>
      <c r="AG123" s="59">
        <v>0</v>
      </c>
      <c r="AH123" s="59">
        <v>0</v>
      </c>
      <c r="AI123" s="59">
        <v>0</v>
      </c>
      <c r="AJ123" s="59">
        <v>0</v>
      </c>
      <c r="AK123" s="59">
        <v>0</v>
      </c>
      <c r="AL123" s="59">
        <v>4</v>
      </c>
      <c r="AM123" s="59">
        <v>0</v>
      </c>
      <c r="AN123" s="59">
        <f>'Ingreso de Datos 2026'!D51</f>
        <v>0</v>
      </c>
      <c r="AO123" s="124">
        <f t="shared" si="66"/>
        <v>4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0</v>
      </c>
      <c r="AF124" s="87">
        <v>0</v>
      </c>
      <c r="AG124" s="60">
        <v>0</v>
      </c>
      <c r="AH124" s="60">
        <v>0</v>
      </c>
      <c r="AI124" s="60">
        <v>0</v>
      </c>
      <c r="AJ124" s="60">
        <v>0</v>
      </c>
      <c r="AK124" s="60">
        <v>0</v>
      </c>
      <c r="AL124" s="60">
        <v>12311.86</v>
      </c>
      <c r="AM124" s="60">
        <v>0</v>
      </c>
      <c r="AN124" s="60">
        <f>'Ingreso de Datos 2026'!D52</f>
        <v>0</v>
      </c>
      <c r="AO124" s="125">
        <f t="shared" si="66"/>
        <v>12311.86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62</v>
      </c>
      <c r="AC125" s="14">
        <v>35</v>
      </c>
      <c r="AD125" s="14">
        <v>119</v>
      </c>
      <c r="AE125" s="17">
        <v>352</v>
      </c>
      <c r="AF125" s="17">
        <v>246</v>
      </c>
      <c r="AG125" s="17">
        <v>290</v>
      </c>
      <c r="AH125" s="17">
        <v>315</v>
      </c>
      <c r="AI125" s="17">
        <v>279</v>
      </c>
      <c r="AJ125" s="17">
        <v>379</v>
      </c>
      <c r="AK125" s="17">
        <v>359</v>
      </c>
      <c r="AL125" s="17">
        <v>367</v>
      </c>
      <c r="AM125" s="17">
        <v>423</v>
      </c>
      <c r="AN125" s="17">
        <f>'Ingreso de Datos 2026'!D53</f>
        <v>11</v>
      </c>
      <c r="AO125" s="121">
        <f t="shared" si="66"/>
        <v>3237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10416</v>
      </c>
      <c r="AC126" s="15">
        <v>5880</v>
      </c>
      <c r="AD126" s="15">
        <v>20230</v>
      </c>
      <c r="AE126" s="18">
        <v>49599</v>
      </c>
      <c r="AF126" s="18">
        <v>46796</v>
      </c>
      <c r="AG126" s="18">
        <v>51207.199999999997</v>
      </c>
      <c r="AH126" s="18">
        <v>57993</v>
      </c>
      <c r="AI126" s="18">
        <v>60580</v>
      </c>
      <c r="AJ126" s="18">
        <v>72822</v>
      </c>
      <c r="AK126" s="18">
        <v>66570</v>
      </c>
      <c r="AL126" s="18">
        <v>71178</v>
      </c>
      <c r="AM126" s="18">
        <v>78242</v>
      </c>
      <c r="AN126" s="18">
        <f>'Ingreso de Datos 2026'!D54</f>
        <v>1727</v>
      </c>
      <c r="AO126" s="122">
        <f t="shared" si="66"/>
        <v>593240.19999999995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8">D138+D140+D142+D144+D146+D148+D150+D152+D154+D156+D158+D160+D162+D164+D166+D168+D170+D172+D174+D176+D178+D180+D182+D184+D186+D188+D190</f>
        <v>0</v>
      </c>
      <c r="E135" s="50">
        <f t="shared" si="68"/>
        <v>0</v>
      </c>
      <c r="F135" s="50">
        <f t="shared" si="68"/>
        <v>0</v>
      </c>
      <c r="G135" s="50">
        <f t="shared" si="68"/>
        <v>0</v>
      </c>
      <c r="H135" s="50">
        <f t="shared" si="68"/>
        <v>0</v>
      </c>
      <c r="I135" s="50">
        <f t="shared" si="68"/>
        <v>0</v>
      </c>
      <c r="J135" s="50">
        <f t="shared" si="68"/>
        <v>0</v>
      </c>
      <c r="K135" s="50">
        <f t="shared" si="68"/>
        <v>0</v>
      </c>
      <c r="L135" s="50">
        <f t="shared" si="68"/>
        <v>0</v>
      </c>
      <c r="M135" s="50">
        <f t="shared" si="68"/>
        <v>0</v>
      </c>
      <c r="N135" s="50">
        <f t="shared" si="68"/>
        <v>0</v>
      </c>
      <c r="O135" s="50">
        <f t="shared" si="68"/>
        <v>0</v>
      </c>
      <c r="P135" s="50">
        <f t="shared" si="68"/>
        <v>0</v>
      </c>
      <c r="Q135" s="50">
        <f t="shared" si="68"/>
        <v>0</v>
      </c>
      <c r="R135" s="50">
        <f t="shared" si="68"/>
        <v>0</v>
      </c>
      <c r="S135" s="50">
        <f t="shared" si="68"/>
        <v>0</v>
      </c>
      <c r="T135" s="50">
        <f t="shared" si="68"/>
        <v>0</v>
      </c>
      <c r="U135" s="50">
        <f t="shared" si="68"/>
        <v>0</v>
      </c>
      <c r="V135" s="50">
        <f t="shared" si="68"/>
        <v>0</v>
      </c>
      <c r="W135" s="50">
        <f t="shared" si="68"/>
        <v>0</v>
      </c>
      <c r="X135" s="50">
        <f t="shared" si="68"/>
        <v>0</v>
      </c>
      <c r="Y135" s="50">
        <f t="shared" si="68"/>
        <v>0</v>
      </c>
      <c r="Z135" s="50">
        <f t="shared" si="68"/>
        <v>0</v>
      </c>
      <c r="AA135" s="50">
        <f t="shared" si="68"/>
        <v>0</v>
      </c>
      <c r="AB135" s="50">
        <f t="shared" si="68"/>
        <v>1668</v>
      </c>
      <c r="AC135" s="50">
        <f t="shared" si="68"/>
        <v>309</v>
      </c>
      <c r="AD135" s="50">
        <f t="shared" si="68"/>
        <v>3</v>
      </c>
      <c r="AE135" s="50">
        <f t="shared" si="68"/>
        <v>0</v>
      </c>
      <c r="AF135" s="50">
        <f t="shared" si="68"/>
        <v>0</v>
      </c>
      <c r="AG135" s="50">
        <f t="shared" si="68"/>
        <v>0</v>
      </c>
      <c r="AH135" s="50">
        <f t="shared" si="68"/>
        <v>870</v>
      </c>
      <c r="AI135" s="50">
        <f t="shared" si="68"/>
        <v>591</v>
      </c>
      <c r="AJ135" s="50">
        <f t="shared" si="68"/>
        <v>0</v>
      </c>
      <c r="AK135" s="50">
        <f t="shared" si="68"/>
        <v>0</v>
      </c>
      <c r="AL135" s="50">
        <f t="shared" si="68"/>
        <v>0</v>
      </c>
      <c r="AM135" s="50">
        <f t="shared" si="68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3441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9">D139+D141+D143+D145+D147+D149+D151+D153+D155+D157+D159+D161+D163+D165+D167+D169+D171+D173+D175+D177+D179+D181+D183+D185+D187+D189+D191</f>
        <v>0</v>
      </c>
      <c r="E136" s="51">
        <f t="shared" si="69"/>
        <v>0</v>
      </c>
      <c r="F136" s="51">
        <f t="shared" si="69"/>
        <v>0</v>
      </c>
      <c r="G136" s="51">
        <f t="shared" si="69"/>
        <v>0</v>
      </c>
      <c r="H136" s="51">
        <f t="shared" si="69"/>
        <v>0</v>
      </c>
      <c r="I136" s="51">
        <f t="shared" si="69"/>
        <v>0</v>
      </c>
      <c r="J136" s="51">
        <f t="shared" si="69"/>
        <v>0</v>
      </c>
      <c r="K136" s="51">
        <f t="shared" si="69"/>
        <v>0</v>
      </c>
      <c r="L136" s="51">
        <f t="shared" si="69"/>
        <v>0</v>
      </c>
      <c r="M136" s="51">
        <f t="shared" si="69"/>
        <v>0</v>
      </c>
      <c r="N136" s="51">
        <f t="shared" si="69"/>
        <v>0</v>
      </c>
      <c r="O136" s="51">
        <f t="shared" si="69"/>
        <v>0</v>
      </c>
      <c r="P136" s="51">
        <f t="shared" si="69"/>
        <v>0</v>
      </c>
      <c r="Q136" s="51">
        <f t="shared" si="69"/>
        <v>0</v>
      </c>
      <c r="R136" s="51">
        <f t="shared" si="69"/>
        <v>0</v>
      </c>
      <c r="S136" s="51">
        <f t="shared" si="69"/>
        <v>0</v>
      </c>
      <c r="T136" s="51">
        <f t="shared" si="69"/>
        <v>0</v>
      </c>
      <c r="U136" s="51">
        <f t="shared" si="69"/>
        <v>0</v>
      </c>
      <c r="V136" s="51">
        <f t="shared" si="69"/>
        <v>0</v>
      </c>
      <c r="W136" s="51">
        <f t="shared" si="69"/>
        <v>0</v>
      </c>
      <c r="X136" s="51">
        <f t="shared" si="69"/>
        <v>0</v>
      </c>
      <c r="Y136" s="51">
        <f t="shared" si="69"/>
        <v>0</v>
      </c>
      <c r="Z136" s="51">
        <f t="shared" si="69"/>
        <v>0</v>
      </c>
      <c r="AA136" s="51">
        <f t="shared" si="69"/>
        <v>0</v>
      </c>
      <c r="AB136" s="51">
        <f t="shared" si="69"/>
        <v>717955.61</v>
      </c>
      <c r="AC136" s="51">
        <f t="shared" si="69"/>
        <v>314881.59999999998</v>
      </c>
      <c r="AD136" s="51">
        <f t="shared" si="69"/>
        <v>129566.62000000001</v>
      </c>
      <c r="AE136" s="51">
        <f t="shared" si="69"/>
        <v>0</v>
      </c>
      <c r="AF136" s="51">
        <f t="shared" si="69"/>
        <v>0</v>
      </c>
      <c r="AG136" s="51">
        <f t="shared" si="69"/>
        <v>0</v>
      </c>
      <c r="AH136" s="51">
        <f t="shared" si="69"/>
        <v>169807.15</v>
      </c>
      <c r="AI136" s="51">
        <f t="shared" si="69"/>
        <v>63138.340000000004</v>
      </c>
      <c r="AJ136" s="51">
        <f t="shared" si="69"/>
        <v>0</v>
      </c>
      <c r="AK136" s="51">
        <f t="shared" si="69"/>
        <v>0</v>
      </c>
      <c r="AL136" s="51">
        <f t="shared" si="69"/>
        <v>0</v>
      </c>
      <c r="AM136" s="51">
        <f t="shared" si="69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1395349.32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2026'!D69</f>
        <v>0</v>
      </c>
      <c r="AO138" s="121">
        <f t="shared" ref="AO138:AO191" si="70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2026'!D70</f>
        <v>0</v>
      </c>
      <c r="AO139" s="122">
        <f t="shared" si="70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2026'!D71</f>
        <v>0</v>
      </c>
      <c r="AO140" s="121">
        <f t="shared" si="70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2026'!D72</f>
        <v>0</v>
      </c>
      <c r="AO141" s="122">
        <f t="shared" si="70"/>
        <v>0</v>
      </c>
      <c r="AQ141" s="61"/>
    </row>
    <row r="142" spans="1:43" ht="12.75" customHeight="1" x14ac:dyDescent="0.25">
      <c r="A142" s="176"/>
      <c r="B142" s="156" t="s">
        <v>69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2026'!D73</f>
        <v>0</v>
      </c>
      <c r="AO142" s="121">
        <f t="shared" si="70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2026'!D74</f>
        <v>0</v>
      </c>
      <c r="AO143" s="122">
        <f t="shared" si="70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2026'!D75</f>
        <v>0</v>
      </c>
      <c r="AO144" s="121">
        <f t="shared" si="70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2026'!D76</f>
        <v>0</v>
      </c>
      <c r="AO145" s="122">
        <f t="shared" si="70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344</v>
      </c>
      <c r="AC146" s="14">
        <v>167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2026'!D77</f>
        <v>0</v>
      </c>
      <c r="AO146" s="121">
        <f t="shared" si="70"/>
        <v>511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425138</v>
      </c>
      <c r="AC147" s="15">
        <v>259424.6</v>
      </c>
      <c r="AD147" s="15">
        <v>117409.98000000001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2026'!D78</f>
        <v>0</v>
      </c>
      <c r="AO147" s="122">
        <f t="shared" si="70"/>
        <v>801972.58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2026'!D79</f>
        <v>0</v>
      </c>
      <c r="AO148" s="121">
        <f t="shared" si="70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2026'!D80</f>
        <v>0</v>
      </c>
      <c r="AO149" s="122">
        <f t="shared" si="70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2026'!D81</f>
        <v>0</v>
      </c>
      <c r="AO150" s="121">
        <f t="shared" si="70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2026'!D82</f>
        <v>0</v>
      </c>
      <c r="AO151" s="122">
        <f t="shared" si="70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2026'!D83</f>
        <v>0</v>
      </c>
      <c r="AO152" s="121">
        <f t="shared" si="70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2026'!D84</f>
        <v>0</v>
      </c>
      <c r="AO153" s="122">
        <f t="shared" si="70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2026'!D85</f>
        <v>0</v>
      </c>
      <c r="AO154" s="121">
        <f t="shared" si="70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2026'!D86</f>
        <v>0</v>
      </c>
      <c r="AO155" s="122">
        <f t="shared" si="70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2026'!D87</f>
        <v>0</v>
      </c>
      <c r="AO156" s="121">
        <f t="shared" si="70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2026'!D88</f>
        <v>0</v>
      </c>
      <c r="AO157" s="122">
        <f t="shared" si="70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2026'!D89</f>
        <v>0</v>
      </c>
      <c r="AO158" s="121">
        <f t="shared" si="70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2026'!D90</f>
        <v>0</v>
      </c>
      <c r="AO159" s="122">
        <f t="shared" si="70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2026'!D91</f>
        <v>0</v>
      </c>
      <c r="AO160" s="121">
        <f t="shared" si="70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2026'!D92</f>
        <v>0</v>
      </c>
      <c r="AO161" s="122">
        <f t="shared" si="70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2</v>
      </c>
      <c r="AC162" s="132">
        <v>4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2026'!D93</f>
        <v>0</v>
      </c>
      <c r="AO162" s="121">
        <f t="shared" si="70"/>
        <v>6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1900</v>
      </c>
      <c r="AC163" s="134">
        <v>3200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2026'!D94</f>
        <v>0</v>
      </c>
      <c r="AO163" s="122">
        <f t="shared" si="70"/>
        <v>5100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2026'!D95</f>
        <v>0</v>
      </c>
      <c r="AO164" s="121">
        <f t="shared" ref="AO164:AO165" si="71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2026'!D96</f>
        <v>0</v>
      </c>
      <c r="AO165" s="122">
        <f t="shared" si="71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2026'!D97</f>
        <v>0</v>
      </c>
      <c r="AO166" s="121">
        <f t="shared" si="70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2026'!D98</f>
        <v>0</v>
      </c>
      <c r="AO167" s="122">
        <f t="shared" si="70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2026'!D99</f>
        <v>0</v>
      </c>
      <c r="AO168" s="121">
        <f t="shared" si="70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2026'!D100</f>
        <v>0</v>
      </c>
      <c r="AO169" s="122">
        <f t="shared" si="70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/>
      <c r="AH170" s="59">
        <v>288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2026'!D101</f>
        <v>0</v>
      </c>
      <c r="AO170" s="121">
        <f t="shared" si="70"/>
        <v>288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/>
      <c r="AH171" s="60">
        <v>134208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2026'!D102</f>
        <v>0</v>
      </c>
      <c r="AO171" s="122">
        <f t="shared" si="70"/>
        <v>134208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1322</v>
      </c>
      <c r="AC172" s="14">
        <v>138</v>
      </c>
      <c r="AD172" s="14">
        <v>3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2026'!D103</f>
        <v>0</v>
      </c>
      <c r="AO172" s="121">
        <f t="shared" si="70"/>
        <v>1463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290917.61</v>
      </c>
      <c r="AC173" s="15">
        <v>52257</v>
      </c>
      <c r="AD173" s="15">
        <v>12156.64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2026'!D104</f>
        <v>0</v>
      </c>
      <c r="AO173" s="122">
        <f t="shared" si="70"/>
        <v>355331.25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133</v>
      </c>
      <c r="AI174" s="59">
        <v>295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2026'!D105</f>
        <v>0</v>
      </c>
      <c r="AO174" s="121">
        <f t="shared" si="70"/>
        <v>428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26103</v>
      </c>
      <c r="AI175" s="60">
        <v>45386.65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2026'!D106</f>
        <v>0</v>
      </c>
      <c r="AO175" s="122">
        <f t="shared" si="70"/>
        <v>71489.649999999994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2026'!D107</f>
        <v>0</v>
      </c>
      <c r="AO176" s="121">
        <f t="shared" si="70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2026'!D108</f>
        <v>0</v>
      </c>
      <c r="AO177" s="122">
        <f t="shared" si="70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2026'!D109</f>
        <v>0</v>
      </c>
      <c r="AO178" s="121">
        <f t="shared" si="70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2026'!D110</f>
        <v>0</v>
      </c>
      <c r="AO179" s="122">
        <f t="shared" si="70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2026'!D111</f>
        <v>0</v>
      </c>
      <c r="AO180" s="121">
        <f t="shared" si="70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2026'!D112</f>
        <v>0</v>
      </c>
      <c r="AO181" s="122">
        <f t="shared" si="70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59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2026'!D113</f>
        <v>0</v>
      </c>
      <c r="AO182" s="121">
        <f t="shared" si="70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60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2026'!D114</f>
        <v>0</v>
      </c>
      <c r="AO183" s="122">
        <f t="shared" si="70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3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2026'!D115</f>
        <v>0</v>
      </c>
      <c r="AO184" s="121">
        <f t="shared" si="70"/>
        <v>3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11707.5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2026'!D116</f>
        <v>0</v>
      </c>
      <c r="AO185" s="122">
        <f t="shared" si="70"/>
        <v>11707.5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2026'!D117</f>
        <v>0</v>
      </c>
      <c r="AO186" s="121">
        <f t="shared" si="70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2026'!D118</f>
        <v>0</v>
      </c>
      <c r="AO187" s="122">
        <f t="shared" si="70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2026'!D119</f>
        <v>0</v>
      </c>
      <c r="AO188" s="121">
        <f t="shared" si="70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2026'!D120</f>
        <v>0</v>
      </c>
      <c r="AO189" s="122">
        <f t="shared" si="70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449</v>
      </c>
      <c r="AI190" s="17">
        <v>293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2026'!D121</f>
        <v>0</v>
      </c>
      <c r="AO190" s="121">
        <f t="shared" si="70"/>
        <v>742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9496.15</v>
      </c>
      <c r="AI191" s="18">
        <v>6044.19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2026'!D122</f>
        <v>0</v>
      </c>
      <c r="AO191" s="122">
        <f t="shared" si="70"/>
        <v>15540.34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1"/>
      <c r="AJ193" s="1"/>
      <c r="AK193" s="1"/>
      <c r="AL193" s="1"/>
      <c r="AM193" s="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9685039370078741" right="0.19685039370078741" top="0.19685039370078741" bottom="0.19685039370078741" header="0" footer="0"/>
  <pageSetup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B125" sqref="B125:B126"/>
      <selection pane="topRight" activeCell="B125" sqref="B125:B126"/>
      <selection pane="bottomLeft" activeCell="B125" sqref="B125:B12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1364</v>
      </c>
      <c r="E9" s="50">
        <f t="shared" si="0"/>
        <v>1135</v>
      </c>
      <c r="F9" s="50">
        <f t="shared" si="0"/>
        <v>1499</v>
      </c>
      <c r="G9" s="50">
        <f t="shared" si="0"/>
        <v>1420</v>
      </c>
      <c r="H9" s="50">
        <f t="shared" si="0"/>
        <v>1667</v>
      </c>
      <c r="I9" s="50">
        <f t="shared" si="0"/>
        <v>1810</v>
      </c>
      <c r="J9" s="50">
        <f t="shared" si="0"/>
        <v>1635</v>
      </c>
      <c r="K9" s="50">
        <f t="shared" si="0"/>
        <v>1522</v>
      </c>
      <c r="L9" s="50">
        <f t="shared" si="0"/>
        <v>1495</v>
      </c>
      <c r="M9" s="50">
        <f t="shared" si="0"/>
        <v>1607</v>
      </c>
      <c r="N9" s="50">
        <f t="shared" si="0"/>
        <v>908</v>
      </c>
      <c r="O9" s="50">
        <f t="shared" si="0"/>
        <v>1717</v>
      </c>
      <c r="P9" s="50">
        <f t="shared" si="0"/>
        <v>1299</v>
      </c>
      <c r="Q9" s="50">
        <f t="shared" si="0"/>
        <v>2379</v>
      </c>
      <c r="R9" s="50">
        <f t="shared" si="0"/>
        <v>3053</v>
      </c>
      <c r="S9" s="50">
        <f t="shared" si="0"/>
        <v>5355</v>
      </c>
      <c r="T9" s="50">
        <f t="shared" si="0"/>
        <v>2266</v>
      </c>
      <c r="U9" s="50">
        <f t="shared" si="0"/>
        <v>6017</v>
      </c>
      <c r="V9" s="50">
        <f t="shared" si="0"/>
        <v>3264</v>
      </c>
      <c r="W9" s="50">
        <f t="shared" si="0"/>
        <v>2976</v>
      </c>
      <c r="X9" s="50">
        <f t="shared" si="0"/>
        <v>1913</v>
      </c>
      <c r="Y9" s="50">
        <f t="shared" si="0"/>
        <v>2654</v>
      </c>
      <c r="Z9" s="50">
        <f t="shared" si="0"/>
        <v>2922</v>
      </c>
      <c r="AA9" s="50">
        <f t="shared" si="0"/>
        <v>3697</v>
      </c>
      <c r="AB9" s="50">
        <f t="shared" si="0"/>
        <v>6995</v>
      </c>
      <c r="AC9" s="50">
        <f t="shared" si="0"/>
        <v>11500</v>
      </c>
      <c r="AD9" s="50">
        <f t="shared" si="0"/>
        <v>3080</v>
      </c>
      <c r="AE9" s="50">
        <f t="shared" si="0"/>
        <v>3599</v>
      </c>
      <c r="AF9" s="50">
        <f t="shared" si="0"/>
        <v>1930</v>
      </c>
      <c r="AG9" s="50">
        <f t="shared" si="0"/>
        <v>4274</v>
      </c>
      <c r="AH9" s="50">
        <f t="shared" si="0"/>
        <v>7133</v>
      </c>
      <c r="AI9" s="50">
        <f t="shared" si="0"/>
        <v>7295</v>
      </c>
      <c r="AJ9" s="50">
        <f t="shared" si="0"/>
        <v>4420</v>
      </c>
      <c r="AK9" s="50">
        <f t="shared" si="0"/>
        <v>5455</v>
      </c>
      <c r="AL9" s="50">
        <f t="shared" si="0"/>
        <v>2213</v>
      </c>
      <c r="AM9" s="50">
        <f t="shared" si="0"/>
        <v>3698</v>
      </c>
      <c r="AN9" s="50">
        <f>AN12+AN14+AN16+AN18+AN20+AN22+AN24+AN26+AN28+AN30+AN32+AN34+AN36+AN38+AN40+AN42+AN44+AN46+AN48+AN50+AN54+AN52+AN56+AN58+AN60+AN62+AN64+AN66+AN68</f>
        <v>108</v>
      </c>
      <c r="AO9" s="31">
        <f>SUM(D9:AN9)</f>
        <v>117274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133110</v>
      </c>
      <c r="E10" s="51">
        <f t="shared" si="1"/>
        <v>112530</v>
      </c>
      <c r="F10" s="51">
        <f t="shared" si="1"/>
        <v>154470</v>
      </c>
      <c r="G10" s="51">
        <f t="shared" si="1"/>
        <v>142710</v>
      </c>
      <c r="H10" s="51">
        <f t="shared" si="1"/>
        <v>174505</v>
      </c>
      <c r="I10" s="51">
        <f t="shared" si="1"/>
        <v>187307</v>
      </c>
      <c r="J10" s="51">
        <f t="shared" si="1"/>
        <v>151981</v>
      </c>
      <c r="K10" s="51">
        <f t="shared" si="1"/>
        <v>159460</v>
      </c>
      <c r="L10" s="51">
        <f t="shared" si="1"/>
        <v>152071</v>
      </c>
      <c r="M10" s="51">
        <f t="shared" si="1"/>
        <v>161645</v>
      </c>
      <c r="N10" s="51">
        <f t="shared" si="1"/>
        <v>97805</v>
      </c>
      <c r="O10" s="51">
        <f t="shared" si="1"/>
        <v>188825</v>
      </c>
      <c r="P10" s="51">
        <f t="shared" si="1"/>
        <v>203684</v>
      </c>
      <c r="Q10" s="51">
        <f t="shared" si="1"/>
        <v>451307</v>
      </c>
      <c r="R10" s="51">
        <f t="shared" si="1"/>
        <v>640977</v>
      </c>
      <c r="S10" s="51">
        <f t="shared" si="1"/>
        <v>1031952</v>
      </c>
      <c r="T10" s="51">
        <f t="shared" si="1"/>
        <v>538926</v>
      </c>
      <c r="U10" s="51">
        <f t="shared" si="1"/>
        <v>2072983</v>
      </c>
      <c r="V10" s="51">
        <f t="shared" si="1"/>
        <v>722910.55</v>
      </c>
      <c r="W10" s="51">
        <f t="shared" si="1"/>
        <v>881154.59000000008</v>
      </c>
      <c r="X10" s="51">
        <f t="shared" si="1"/>
        <v>550778.1</v>
      </c>
      <c r="Y10" s="51">
        <f t="shared" si="1"/>
        <v>841592.8</v>
      </c>
      <c r="Z10" s="51">
        <f t="shared" si="1"/>
        <v>774775.47000000009</v>
      </c>
      <c r="AA10" s="51">
        <f t="shared" si="1"/>
        <v>1006511.8200000001</v>
      </c>
      <c r="AB10" s="51">
        <f t="shared" si="1"/>
        <v>1825218.2778882452</v>
      </c>
      <c r="AC10" s="51">
        <f t="shared" si="1"/>
        <v>4771424.5199999986</v>
      </c>
      <c r="AD10" s="51">
        <f t="shared" si="1"/>
        <v>1310868.73</v>
      </c>
      <c r="AE10" s="51">
        <f t="shared" si="1"/>
        <v>1600668.7231940238</v>
      </c>
      <c r="AF10" s="51">
        <f t="shared" si="1"/>
        <v>991741.77</v>
      </c>
      <c r="AG10" s="51">
        <f t="shared" si="1"/>
        <v>3134735.094</v>
      </c>
      <c r="AH10" s="51">
        <f t="shared" si="1"/>
        <v>2602883.1999999997</v>
      </c>
      <c r="AI10" s="51">
        <f t="shared" si="1"/>
        <v>3038309.6421999997</v>
      </c>
      <c r="AJ10" s="51">
        <f t="shared" si="1"/>
        <v>4429412.7530000005</v>
      </c>
      <c r="AK10" s="51">
        <f t="shared" si="1"/>
        <v>4528474.3999999994</v>
      </c>
      <c r="AL10" s="51">
        <f t="shared" si="1"/>
        <v>1255841.9989999998</v>
      </c>
      <c r="AM10" s="51">
        <f t="shared" si="1"/>
        <v>3978919.2030000002</v>
      </c>
      <c r="AN10" s="51">
        <f>AN13+AN15+AN17+AN19+AN21+AN23+AN25+AN27+AN29+AN31+AN33+AN35+AN37+AN39+AN41+AN43+AN45+AN47+AN49+AN51+AN55+AN53+AN57+AN59+AN61+AN63+AN65+AN67+AN69</f>
        <v>14778.5</v>
      </c>
      <c r="AO10" s="33">
        <f>SUM(D10:AN10)</f>
        <v>45017248.14228227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129</v>
      </c>
      <c r="E12" s="59">
        <f t="shared" si="2"/>
        <v>107</v>
      </c>
      <c r="F12" s="59">
        <f t="shared" si="2"/>
        <v>104</v>
      </c>
      <c r="G12" s="59">
        <f t="shared" si="2"/>
        <v>81</v>
      </c>
      <c r="H12" s="59">
        <f t="shared" si="2"/>
        <v>90</v>
      </c>
      <c r="I12" s="59">
        <f t="shared" si="2"/>
        <v>88</v>
      </c>
      <c r="J12" s="59">
        <f t="shared" si="2"/>
        <v>76</v>
      </c>
      <c r="K12" s="59">
        <f t="shared" si="2"/>
        <v>74</v>
      </c>
      <c r="L12" s="59">
        <f t="shared" si="2"/>
        <v>34</v>
      </c>
      <c r="M12" s="59">
        <f t="shared" si="2"/>
        <v>18</v>
      </c>
      <c r="N12" s="59">
        <f t="shared" si="2"/>
        <v>8</v>
      </c>
      <c r="O12" s="59">
        <f t="shared" si="2"/>
        <v>244</v>
      </c>
      <c r="P12" s="59">
        <f t="shared" si="2"/>
        <v>38</v>
      </c>
      <c r="Q12" s="59">
        <f t="shared" si="2"/>
        <v>15</v>
      </c>
      <c r="R12" s="59">
        <f t="shared" si="2"/>
        <v>109</v>
      </c>
      <c r="S12" s="59">
        <f t="shared" si="2"/>
        <v>112</v>
      </c>
      <c r="T12" s="59">
        <f t="shared" si="2"/>
        <v>39</v>
      </c>
      <c r="U12" s="59">
        <f t="shared" si="2"/>
        <v>40</v>
      </c>
      <c r="V12" s="59">
        <f t="shared" si="2"/>
        <v>9</v>
      </c>
      <c r="W12" s="59">
        <f t="shared" si="2"/>
        <v>1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1416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14490</v>
      </c>
      <c r="E13" s="60">
        <f t="shared" si="4"/>
        <v>12450</v>
      </c>
      <c r="F13" s="60">
        <f t="shared" si="4"/>
        <v>12300</v>
      </c>
      <c r="G13" s="60">
        <f t="shared" si="4"/>
        <v>8930</v>
      </c>
      <c r="H13" s="60">
        <f t="shared" si="4"/>
        <v>10100</v>
      </c>
      <c r="I13" s="60">
        <f t="shared" si="4"/>
        <v>10960</v>
      </c>
      <c r="J13" s="60">
        <f t="shared" si="4"/>
        <v>10980</v>
      </c>
      <c r="K13" s="60">
        <f t="shared" si="4"/>
        <v>9820</v>
      </c>
      <c r="L13" s="60">
        <f t="shared" si="4"/>
        <v>5100</v>
      </c>
      <c r="M13" s="60">
        <f t="shared" si="4"/>
        <v>2700</v>
      </c>
      <c r="N13" s="60">
        <f t="shared" si="4"/>
        <v>1200</v>
      </c>
      <c r="O13" s="60">
        <f t="shared" si="4"/>
        <v>38430</v>
      </c>
      <c r="P13" s="60">
        <f t="shared" si="4"/>
        <v>6460</v>
      </c>
      <c r="Q13" s="60">
        <f t="shared" si="4"/>
        <v>2550</v>
      </c>
      <c r="R13" s="60">
        <f t="shared" si="4"/>
        <v>18230</v>
      </c>
      <c r="S13" s="60">
        <f t="shared" si="4"/>
        <v>17590</v>
      </c>
      <c r="T13" s="60">
        <f t="shared" si="4"/>
        <v>6790</v>
      </c>
      <c r="U13" s="60">
        <f t="shared" si="4"/>
        <v>9095</v>
      </c>
      <c r="V13" s="60">
        <f t="shared" si="4"/>
        <v>3448</v>
      </c>
      <c r="W13" s="60">
        <f t="shared" si="4"/>
        <v>465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202088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0</v>
      </c>
      <c r="G14" s="59">
        <f t="shared" si="5"/>
        <v>0</v>
      </c>
      <c r="H14" s="59">
        <f t="shared" si="5"/>
        <v>239</v>
      </c>
      <c r="I14" s="59">
        <f t="shared" si="5"/>
        <v>297</v>
      </c>
      <c r="J14" s="59">
        <f t="shared" si="5"/>
        <v>163</v>
      </c>
      <c r="K14" s="59">
        <f t="shared" si="5"/>
        <v>301</v>
      </c>
      <c r="L14" s="59">
        <f t="shared" si="5"/>
        <v>138</v>
      </c>
      <c r="M14" s="59">
        <f t="shared" si="5"/>
        <v>191</v>
      </c>
      <c r="N14" s="59">
        <f t="shared" si="5"/>
        <v>163</v>
      </c>
      <c r="O14" s="59">
        <f t="shared" si="5"/>
        <v>240</v>
      </c>
      <c r="P14" s="59">
        <f t="shared" si="5"/>
        <v>58</v>
      </c>
      <c r="Q14" s="59">
        <f t="shared" si="5"/>
        <v>119</v>
      </c>
      <c r="R14" s="59">
        <f t="shared" si="5"/>
        <v>29</v>
      </c>
      <c r="S14" s="59">
        <f t="shared" si="5"/>
        <v>0</v>
      </c>
      <c r="T14" s="59">
        <f t="shared" si="5"/>
        <v>6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1944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0</v>
      </c>
      <c r="G15" s="60">
        <f t="shared" si="6"/>
        <v>0</v>
      </c>
      <c r="H15" s="60">
        <f t="shared" si="6"/>
        <v>27765</v>
      </c>
      <c r="I15" s="60">
        <f t="shared" si="6"/>
        <v>30537</v>
      </c>
      <c r="J15" s="60">
        <f t="shared" si="6"/>
        <v>3291</v>
      </c>
      <c r="K15" s="60">
        <f t="shared" si="6"/>
        <v>37680</v>
      </c>
      <c r="L15" s="60">
        <f t="shared" si="6"/>
        <v>11401</v>
      </c>
      <c r="M15" s="60">
        <f t="shared" si="6"/>
        <v>23745</v>
      </c>
      <c r="N15" s="60">
        <f t="shared" si="6"/>
        <v>20965</v>
      </c>
      <c r="O15" s="60">
        <f t="shared" si="6"/>
        <v>31585</v>
      </c>
      <c r="P15" s="60">
        <f t="shared" si="6"/>
        <v>7674</v>
      </c>
      <c r="Q15" s="60">
        <f t="shared" si="6"/>
        <v>17813</v>
      </c>
      <c r="R15" s="60">
        <f t="shared" si="6"/>
        <v>4200</v>
      </c>
      <c r="S15" s="60">
        <f t="shared" si="6"/>
        <v>0</v>
      </c>
      <c r="T15" s="60">
        <f t="shared" si="6"/>
        <v>863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217519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30</v>
      </c>
      <c r="J16" s="59">
        <f t="shared" si="7"/>
        <v>0</v>
      </c>
      <c r="K16" s="59">
        <f t="shared" si="7"/>
        <v>0</v>
      </c>
      <c r="L16" s="59">
        <f t="shared" si="7"/>
        <v>200</v>
      </c>
      <c r="M16" s="59">
        <f t="shared" si="7"/>
        <v>45</v>
      </c>
      <c r="N16" s="59">
        <f t="shared" si="7"/>
        <v>55</v>
      </c>
      <c r="O16" s="59">
        <f t="shared" si="7"/>
        <v>80</v>
      </c>
      <c r="P16" s="59">
        <f t="shared" si="7"/>
        <v>225</v>
      </c>
      <c r="Q16" s="59">
        <f t="shared" si="7"/>
        <v>325</v>
      </c>
      <c r="R16" s="59">
        <f t="shared" si="7"/>
        <v>76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1036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4200</v>
      </c>
      <c r="J17" s="60">
        <f t="shared" si="8"/>
        <v>0</v>
      </c>
      <c r="K17" s="60">
        <f t="shared" si="8"/>
        <v>0</v>
      </c>
      <c r="L17" s="60">
        <f t="shared" si="8"/>
        <v>28000</v>
      </c>
      <c r="M17" s="60">
        <f t="shared" si="8"/>
        <v>6300</v>
      </c>
      <c r="N17" s="60">
        <f t="shared" si="8"/>
        <v>7700</v>
      </c>
      <c r="O17" s="60">
        <f t="shared" si="8"/>
        <v>11130</v>
      </c>
      <c r="P17" s="60">
        <f t="shared" si="8"/>
        <v>27000</v>
      </c>
      <c r="Q17" s="60">
        <f t="shared" si="8"/>
        <v>39000</v>
      </c>
      <c r="R17" s="60">
        <f t="shared" si="8"/>
        <v>9120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132450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389</v>
      </c>
      <c r="Q18" s="59">
        <f t="shared" si="9"/>
        <v>1160</v>
      </c>
      <c r="R18" s="59">
        <f t="shared" si="9"/>
        <v>1789</v>
      </c>
      <c r="S18" s="59">
        <f t="shared" si="9"/>
        <v>3544</v>
      </c>
      <c r="T18" s="59">
        <f t="shared" si="9"/>
        <v>1027</v>
      </c>
      <c r="U18" s="59">
        <f t="shared" si="9"/>
        <v>4329</v>
      </c>
      <c r="V18" s="59">
        <f t="shared" si="9"/>
        <v>2047</v>
      </c>
      <c r="W18" s="59">
        <f t="shared" si="9"/>
        <v>962</v>
      </c>
      <c r="X18" s="14">
        <f t="shared" si="9"/>
        <v>948</v>
      </c>
      <c r="Y18" s="14">
        <f t="shared" si="9"/>
        <v>1277</v>
      </c>
      <c r="Z18" s="14">
        <f t="shared" si="9"/>
        <v>0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17472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108920</v>
      </c>
      <c r="Q19" s="60">
        <f t="shared" si="10"/>
        <v>322784</v>
      </c>
      <c r="R19" s="60">
        <f t="shared" si="10"/>
        <v>500920</v>
      </c>
      <c r="S19" s="60">
        <f t="shared" si="10"/>
        <v>876165</v>
      </c>
      <c r="T19" s="60">
        <f t="shared" si="10"/>
        <v>404481</v>
      </c>
      <c r="U19" s="60">
        <f t="shared" si="10"/>
        <v>1865261</v>
      </c>
      <c r="V19" s="60">
        <f t="shared" si="10"/>
        <v>602431.41</v>
      </c>
      <c r="W19" s="60">
        <f t="shared" si="10"/>
        <v>528754</v>
      </c>
      <c r="X19" s="15">
        <f t="shared" si="10"/>
        <v>463660.1</v>
      </c>
      <c r="Y19" s="15">
        <f t="shared" si="10"/>
        <v>652176</v>
      </c>
      <c r="Z19" s="15">
        <f t="shared" si="10"/>
        <v>0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6325552.5099999998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1010</v>
      </c>
      <c r="AA20" s="14">
        <f t="shared" si="11"/>
        <v>743</v>
      </c>
      <c r="AB20" s="14">
        <f t="shared" si="11"/>
        <v>859</v>
      </c>
      <c r="AC20" s="14">
        <f t="shared" si="11"/>
        <v>2228</v>
      </c>
      <c r="AD20" s="14">
        <f t="shared" si="11"/>
        <v>806</v>
      </c>
      <c r="AE20" s="14">
        <f t="shared" si="11"/>
        <v>418</v>
      </c>
      <c r="AF20" s="14">
        <f t="shared" si="11"/>
        <v>159</v>
      </c>
      <c r="AG20" s="14">
        <f t="shared" si="11"/>
        <v>1443</v>
      </c>
      <c r="AH20" s="14">
        <f t="shared" si="11"/>
        <v>950</v>
      </c>
      <c r="AI20" s="14">
        <f t="shared" si="11"/>
        <v>1025</v>
      </c>
      <c r="AJ20" s="14">
        <f t="shared" si="11"/>
        <v>1868</v>
      </c>
      <c r="AK20" s="14">
        <f t="shared" si="11"/>
        <v>1788</v>
      </c>
      <c r="AL20" s="14">
        <f t="shared" si="11"/>
        <v>433</v>
      </c>
      <c r="AM20" s="14">
        <f t="shared" si="11"/>
        <v>1779</v>
      </c>
      <c r="AN20" s="14">
        <f t="shared" si="11"/>
        <v>5</v>
      </c>
      <c r="AO20" s="121">
        <f t="shared" si="3"/>
        <v>15514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554770.79</v>
      </c>
      <c r="AA21" s="15">
        <f t="shared" si="12"/>
        <v>674074</v>
      </c>
      <c r="AB21" s="15">
        <f t="shared" si="12"/>
        <v>741599.1678882452</v>
      </c>
      <c r="AC21" s="15">
        <f t="shared" si="12"/>
        <v>2811322.919999999</v>
      </c>
      <c r="AD21" s="15">
        <f t="shared" si="12"/>
        <v>881857</v>
      </c>
      <c r="AE21" s="15">
        <f t="shared" si="12"/>
        <v>1110244.1331940237</v>
      </c>
      <c r="AF21" s="15">
        <f t="shared" si="12"/>
        <v>406782.47000000003</v>
      </c>
      <c r="AG21" s="15">
        <f t="shared" si="12"/>
        <v>2280478.9640000002</v>
      </c>
      <c r="AH21" s="15">
        <f t="shared" si="12"/>
        <v>1559615.5700000003</v>
      </c>
      <c r="AI21" s="15">
        <f t="shared" si="12"/>
        <v>1798456.2022000002</v>
      </c>
      <c r="AJ21" s="15">
        <f t="shared" si="12"/>
        <v>3635246.3130000001</v>
      </c>
      <c r="AK21" s="15">
        <f t="shared" si="12"/>
        <v>3110191.32</v>
      </c>
      <c r="AL21" s="15">
        <f t="shared" si="12"/>
        <v>826413.14899999998</v>
      </c>
      <c r="AM21" s="15">
        <f t="shared" si="12"/>
        <v>3526013.56</v>
      </c>
      <c r="AN21" s="15">
        <f t="shared" si="12"/>
        <v>10477</v>
      </c>
      <c r="AO21" s="122">
        <f t="shared" si="3"/>
        <v>23927542.559282269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28</v>
      </c>
      <c r="AE24" s="14">
        <f t="shared" si="16"/>
        <v>0</v>
      </c>
      <c r="AF24" s="14">
        <f t="shared" si="16"/>
        <v>0</v>
      </c>
      <c r="AG24" s="14">
        <f t="shared" si="16"/>
        <v>4</v>
      </c>
      <c r="AH24" s="14">
        <f t="shared" si="16"/>
        <v>10</v>
      </c>
      <c r="AI24" s="14">
        <f t="shared" si="16"/>
        <v>1</v>
      </c>
      <c r="AJ24" s="14">
        <f t="shared" si="16"/>
        <v>0</v>
      </c>
      <c r="AK24" s="14">
        <f t="shared" si="16"/>
        <v>0</v>
      </c>
      <c r="AL24" s="14">
        <f t="shared" si="16"/>
        <v>0</v>
      </c>
      <c r="AM24" s="14">
        <f t="shared" si="16"/>
        <v>0</v>
      </c>
      <c r="AN24" s="14">
        <f t="shared" si="16"/>
        <v>0</v>
      </c>
      <c r="AO24" s="121">
        <f t="shared" si="3"/>
        <v>43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47790.080000000002</v>
      </c>
      <c r="AE25" s="15">
        <f t="shared" si="17"/>
        <v>0</v>
      </c>
      <c r="AF25" s="15">
        <f t="shared" si="17"/>
        <v>0</v>
      </c>
      <c r="AG25" s="15">
        <f t="shared" si="17"/>
        <v>3140</v>
      </c>
      <c r="AH25" s="15">
        <f t="shared" si="17"/>
        <v>11370</v>
      </c>
      <c r="AI25" s="15">
        <f t="shared" si="17"/>
        <v>16887.79</v>
      </c>
      <c r="AJ25" s="15">
        <f t="shared" si="17"/>
        <v>0</v>
      </c>
      <c r="AK25" s="15">
        <f t="shared" si="17"/>
        <v>0</v>
      </c>
      <c r="AL25" s="15">
        <f t="shared" si="17"/>
        <v>0</v>
      </c>
      <c r="AM25" s="15">
        <f t="shared" si="17"/>
        <v>0</v>
      </c>
      <c r="AN25" s="15">
        <f t="shared" si="17"/>
        <v>0</v>
      </c>
      <c r="AO25" s="122">
        <f t="shared" si="3"/>
        <v>79187.87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393</v>
      </c>
      <c r="E26" s="59">
        <f t="shared" si="18"/>
        <v>403</v>
      </c>
      <c r="F26" s="59">
        <f t="shared" si="18"/>
        <v>645</v>
      </c>
      <c r="G26" s="59">
        <f t="shared" si="18"/>
        <v>611</v>
      </c>
      <c r="H26" s="59">
        <f t="shared" si="18"/>
        <v>682</v>
      </c>
      <c r="I26" s="59">
        <f t="shared" si="18"/>
        <v>485</v>
      </c>
      <c r="J26" s="59">
        <f t="shared" si="18"/>
        <v>659</v>
      </c>
      <c r="K26" s="59">
        <f t="shared" si="18"/>
        <v>447</v>
      </c>
      <c r="L26" s="59">
        <f t="shared" si="18"/>
        <v>373</v>
      </c>
      <c r="M26" s="59">
        <f t="shared" si="18"/>
        <v>455</v>
      </c>
      <c r="N26" s="59">
        <f t="shared" si="18"/>
        <v>399</v>
      </c>
      <c r="O26" s="59">
        <f t="shared" si="18"/>
        <v>209</v>
      </c>
      <c r="P26" s="59">
        <f t="shared" si="18"/>
        <v>148</v>
      </c>
      <c r="Q26" s="59">
        <f t="shared" si="18"/>
        <v>61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5970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51260</v>
      </c>
      <c r="E27" s="60">
        <f t="shared" si="19"/>
        <v>50080</v>
      </c>
      <c r="F27" s="60">
        <f t="shared" si="19"/>
        <v>82170</v>
      </c>
      <c r="G27" s="60">
        <f t="shared" si="19"/>
        <v>75540</v>
      </c>
      <c r="H27" s="60">
        <f t="shared" si="19"/>
        <v>77600</v>
      </c>
      <c r="I27" s="60">
        <f t="shared" si="19"/>
        <v>59710</v>
      </c>
      <c r="J27" s="60">
        <f t="shared" si="19"/>
        <v>71380</v>
      </c>
      <c r="K27" s="60">
        <f t="shared" si="19"/>
        <v>48960</v>
      </c>
      <c r="L27" s="60">
        <f t="shared" si="19"/>
        <v>40070</v>
      </c>
      <c r="M27" s="60">
        <f t="shared" si="19"/>
        <v>48080</v>
      </c>
      <c r="N27" s="60">
        <f t="shared" si="19"/>
        <v>42390</v>
      </c>
      <c r="O27" s="60">
        <f t="shared" si="19"/>
        <v>22700</v>
      </c>
      <c r="P27" s="60">
        <f t="shared" si="19"/>
        <v>13760</v>
      </c>
      <c r="Q27" s="60">
        <f t="shared" si="19"/>
        <v>6030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689730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842</v>
      </c>
      <c r="E28" s="59">
        <f t="shared" si="20"/>
        <v>625</v>
      </c>
      <c r="F28" s="59">
        <f t="shared" si="20"/>
        <v>750</v>
      </c>
      <c r="G28" s="59">
        <f t="shared" si="20"/>
        <v>728</v>
      </c>
      <c r="H28" s="59">
        <f t="shared" si="20"/>
        <v>656</v>
      </c>
      <c r="I28" s="59">
        <f t="shared" si="20"/>
        <v>910</v>
      </c>
      <c r="J28" s="59">
        <f t="shared" si="20"/>
        <v>737</v>
      </c>
      <c r="K28" s="59">
        <f t="shared" si="20"/>
        <v>700</v>
      </c>
      <c r="L28" s="59">
        <f t="shared" si="20"/>
        <v>750</v>
      </c>
      <c r="M28" s="59">
        <f t="shared" si="20"/>
        <v>898</v>
      </c>
      <c r="N28" s="59">
        <f t="shared" si="20"/>
        <v>281</v>
      </c>
      <c r="O28" s="59">
        <f t="shared" si="20"/>
        <v>943</v>
      </c>
      <c r="P28" s="59">
        <f t="shared" si="20"/>
        <v>431</v>
      </c>
      <c r="Q28" s="59">
        <f t="shared" si="20"/>
        <v>687</v>
      </c>
      <c r="R28" s="59">
        <f t="shared" si="20"/>
        <v>366</v>
      </c>
      <c r="S28" s="59">
        <f t="shared" si="20"/>
        <v>149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10453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67360</v>
      </c>
      <c r="E29" s="60">
        <f t="shared" si="21"/>
        <v>50000</v>
      </c>
      <c r="F29" s="60">
        <f t="shared" si="21"/>
        <v>60000</v>
      </c>
      <c r="G29" s="60">
        <f t="shared" si="21"/>
        <v>58240</v>
      </c>
      <c r="H29" s="60">
        <f t="shared" si="21"/>
        <v>59040</v>
      </c>
      <c r="I29" s="60">
        <f t="shared" si="21"/>
        <v>81900</v>
      </c>
      <c r="J29" s="60">
        <f t="shared" si="21"/>
        <v>66330</v>
      </c>
      <c r="K29" s="60">
        <f t="shared" si="21"/>
        <v>63000</v>
      </c>
      <c r="L29" s="60">
        <f t="shared" si="21"/>
        <v>67500</v>
      </c>
      <c r="M29" s="60">
        <f t="shared" si="21"/>
        <v>80820</v>
      </c>
      <c r="N29" s="60">
        <f t="shared" si="21"/>
        <v>25290</v>
      </c>
      <c r="O29" s="60">
        <f t="shared" si="21"/>
        <v>84870</v>
      </c>
      <c r="P29" s="60">
        <f t="shared" si="21"/>
        <v>38790</v>
      </c>
      <c r="Q29" s="60">
        <f t="shared" si="21"/>
        <v>61830</v>
      </c>
      <c r="R29" s="60">
        <f t="shared" si="21"/>
        <v>32940</v>
      </c>
      <c r="S29" s="60">
        <f t="shared" si="21"/>
        <v>13410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911320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0</v>
      </c>
      <c r="N30" s="59">
        <f t="shared" si="22"/>
        <v>2</v>
      </c>
      <c r="O30" s="59">
        <f t="shared" si="22"/>
        <v>1</v>
      </c>
      <c r="P30" s="59">
        <f t="shared" si="22"/>
        <v>10</v>
      </c>
      <c r="Q30" s="59">
        <f t="shared" si="22"/>
        <v>12</v>
      </c>
      <c r="R30" s="59">
        <f t="shared" si="22"/>
        <v>90</v>
      </c>
      <c r="S30" s="59">
        <f t="shared" si="22"/>
        <v>68</v>
      </c>
      <c r="T30" s="59">
        <f t="shared" si="22"/>
        <v>155</v>
      </c>
      <c r="U30" s="59">
        <f t="shared" si="22"/>
        <v>63</v>
      </c>
      <c r="V30" s="59">
        <f t="shared" si="22"/>
        <v>111</v>
      </c>
      <c r="W30" s="59">
        <f t="shared" si="22"/>
        <v>70</v>
      </c>
      <c r="X30" s="14">
        <f t="shared" si="22"/>
        <v>10</v>
      </c>
      <c r="Y30" s="14">
        <f t="shared" si="22"/>
        <v>0</v>
      </c>
      <c r="Z30" s="14">
        <f t="shared" si="22"/>
        <v>0</v>
      </c>
      <c r="AA30" s="14">
        <f t="shared" si="22"/>
        <v>0</v>
      </c>
      <c r="AB30" s="14">
        <f t="shared" si="22"/>
        <v>0</v>
      </c>
      <c r="AC30" s="14">
        <f t="shared" si="22"/>
        <v>0</v>
      </c>
      <c r="AD30" s="14">
        <f t="shared" si="22"/>
        <v>1</v>
      </c>
      <c r="AE30" s="14">
        <f t="shared" si="22"/>
        <v>0</v>
      </c>
      <c r="AF30" s="14">
        <f t="shared" si="22"/>
        <v>0</v>
      </c>
      <c r="AG30" s="14">
        <f t="shared" si="22"/>
        <v>0</v>
      </c>
      <c r="AH30" s="14">
        <f t="shared" si="22"/>
        <v>0</v>
      </c>
      <c r="AI30" s="14">
        <f t="shared" si="22"/>
        <v>0</v>
      </c>
      <c r="AJ30" s="14">
        <f t="shared" si="22"/>
        <v>0</v>
      </c>
      <c r="AK30" s="14">
        <f t="shared" si="22"/>
        <v>2</v>
      </c>
      <c r="AL30" s="14">
        <f t="shared" si="22"/>
        <v>5</v>
      </c>
      <c r="AM30" s="14">
        <f t="shared" si="22"/>
        <v>7</v>
      </c>
      <c r="AN30" s="14">
        <f t="shared" si="22"/>
        <v>2</v>
      </c>
      <c r="AO30" s="121">
        <f t="shared" si="3"/>
        <v>609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0</v>
      </c>
      <c r="N31" s="60">
        <f t="shared" si="23"/>
        <v>260</v>
      </c>
      <c r="O31" s="60">
        <f t="shared" si="23"/>
        <v>110</v>
      </c>
      <c r="P31" s="60">
        <f t="shared" si="23"/>
        <v>1080</v>
      </c>
      <c r="Q31" s="60">
        <f t="shared" si="23"/>
        <v>1300</v>
      </c>
      <c r="R31" s="60">
        <f t="shared" si="23"/>
        <v>9057</v>
      </c>
      <c r="S31" s="60">
        <f t="shared" si="23"/>
        <v>6830</v>
      </c>
      <c r="T31" s="60">
        <f t="shared" si="23"/>
        <v>14586</v>
      </c>
      <c r="U31" s="60">
        <f t="shared" si="23"/>
        <v>6190</v>
      </c>
      <c r="V31" s="60">
        <f t="shared" si="23"/>
        <v>15849.14</v>
      </c>
      <c r="W31" s="60">
        <f t="shared" si="23"/>
        <v>10248.280000000001</v>
      </c>
      <c r="X31" s="15">
        <f t="shared" si="23"/>
        <v>1625</v>
      </c>
      <c r="Y31" s="15">
        <f t="shared" si="23"/>
        <v>0</v>
      </c>
      <c r="Z31" s="15">
        <f t="shared" si="23"/>
        <v>0</v>
      </c>
      <c r="AA31" s="15">
        <f t="shared" si="23"/>
        <v>0</v>
      </c>
      <c r="AB31" s="15">
        <f t="shared" si="23"/>
        <v>0</v>
      </c>
      <c r="AC31" s="15">
        <f t="shared" si="23"/>
        <v>0</v>
      </c>
      <c r="AD31" s="15">
        <f t="shared" si="23"/>
        <v>100</v>
      </c>
      <c r="AE31" s="15">
        <f t="shared" si="23"/>
        <v>0</v>
      </c>
      <c r="AF31" s="15">
        <f t="shared" si="23"/>
        <v>0</v>
      </c>
      <c r="AG31" s="15">
        <f t="shared" si="23"/>
        <v>0</v>
      </c>
      <c r="AH31" s="15">
        <f t="shared" si="23"/>
        <v>0</v>
      </c>
      <c r="AI31" s="15">
        <f t="shared" si="23"/>
        <v>0</v>
      </c>
      <c r="AJ31" s="15">
        <f t="shared" si="23"/>
        <v>0</v>
      </c>
      <c r="AK31" s="15">
        <f t="shared" si="23"/>
        <v>434</v>
      </c>
      <c r="AL31" s="15">
        <f t="shared" si="23"/>
        <v>1461</v>
      </c>
      <c r="AM31" s="15">
        <f t="shared" si="23"/>
        <v>1555</v>
      </c>
      <c r="AN31" s="15">
        <f t="shared" si="23"/>
        <v>512</v>
      </c>
      <c r="AO31" s="122">
        <f t="shared" si="3"/>
        <v>71197.42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594</v>
      </c>
      <c r="S32" s="59">
        <f t="shared" si="24"/>
        <v>922</v>
      </c>
      <c r="T32" s="59">
        <f t="shared" si="24"/>
        <v>1039</v>
      </c>
      <c r="U32" s="59">
        <f t="shared" si="24"/>
        <v>887</v>
      </c>
      <c r="V32" s="59">
        <f t="shared" si="24"/>
        <v>180</v>
      </c>
      <c r="W32" s="59">
        <f t="shared" si="24"/>
        <v>198</v>
      </c>
      <c r="X32" s="14">
        <f t="shared" si="24"/>
        <v>270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4090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66510</v>
      </c>
      <c r="S33" s="60">
        <f t="shared" si="25"/>
        <v>102770</v>
      </c>
      <c r="T33" s="60">
        <f t="shared" si="25"/>
        <v>112206</v>
      </c>
      <c r="U33" s="60">
        <f t="shared" si="25"/>
        <v>123702</v>
      </c>
      <c r="V33" s="60">
        <f t="shared" si="25"/>
        <v>28300</v>
      </c>
      <c r="W33" s="60">
        <f t="shared" si="25"/>
        <v>34875</v>
      </c>
      <c r="X33" s="15">
        <f t="shared" si="25"/>
        <v>47750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516113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668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668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253840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253840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628</v>
      </c>
      <c r="Z36" s="14">
        <f t="shared" si="28"/>
        <v>596</v>
      </c>
      <c r="AA36" s="14">
        <f t="shared" si="28"/>
        <v>537</v>
      </c>
      <c r="AB36" s="14">
        <f t="shared" si="28"/>
        <v>451</v>
      </c>
      <c r="AC36" s="14">
        <f t="shared" si="28"/>
        <v>394</v>
      </c>
      <c r="AD36" s="14">
        <f t="shared" si="28"/>
        <v>90</v>
      </c>
      <c r="AE36" s="14">
        <f t="shared" si="28"/>
        <v>212</v>
      </c>
      <c r="AF36" s="14">
        <f t="shared" si="28"/>
        <v>312</v>
      </c>
      <c r="AG36" s="14">
        <f t="shared" si="28"/>
        <v>306</v>
      </c>
      <c r="AH36" s="14">
        <f t="shared" si="28"/>
        <v>369</v>
      </c>
      <c r="AI36" s="14">
        <f t="shared" si="28"/>
        <v>321</v>
      </c>
      <c r="AJ36" s="14">
        <f t="shared" si="28"/>
        <v>380</v>
      </c>
      <c r="AK36" s="14">
        <f t="shared" si="28"/>
        <v>433</v>
      </c>
      <c r="AL36" s="14">
        <f t="shared" si="28"/>
        <v>339</v>
      </c>
      <c r="AM36" s="14">
        <f t="shared" si="28"/>
        <v>355</v>
      </c>
      <c r="AN36" s="14">
        <f t="shared" si="28"/>
        <v>0</v>
      </c>
      <c r="AO36" s="121">
        <f t="shared" si="3"/>
        <v>5723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142060</v>
      </c>
      <c r="Z37" s="15">
        <f t="shared" si="29"/>
        <v>154820</v>
      </c>
      <c r="AA37" s="15">
        <f t="shared" si="29"/>
        <v>163445</v>
      </c>
      <c r="AB37" s="15">
        <f t="shared" si="29"/>
        <v>301330</v>
      </c>
      <c r="AC37" s="15">
        <f t="shared" si="29"/>
        <v>245130</v>
      </c>
      <c r="AD37" s="15">
        <f t="shared" si="29"/>
        <v>26400</v>
      </c>
      <c r="AE37" s="15">
        <f t="shared" si="29"/>
        <v>79650</v>
      </c>
      <c r="AF37" s="15">
        <f t="shared" si="29"/>
        <v>115950</v>
      </c>
      <c r="AG37" s="15">
        <f t="shared" si="29"/>
        <v>131350</v>
      </c>
      <c r="AH37" s="15">
        <f t="shared" si="29"/>
        <v>142800</v>
      </c>
      <c r="AI37" s="15">
        <f t="shared" si="29"/>
        <v>139470</v>
      </c>
      <c r="AJ37" s="15">
        <f t="shared" si="29"/>
        <v>200380</v>
      </c>
      <c r="AK37" s="15">
        <f t="shared" si="29"/>
        <v>235660</v>
      </c>
      <c r="AL37" s="15">
        <f t="shared" si="29"/>
        <v>145830</v>
      </c>
      <c r="AM37" s="15">
        <f t="shared" si="29"/>
        <v>152620</v>
      </c>
      <c r="AN37" s="15">
        <f t="shared" si="29"/>
        <v>0</v>
      </c>
      <c r="AO37" s="122">
        <f t="shared" si="3"/>
        <v>2376895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0</v>
      </c>
      <c r="AL38" s="59">
        <f t="shared" si="30"/>
        <v>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0</v>
      </c>
      <c r="AL39" s="60">
        <f t="shared" si="32"/>
        <v>0</v>
      </c>
      <c r="AM39" s="60">
        <f t="shared" si="32"/>
        <v>0</v>
      </c>
      <c r="AN39" s="60">
        <f t="shared" si="32"/>
        <v>0</v>
      </c>
      <c r="AO39" s="122">
        <f t="shared" si="31"/>
        <v>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300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300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124800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124800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200</v>
      </c>
      <c r="AE46" s="14">
        <f t="shared" si="39"/>
        <v>120</v>
      </c>
      <c r="AF46" s="14">
        <f t="shared" si="39"/>
        <v>571</v>
      </c>
      <c r="AG46" s="14">
        <f t="shared" si="39"/>
        <v>1158</v>
      </c>
      <c r="AH46" s="14">
        <f t="shared" si="39"/>
        <v>580</v>
      </c>
      <c r="AI46" s="14">
        <f t="shared" si="39"/>
        <v>1040</v>
      </c>
      <c r="AJ46" s="14">
        <f t="shared" si="39"/>
        <v>350</v>
      </c>
      <c r="AK46" s="14">
        <f t="shared" si="39"/>
        <v>1057</v>
      </c>
      <c r="AL46" s="14">
        <f t="shared" si="39"/>
        <v>0</v>
      </c>
      <c r="AM46" s="14">
        <f t="shared" si="39"/>
        <v>0</v>
      </c>
      <c r="AN46" s="14">
        <f t="shared" si="39"/>
        <v>0</v>
      </c>
      <c r="AO46" s="121">
        <f t="shared" si="3"/>
        <v>5076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93000</v>
      </c>
      <c r="AE47" s="15">
        <f t="shared" si="40"/>
        <v>55920</v>
      </c>
      <c r="AF47" s="15">
        <f t="shared" si="40"/>
        <v>266086</v>
      </c>
      <c r="AG47" s="15">
        <f t="shared" si="40"/>
        <v>539628</v>
      </c>
      <c r="AH47" s="15">
        <f t="shared" si="40"/>
        <v>270280</v>
      </c>
      <c r="AI47" s="15">
        <f t="shared" si="40"/>
        <v>523120</v>
      </c>
      <c r="AJ47" s="15">
        <f t="shared" si="40"/>
        <v>215460</v>
      </c>
      <c r="AK47" s="15">
        <f t="shared" si="40"/>
        <v>650720.5</v>
      </c>
      <c r="AL47" s="15">
        <f t="shared" si="40"/>
        <v>0</v>
      </c>
      <c r="AM47" s="15">
        <f t="shared" si="40"/>
        <v>0</v>
      </c>
      <c r="AN47" s="15">
        <f t="shared" si="40"/>
        <v>0</v>
      </c>
      <c r="AO47" s="122">
        <f t="shared" si="3"/>
        <v>2614214.5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187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187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87142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87142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560</v>
      </c>
      <c r="T50" s="59">
        <f t="shared" si="43"/>
        <v>0</v>
      </c>
      <c r="U50" s="59">
        <f t="shared" si="43"/>
        <v>698</v>
      </c>
      <c r="V50" s="59">
        <f t="shared" si="43"/>
        <v>917</v>
      </c>
      <c r="W50" s="59">
        <f t="shared" si="43"/>
        <v>1077</v>
      </c>
      <c r="X50" s="14">
        <f t="shared" si="43"/>
        <v>685</v>
      </c>
      <c r="Y50" s="14">
        <f t="shared" si="43"/>
        <v>669</v>
      </c>
      <c r="Z50" s="14">
        <f t="shared" si="43"/>
        <v>1316</v>
      </c>
      <c r="AA50" s="14">
        <f t="shared" si="43"/>
        <v>2417</v>
      </c>
      <c r="AB50" s="14">
        <f t="shared" si="43"/>
        <v>5624</v>
      </c>
      <c r="AC50" s="14">
        <f t="shared" si="43"/>
        <v>8462</v>
      </c>
      <c r="AD50" s="14">
        <f t="shared" si="43"/>
        <v>1708</v>
      </c>
      <c r="AE50" s="14">
        <f t="shared" si="43"/>
        <v>2451</v>
      </c>
      <c r="AF50" s="14">
        <f t="shared" si="43"/>
        <v>508</v>
      </c>
      <c r="AG50" s="14">
        <f t="shared" si="43"/>
        <v>319</v>
      </c>
      <c r="AH50" s="14">
        <f t="shared" si="43"/>
        <v>3046</v>
      </c>
      <c r="AI50" s="14">
        <f t="shared" si="43"/>
        <v>2086</v>
      </c>
      <c r="AJ50" s="14">
        <f t="shared" si="43"/>
        <v>134</v>
      </c>
      <c r="AK50" s="14">
        <f t="shared" si="43"/>
        <v>0</v>
      </c>
      <c r="AL50" s="14">
        <f t="shared" si="43"/>
        <v>0</v>
      </c>
      <c r="AM50" s="14">
        <f t="shared" si="43"/>
        <v>0</v>
      </c>
      <c r="AN50" s="14">
        <f t="shared" si="43"/>
        <v>0</v>
      </c>
      <c r="AO50" s="121">
        <f t="shared" si="3"/>
        <v>32677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15187</v>
      </c>
      <c r="T51" s="60">
        <f t="shared" si="44"/>
        <v>0</v>
      </c>
      <c r="U51" s="60">
        <f t="shared" si="44"/>
        <v>68735</v>
      </c>
      <c r="V51" s="60">
        <f t="shared" si="44"/>
        <v>72882</v>
      </c>
      <c r="W51" s="60">
        <f t="shared" si="44"/>
        <v>52972.31</v>
      </c>
      <c r="X51" s="15">
        <f t="shared" si="44"/>
        <v>37743</v>
      </c>
      <c r="Y51" s="15">
        <f t="shared" si="44"/>
        <v>42932</v>
      </c>
      <c r="Z51" s="15">
        <f t="shared" si="44"/>
        <v>65184.68</v>
      </c>
      <c r="AA51" s="15">
        <f t="shared" si="44"/>
        <v>168992.82</v>
      </c>
      <c r="AB51" s="15">
        <f t="shared" si="44"/>
        <v>772041.11</v>
      </c>
      <c r="AC51" s="15">
        <f t="shared" si="44"/>
        <v>1571383.5999999999</v>
      </c>
      <c r="AD51" s="15">
        <f t="shared" si="44"/>
        <v>225762.64999999997</v>
      </c>
      <c r="AE51" s="15">
        <f t="shared" si="44"/>
        <v>287890.59000000003</v>
      </c>
      <c r="AF51" s="15">
        <f t="shared" si="44"/>
        <v>129857.3</v>
      </c>
      <c r="AG51" s="15">
        <f t="shared" si="44"/>
        <v>36987.69</v>
      </c>
      <c r="AH51" s="15">
        <f t="shared" si="44"/>
        <v>329823.5</v>
      </c>
      <c r="AI51" s="15">
        <f t="shared" si="44"/>
        <v>261782.80000000005</v>
      </c>
      <c r="AJ51" s="15">
        <f t="shared" si="44"/>
        <v>8968</v>
      </c>
      <c r="AK51" s="15">
        <f t="shared" si="44"/>
        <v>27683.279999999999</v>
      </c>
      <c r="AL51" s="15">
        <f t="shared" si="44"/>
        <v>0</v>
      </c>
      <c r="AM51" s="15">
        <f t="shared" si="44"/>
        <v>0</v>
      </c>
      <c r="AN51" s="15">
        <f t="shared" si="44"/>
        <v>0</v>
      </c>
      <c r="AO51" s="122">
        <f t="shared" si="3"/>
        <v>4176809.3299999987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207</v>
      </c>
      <c r="AI52" s="142">
        <f t="shared" si="45"/>
        <v>858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1065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30916</v>
      </c>
      <c r="AI53" s="142">
        <f t="shared" si="46"/>
        <v>80255.240000000005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111171.24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0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0</v>
      </c>
      <c r="Y56" s="14">
        <f t="shared" si="49"/>
        <v>0</v>
      </c>
      <c r="Z56" s="14">
        <f t="shared" si="49"/>
        <v>0</v>
      </c>
      <c r="AA56" s="14">
        <f t="shared" si="49"/>
        <v>0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0</v>
      </c>
      <c r="Y57" s="15">
        <f t="shared" si="50"/>
        <v>0</v>
      </c>
      <c r="Z57" s="15">
        <f t="shared" si="50"/>
        <v>0</v>
      </c>
      <c r="AA57" s="15">
        <f t="shared" si="50"/>
        <v>0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80</v>
      </c>
      <c r="Z58" s="14">
        <f t="shared" si="51"/>
        <v>0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80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4424.8</v>
      </c>
      <c r="Z59" s="15">
        <f t="shared" si="52"/>
        <v>0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4424.8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375</v>
      </c>
      <c r="AH60" s="86">
        <f t="shared" si="53"/>
        <v>236</v>
      </c>
      <c r="AI60" s="86">
        <f t="shared" si="53"/>
        <v>65</v>
      </c>
      <c r="AJ60" s="86">
        <f t="shared" si="53"/>
        <v>1126</v>
      </c>
      <c r="AK60" s="86">
        <f t="shared" si="53"/>
        <v>726</v>
      </c>
      <c r="AL60" s="86">
        <f t="shared" si="53"/>
        <v>337</v>
      </c>
      <c r="AM60" s="86">
        <f t="shared" si="53"/>
        <v>599</v>
      </c>
      <c r="AN60" s="86">
        <f t="shared" si="53"/>
        <v>0</v>
      </c>
      <c r="AO60" s="124">
        <f t="shared" si="3"/>
        <v>3464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30540.639999999999</v>
      </c>
      <c r="AH61" s="87">
        <f t="shared" si="54"/>
        <v>28098.57</v>
      </c>
      <c r="AI61" s="87">
        <f t="shared" si="54"/>
        <v>40138.800000000003</v>
      </c>
      <c r="AJ61" s="87">
        <f t="shared" si="54"/>
        <v>237761.44</v>
      </c>
      <c r="AK61" s="87">
        <f t="shared" si="54"/>
        <v>166905.29999999999</v>
      </c>
      <c r="AL61" s="87">
        <f t="shared" si="54"/>
        <v>68974.45</v>
      </c>
      <c r="AM61" s="87">
        <f t="shared" si="54"/>
        <v>166748.14299999998</v>
      </c>
      <c r="AN61" s="87">
        <f t="shared" si="54"/>
        <v>0</v>
      </c>
      <c r="AO61" s="125">
        <f t="shared" si="3"/>
        <v>739167.34299999988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23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23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17851.3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17851.3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0</v>
      </c>
      <c r="AE64" s="86">
        <f t="shared" si="57"/>
        <v>0</v>
      </c>
      <c r="AF64" s="86">
        <f t="shared" si="57"/>
        <v>0</v>
      </c>
      <c r="AG64" s="86">
        <f t="shared" si="57"/>
        <v>11</v>
      </c>
      <c r="AH64" s="86">
        <f t="shared" si="57"/>
        <v>1</v>
      </c>
      <c r="AI64" s="86">
        <f t="shared" si="57"/>
        <v>0</v>
      </c>
      <c r="AJ64" s="86">
        <f t="shared" si="57"/>
        <v>1</v>
      </c>
      <c r="AK64" s="86">
        <f t="shared" si="57"/>
        <v>0</v>
      </c>
      <c r="AL64" s="86">
        <f t="shared" si="57"/>
        <v>1</v>
      </c>
      <c r="AM64" s="86">
        <f t="shared" si="57"/>
        <v>0</v>
      </c>
      <c r="AN64" s="86">
        <f t="shared" si="57"/>
        <v>0</v>
      </c>
      <c r="AO64" s="124">
        <f t="shared" si="3"/>
        <v>14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0</v>
      </c>
      <c r="AE65" s="87">
        <f t="shared" si="58"/>
        <v>0</v>
      </c>
      <c r="AF65" s="87">
        <f t="shared" si="58"/>
        <v>0</v>
      </c>
      <c r="AG65" s="87">
        <f t="shared" si="58"/>
        <v>2402.8000000000002</v>
      </c>
      <c r="AH65" s="87">
        <f t="shared" si="58"/>
        <v>226.8</v>
      </c>
      <c r="AI65" s="87">
        <f t="shared" si="58"/>
        <v>0</v>
      </c>
      <c r="AJ65" s="87">
        <f t="shared" si="58"/>
        <v>9056</v>
      </c>
      <c r="AK65" s="87">
        <f t="shared" si="58"/>
        <v>3200</v>
      </c>
      <c r="AL65" s="87">
        <f t="shared" si="58"/>
        <v>12678.4</v>
      </c>
      <c r="AM65" s="87">
        <f t="shared" si="58"/>
        <v>0</v>
      </c>
      <c r="AN65" s="87">
        <f t="shared" si="58"/>
        <v>0</v>
      </c>
      <c r="AO65" s="125">
        <f t="shared" si="3"/>
        <v>27564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61</v>
      </c>
      <c r="AC66" s="14">
        <f t="shared" si="59"/>
        <v>116</v>
      </c>
      <c r="AD66" s="14">
        <f t="shared" si="59"/>
        <v>247</v>
      </c>
      <c r="AE66" s="14">
        <f t="shared" si="59"/>
        <v>398</v>
      </c>
      <c r="AF66" s="14">
        <f t="shared" si="59"/>
        <v>380</v>
      </c>
      <c r="AG66" s="14">
        <f t="shared" si="59"/>
        <v>658</v>
      </c>
      <c r="AH66" s="14">
        <f t="shared" si="59"/>
        <v>564</v>
      </c>
      <c r="AI66" s="14">
        <f t="shared" si="59"/>
        <v>680</v>
      </c>
      <c r="AJ66" s="14">
        <f t="shared" si="59"/>
        <v>561</v>
      </c>
      <c r="AK66" s="14">
        <f t="shared" si="59"/>
        <v>1449</v>
      </c>
      <c r="AL66" s="14">
        <f t="shared" si="59"/>
        <v>1098</v>
      </c>
      <c r="AM66" s="14">
        <f t="shared" si="59"/>
        <v>958</v>
      </c>
      <c r="AN66" s="14">
        <f t="shared" si="59"/>
        <v>101</v>
      </c>
      <c r="AO66" s="121">
        <f t="shared" si="3"/>
        <v>7271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10248</v>
      </c>
      <c r="AC67" s="15">
        <f t="shared" si="60"/>
        <v>18788</v>
      </c>
      <c r="AD67" s="15">
        <f t="shared" si="60"/>
        <v>35959</v>
      </c>
      <c r="AE67" s="15">
        <f t="shared" si="60"/>
        <v>66964</v>
      </c>
      <c r="AF67" s="15">
        <f t="shared" si="60"/>
        <v>73066</v>
      </c>
      <c r="AG67" s="15">
        <f t="shared" si="60"/>
        <v>110207</v>
      </c>
      <c r="AH67" s="15">
        <f t="shared" si="60"/>
        <v>120260</v>
      </c>
      <c r="AI67" s="15">
        <f t="shared" si="60"/>
        <v>133847</v>
      </c>
      <c r="AJ67" s="15">
        <f t="shared" si="60"/>
        <v>122541</v>
      </c>
      <c r="AK67" s="15">
        <f t="shared" si="60"/>
        <v>333680</v>
      </c>
      <c r="AL67" s="15">
        <f t="shared" si="60"/>
        <v>200485</v>
      </c>
      <c r="AM67" s="15">
        <f t="shared" si="60"/>
        <v>131982.5</v>
      </c>
      <c r="AN67" s="15">
        <f t="shared" si="60"/>
        <v>3789.5</v>
      </c>
      <c r="AO67" s="122">
        <f t="shared" si="3"/>
        <v>1361817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983</v>
      </c>
      <c r="AI68" s="59">
        <f t="shared" si="61"/>
        <v>1196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2179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22350.76</v>
      </c>
      <c r="AI69" s="60">
        <f t="shared" si="62"/>
        <v>26500.51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48851.27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1364</v>
      </c>
      <c r="E78" s="50">
        <f t="shared" si="63"/>
        <v>1135</v>
      </c>
      <c r="F78" s="50">
        <f t="shared" si="63"/>
        <v>1499</v>
      </c>
      <c r="G78" s="50">
        <f t="shared" si="63"/>
        <v>1420</v>
      </c>
      <c r="H78" s="50">
        <f t="shared" si="63"/>
        <v>1667</v>
      </c>
      <c r="I78" s="50">
        <f t="shared" si="63"/>
        <v>1810</v>
      </c>
      <c r="J78" s="50">
        <f t="shared" si="63"/>
        <v>1635</v>
      </c>
      <c r="K78" s="50">
        <f t="shared" si="63"/>
        <v>1522</v>
      </c>
      <c r="L78" s="50">
        <f t="shared" si="63"/>
        <v>1495</v>
      </c>
      <c r="M78" s="50">
        <f t="shared" si="63"/>
        <v>1607</v>
      </c>
      <c r="N78" s="50">
        <f t="shared" si="63"/>
        <v>908</v>
      </c>
      <c r="O78" s="50">
        <f t="shared" si="63"/>
        <v>1717</v>
      </c>
      <c r="P78" s="50">
        <f t="shared" si="63"/>
        <v>1299</v>
      </c>
      <c r="Q78" s="50">
        <f t="shared" si="63"/>
        <v>2379</v>
      </c>
      <c r="R78" s="50">
        <f t="shared" si="63"/>
        <v>3053</v>
      </c>
      <c r="S78" s="50">
        <f t="shared" si="63"/>
        <v>5355</v>
      </c>
      <c r="T78" s="50">
        <f t="shared" si="63"/>
        <v>2266</v>
      </c>
      <c r="U78" s="50">
        <f t="shared" si="63"/>
        <v>6017</v>
      </c>
      <c r="V78" s="50">
        <f t="shared" si="63"/>
        <v>3264</v>
      </c>
      <c r="W78" s="50">
        <f t="shared" si="63"/>
        <v>2976</v>
      </c>
      <c r="X78" s="50">
        <f t="shared" si="63"/>
        <v>1913</v>
      </c>
      <c r="Y78" s="50">
        <f t="shared" si="63"/>
        <v>2654</v>
      </c>
      <c r="Z78" s="50">
        <f t="shared" si="63"/>
        <v>2922</v>
      </c>
      <c r="AA78" s="50">
        <f t="shared" si="63"/>
        <v>3697</v>
      </c>
      <c r="AB78" s="50">
        <f t="shared" si="63"/>
        <v>1419</v>
      </c>
      <c r="AC78" s="50">
        <f t="shared" si="63"/>
        <v>1419</v>
      </c>
      <c r="AD78" s="50">
        <f t="shared" si="63"/>
        <v>3015</v>
      </c>
      <c r="AE78" s="50">
        <f t="shared" si="63"/>
        <v>3599</v>
      </c>
      <c r="AF78" s="50">
        <f t="shared" si="63"/>
        <v>1930</v>
      </c>
      <c r="AG78" s="50">
        <f t="shared" si="63"/>
        <v>4274</v>
      </c>
      <c r="AH78" s="50">
        <f t="shared" si="63"/>
        <v>5756</v>
      </c>
      <c r="AI78" s="50">
        <f t="shared" si="63"/>
        <v>5218</v>
      </c>
      <c r="AJ78" s="50">
        <f t="shared" si="63"/>
        <v>4420</v>
      </c>
      <c r="AK78" s="50">
        <f t="shared" si="63"/>
        <v>5455</v>
      </c>
      <c r="AL78" s="50">
        <f t="shared" si="63"/>
        <v>2213</v>
      </c>
      <c r="AM78" s="50">
        <f t="shared" si="63"/>
        <v>3698</v>
      </c>
      <c r="AN78" s="50">
        <f>AN81+AN83+AN85+AN87+AN89+AN91+AN93+AN95+AN97+AN99+AN101+AN103+AN105+AN107+AN109+AN111+AN113+AN115+AN117+AN119+AN121+AN123+AN125</f>
        <v>108</v>
      </c>
      <c r="AO78" s="31">
        <f>SUM(D78:AN78)</f>
        <v>98098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133110</v>
      </c>
      <c r="E79" s="51">
        <f t="shared" si="64"/>
        <v>112530</v>
      </c>
      <c r="F79" s="51">
        <f t="shared" si="64"/>
        <v>154470</v>
      </c>
      <c r="G79" s="51">
        <f t="shared" si="64"/>
        <v>142710</v>
      </c>
      <c r="H79" s="51">
        <f t="shared" si="64"/>
        <v>174505</v>
      </c>
      <c r="I79" s="51">
        <f t="shared" si="64"/>
        <v>187307</v>
      </c>
      <c r="J79" s="51">
        <f t="shared" si="64"/>
        <v>151981</v>
      </c>
      <c r="K79" s="51">
        <f t="shared" si="64"/>
        <v>159460</v>
      </c>
      <c r="L79" s="51">
        <f t="shared" si="64"/>
        <v>152071</v>
      </c>
      <c r="M79" s="51">
        <f t="shared" si="64"/>
        <v>161645</v>
      </c>
      <c r="N79" s="51">
        <f t="shared" si="64"/>
        <v>97805</v>
      </c>
      <c r="O79" s="51">
        <f t="shared" si="64"/>
        <v>188825</v>
      </c>
      <c r="P79" s="51">
        <f t="shared" si="64"/>
        <v>203684</v>
      </c>
      <c r="Q79" s="51">
        <f t="shared" si="64"/>
        <v>451307</v>
      </c>
      <c r="R79" s="51">
        <f t="shared" si="64"/>
        <v>640977</v>
      </c>
      <c r="S79" s="51">
        <f t="shared" si="64"/>
        <v>1031952</v>
      </c>
      <c r="T79" s="51">
        <f t="shared" si="64"/>
        <v>538926</v>
      </c>
      <c r="U79" s="51">
        <f t="shared" si="64"/>
        <v>2072983</v>
      </c>
      <c r="V79" s="51">
        <f t="shared" si="64"/>
        <v>722910.55</v>
      </c>
      <c r="W79" s="51">
        <f t="shared" si="64"/>
        <v>881154.59000000008</v>
      </c>
      <c r="X79" s="51">
        <f t="shared" si="64"/>
        <v>550778.1</v>
      </c>
      <c r="Y79" s="51">
        <f t="shared" si="64"/>
        <v>841592.8</v>
      </c>
      <c r="Z79" s="51">
        <f t="shared" si="64"/>
        <v>774775.47000000009</v>
      </c>
      <c r="AA79" s="51">
        <f t="shared" si="64"/>
        <v>1006511.8200000001</v>
      </c>
      <c r="AB79" s="51">
        <f t="shared" si="64"/>
        <v>449225.77788824518</v>
      </c>
      <c r="AC79" s="51">
        <f t="shared" si="64"/>
        <v>824156.1100000001</v>
      </c>
      <c r="AD79" s="51">
        <f t="shared" si="64"/>
        <v>1222913.5299999998</v>
      </c>
      <c r="AE79" s="51">
        <f t="shared" si="64"/>
        <v>1600668.7231940238</v>
      </c>
      <c r="AF79" s="51">
        <f t="shared" si="64"/>
        <v>991741.77</v>
      </c>
      <c r="AG79" s="51">
        <f t="shared" si="64"/>
        <v>3134735.094</v>
      </c>
      <c r="AH79" s="51">
        <f t="shared" si="64"/>
        <v>2462474.44</v>
      </c>
      <c r="AI79" s="51">
        <f t="shared" si="64"/>
        <v>2913702.5921999998</v>
      </c>
      <c r="AJ79" s="51">
        <f t="shared" si="64"/>
        <v>4429412.7530000005</v>
      </c>
      <c r="AK79" s="51">
        <f t="shared" si="64"/>
        <v>4528474.3999999994</v>
      </c>
      <c r="AL79" s="51">
        <f t="shared" si="64"/>
        <v>1255841.9989999998</v>
      </c>
      <c r="AM79" s="51">
        <f t="shared" si="64"/>
        <v>3978919.2030000002</v>
      </c>
      <c r="AN79" s="51">
        <f>AN82+AN84+AN86+AN88+AN90+AN92+AN94+AN96+AN98+AN100+AN102+AN104+AN106+AN108+AN110+AN112+AN114+AN116+AN118+AN120+AN122+AN124+AN126</f>
        <v>14778.5</v>
      </c>
      <c r="AO79" s="33">
        <f>SUM(D79:AN79)</f>
        <v>39341016.222282268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129</v>
      </c>
      <c r="E81" s="59">
        <v>107</v>
      </c>
      <c r="F81" s="59">
        <v>104</v>
      </c>
      <c r="G81" s="59">
        <v>81</v>
      </c>
      <c r="H81" s="59">
        <v>90</v>
      </c>
      <c r="I81" s="59">
        <v>88</v>
      </c>
      <c r="J81" s="59">
        <v>76</v>
      </c>
      <c r="K81" s="59">
        <v>74</v>
      </c>
      <c r="L81" s="59">
        <v>34</v>
      </c>
      <c r="M81" s="59">
        <v>18</v>
      </c>
      <c r="N81" s="59">
        <v>8</v>
      </c>
      <c r="O81" s="59">
        <v>244</v>
      </c>
      <c r="P81" s="59">
        <v>38</v>
      </c>
      <c r="Q81" s="59">
        <v>15</v>
      </c>
      <c r="R81" s="59">
        <v>109</v>
      </c>
      <c r="S81" s="59">
        <v>112</v>
      </c>
      <c r="T81" s="59">
        <v>39</v>
      </c>
      <c r="U81" s="59">
        <v>40</v>
      </c>
      <c r="V81" s="59">
        <v>9</v>
      </c>
      <c r="W81" s="59">
        <v>1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2026'!E9</f>
        <v>0</v>
      </c>
      <c r="AO81" s="121">
        <f t="shared" ref="AO81:AO126" si="65">SUM(D81:AN81)</f>
        <v>1416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14490</v>
      </c>
      <c r="E82" s="60">
        <v>12450</v>
      </c>
      <c r="F82" s="60">
        <v>12300</v>
      </c>
      <c r="G82" s="60">
        <v>8930</v>
      </c>
      <c r="H82" s="60">
        <v>10100</v>
      </c>
      <c r="I82" s="60">
        <v>10960</v>
      </c>
      <c r="J82" s="60">
        <v>10980</v>
      </c>
      <c r="K82" s="60">
        <v>9820</v>
      </c>
      <c r="L82" s="60">
        <v>5100</v>
      </c>
      <c r="M82" s="60">
        <v>2700</v>
      </c>
      <c r="N82" s="60">
        <v>1200</v>
      </c>
      <c r="O82" s="60">
        <v>38430</v>
      </c>
      <c r="P82" s="60">
        <v>6460</v>
      </c>
      <c r="Q82" s="60">
        <v>2550</v>
      </c>
      <c r="R82" s="60">
        <v>18230</v>
      </c>
      <c r="S82" s="60">
        <v>17590</v>
      </c>
      <c r="T82" s="60">
        <v>6790</v>
      </c>
      <c r="U82" s="60">
        <v>9095</v>
      </c>
      <c r="V82" s="60">
        <v>3448</v>
      </c>
      <c r="W82" s="60">
        <v>465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2026'!E10</f>
        <v>0</v>
      </c>
      <c r="AO82" s="122">
        <f t="shared" si="65"/>
        <v>202088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/>
      <c r="E83" s="59"/>
      <c r="F83" s="59"/>
      <c r="G83" s="59"/>
      <c r="H83" s="59">
        <v>239</v>
      </c>
      <c r="I83" s="59">
        <v>297</v>
      </c>
      <c r="J83" s="59">
        <v>163</v>
      </c>
      <c r="K83" s="59">
        <v>301</v>
      </c>
      <c r="L83" s="59">
        <v>138</v>
      </c>
      <c r="M83" s="59">
        <v>191</v>
      </c>
      <c r="N83" s="59">
        <v>163</v>
      </c>
      <c r="O83" s="59">
        <v>240</v>
      </c>
      <c r="P83" s="59">
        <v>58</v>
      </c>
      <c r="Q83" s="59">
        <v>119</v>
      </c>
      <c r="R83" s="59">
        <v>29</v>
      </c>
      <c r="S83" s="59"/>
      <c r="T83" s="59">
        <v>6</v>
      </c>
      <c r="U83" s="59"/>
      <c r="V83" s="59"/>
      <c r="W83" s="59"/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2026'!E11</f>
        <v>0</v>
      </c>
      <c r="AO83" s="121">
        <f t="shared" si="65"/>
        <v>1944</v>
      </c>
      <c r="AQ83" s="61"/>
    </row>
    <row r="84" spans="1:43" ht="12.75" customHeight="1" x14ac:dyDescent="0.25">
      <c r="A84" s="176"/>
      <c r="B84" s="157"/>
      <c r="C84" s="11" t="s">
        <v>3</v>
      </c>
      <c r="D84" s="60"/>
      <c r="E84" s="60"/>
      <c r="F84" s="60"/>
      <c r="G84" s="60"/>
      <c r="H84" s="60">
        <v>27765</v>
      </c>
      <c r="I84" s="60">
        <v>30537</v>
      </c>
      <c r="J84" s="60">
        <v>3291</v>
      </c>
      <c r="K84" s="60">
        <v>37680</v>
      </c>
      <c r="L84" s="60">
        <v>11401</v>
      </c>
      <c r="M84" s="60">
        <v>23745</v>
      </c>
      <c r="N84" s="60">
        <v>20965</v>
      </c>
      <c r="O84" s="60">
        <v>31585</v>
      </c>
      <c r="P84" s="60">
        <v>7674</v>
      </c>
      <c r="Q84" s="60">
        <v>17813</v>
      </c>
      <c r="R84" s="60">
        <v>4200</v>
      </c>
      <c r="S84" s="60"/>
      <c r="T84" s="60">
        <v>863</v>
      </c>
      <c r="U84" s="60"/>
      <c r="V84" s="60"/>
      <c r="W84" s="60"/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2026'!E12</f>
        <v>0</v>
      </c>
      <c r="AO84" s="122">
        <f t="shared" si="65"/>
        <v>217519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/>
      <c r="E85" s="59"/>
      <c r="F85" s="59"/>
      <c r="G85" s="59"/>
      <c r="H85" s="59"/>
      <c r="I85" s="59">
        <v>30</v>
      </c>
      <c r="J85" s="59"/>
      <c r="K85" s="59"/>
      <c r="L85" s="59">
        <v>200</v>
      </c>
      <c r="M85" s="59">
        <v>45</v>
      </c>
      <c r="N85" s="59">
        <v>55</v>
      </c>
      <c r="O85" s="59">
        <v>80</v>
      </c>
      <c r="P85" s="59">
        <v>225</v>
      </c>
      <c r="Q85" s="59">
        <v>325</v>
      </c>
      <c r="R85" s="59">
        <v>76</v>
      </c>
      <c r="S85" s="59"/>
      <c r="T85" s="59"/>
      <c r="U85" s="59"/>
      <c r="V85" s="59"/>
      <c r="W85" s="59"/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2026'!E13</f>
        <v>0</v>
      </c>
      <c r="AO85" s="121">
        <f t="shared" si="65"/>
        <v>1036</v>
      </c>
      <c r="AQ85" s="61"/>
    </row>
    <row r="86" spans="1:43" ht="12.75" customHeight="1" x14ac:dyDescent="0.25">
      <c r="A86" s="176"/>
      <c r="B86" s="157"/>
      <c r="C86" s="11" t="s">
        <v>3</v>
      </c>
      <c r="D86" s="60"/>
      <c r="E86" s="60"/>
      <c r="F86" s="60"/>
      <c r="G86" s="60"/>
      <c r="H86" s="60"/>
      <c r="I86" s="60">
        <v>4200</v>
      </c>
      <c r="J86" s="60"/>
      <c r="K86" s="60"/>
      <c r="L86" s="60">
        <v>28000</v>
      </c>
      <c r="M86" s="60">
        <v>6300</v>
      </c>
      <c r="N86" s="60">
        <v>7700</v>
      </c>
      <c r="O86" s="60">
        <v>11130</v>
      </c>
      <c r="P86" s="60">
        <v>27000</v>
      </c>
      <c r="Q86" s="60">
        <v>39000</v>
      </c>
      <c r="R86" s="60">
        <v>9120</v>
      </c>
      <c r="S86" s="60"/>
      <c r="T86" s="60"/>
      <c r="U86" s="60"/>
      <c r="V86" s="60"/>
      <c r="W86" s="60"/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2026'!E14</f>
        <v>0</v>
      </c>
      <c r="AO86" s="122">
        <f t="shared" si="65"/>
        <v>132450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>
        <v>389</v>
      </c>
      <c r="Q87" s="59">
        <v>1160</v>
      </c>
      <c r="R87" s="59">
        <v>1789</v>
      </c>
      <c r="S87" s="59">
        <v>3544</v>
      </c>
      <c r="T87" s="59">
        <v>1027</v>
      </c>
      <c r="U87" s="59">
        <v>4329</v>
      </c>
      <c r="V87" s="59">
        <v>2047</v>
      </c>
      <c r="W87" s="59">
        <v>962</v>
      </c>
      <c r="X87" s="14">
        <v>948</v>
      </c>
      <c r="Y87" s="14">
        <v>1277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2026'!E15</f>
        <v>0</v>
      </c>
      <c r="AO87" s="121">
        <f t="shared" si="65"/>
        <v>17472</v>
      </c>
      <c r="AQ87" s="61"/>
    </row>
    <row r="88" spans="1:43" ht="12.75" customHeight="1" x14ac:dyDescent="0.25">
      <c r="A88" s="176"/>
      <c r="B88" s="157"/>
      <c r="C88" s="11" t="s">
        <v>3</v>
      </c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>
        <v>108920</v>
      </c>
      <c r="Q88" s="60">
        <v>322784</v>
      </c>
      <c r="R88" s="60">
        <v>500920</v>
      </c>
      <c r="S88" s="60">
        <v>876165</v>
      </c>
      <c r="T88" s="60">
        <v>404481</v>
      </c>
      <c r="U88" s="60">
        <v>1865261</v>
      </c>
      <c r="V88" s="60">
        <v>602431.41</v>
      </c>
      <c r="W88" s="60">
        <v>528754</v>
      </c>
      <c r="X88" s="15">
        <v>463660.1</v>
      </c>
      <c r="Y88" s="15">
        <v>652176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2026'!E16</f>
        <v>0</v>
      </c>
      <c r="AO88" s="122">
        <f t="shared" si="65"/>
        <v>6325552.5099999998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14">
        <v>0</v>
      </c>
      <c r="Y89" s="14">
        <v>0</v>
      </c>
      <c r="Z89" s="14">
        <v>1010</v>
      </c>
      <c r="AA89" s="14">
        <v>743</v>
      </c>
      <c r="AB89" s="14">
        <v>440</v>
      </c>
      <c r="AC89" s="14">
        <v>202</v>
      </c>
      <c r="AD89" s="14">
        <v>778</v>
      </c>
      <c r="AE89" s="14">
        <v>418</v>
      </c>
      <c r="AF89" s="14">
        <v>159</v>
      </c>
      <c r="AG89" s="14">
        <v>1443</v>
      </c>
      <c r="AH89" s="14">
        <v>950</v>
      </c>
      <c r="AI89" s="14">
        <v>1025</v>
      </c>
      <c r="AJ89" s="14">
        <v>1868</v>
      </c>
      <c r="AK89" s="14">
        <v>1788</v>
      </c>
      <c r="AL89" s="14">
        <v>433</v>
      </c>
      <c r="AM89" s="14">
        <v>1779</v>
      </c>
      <c r="AN89" s="14">
        <f>'Ingreso de Datos 2026'!E17</f>
        <v>5</v>
      </c>
      <c r="AO89" s="121">
        <f t="shared" si="65"/>
        <v>13041</v>
      </c>
      <c r="AQ89" s="61"/>
    </row>
    <row r="90" spans="1:43" ht="12.75" customHeight="1" x14ac:dyDescent="0.25">
      <c r="A90" s="176"/>
      <c r="B90" s="157"/>
      <c r="C90" s="11" t="s">
        <v>3</v>
      </c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15">
        <v>0</v>
      </c>
      <c r="Y90" s="15">
        <v>0</v>
      </c>
      <c r="Z90" s="15">
        <v>554770.79</v>
      </c>
      <c r="AA90" s="15">
        <v>674074</v>
      </c>
      <c r="AB90" s="15">
        <v>334303.1678882452</v>
      </c>
      <c r="AC90" s="15">
        <v>504212.71000000008</v>
      </c>
      <c r="AD90" s="15">
        <v>829733.98</v>
      </c>
      <c r="AE90" s="15">
        <v>1110244.1331940237</v>
      </c>
      <c r="AF90" s="15">
        <v>406782.47000000003</v>
      </c>
      <c r="AG90" s="15">
        <v>2280478.9640000002</v>
      </c>
      <c r="AH90" s="15">
        <v>1559615.5700000003</v>
      </c>
      <c r="AI90" s="15">
        <v>1798456.2022000002</v>
      </c>
      <c r="AJ90" s="15">
        <v>3635246.3130000001</v>
      </c>
      <c r="AK90" s="15">
        <v>3110191.32</v>
      </c>
      <c r="AL90" s="15">
        <v>826413.14899999998</v>
      </c>
      <c r="AM90" s="15">
        <v>3526013.56</v>
      </c>
      <c r="AN90" s="15">
        <f>'Ingreso de Datos 2026'!E18</f>
        <v>10477</v>
      </c>
      <c r="AO90" s="122">
        <f t="shared" si="65"/>
        <v>21161013.329282269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28</v>
      </c>
      <c r="AE91" s="17">
        <v>0</v>
      </c>
      <c r="AF91" s="17">
        <v>0</v>
      </c>
      <c r="AG91" s="17">
        <v>4</v>
      </c>
      <c r="AH91" s="17">
        <v>10</v>
      </c>
      <c r="AI91" s="17">
        <v>1</v>
      </c>
      <c r="AJ91" s="17">
        <v>0</v>
      </c>
      <c r="AK91" s="17">
        <v>0</v>
      </c>
      <c r="AL91" s="17">
        <v>0</v>
      </c>
      <c r="AM91" s="17">
        <v>0</v>
      </c>
      <c r="AN91" s="17">
        <f>'Ingreso de Datos 2026'!E19</f>
        <v>0</v>
      </c>
      <c r="AO91" s="121">
        <f t="shared" si="65"/>
        <v>43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47790.080000000002</v>
      </c>
      <c r="AE92" s="18">
        <v>0</v>
      </c>
      <c r="AF92" s="18">
        <v>0</v>
      </c>
      <c r="AG92" s="18">
        <v>3140</v>
      </c>
      <c r="AH92" s="18">
        <v>11370</v>
      </c>
      <c r="AI92" s="18">
        <v>16887.79</v>
      </c>
      <c r="AJ92" s="18">
        <v>0</v>
      </c>
      <c r="AK92" s="18">
        <v>0</v>
      </c>
      <c r="AL92" s="18">
        <v>0</v>
      </c>
      <c r="AM92" s="18">
        <v>0</v>
      </c>
      <c r="AN92" s="18">
        <f>'Ingreso de Datos 2026'!E20</f>
        <v>0</v>
      </c>
      <c r="AO92" s="122">
        <f t="shared" si="65"/>
        <v>79187.87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393</v>
      </c>
      <c r="E93" s="14">
        <v>403</v>
      </c>
      <c r="F93" s="14">
        <v>645</v>
      </c>
      <c r="G93" s="14">
        <v>611</v>
      </c>
      <c r="H93" s="14">
        <v>682</v>
      </c>
      <c r="I93" s="14">
        <v>485</v>
      </c>
      <c r="J93" s="14">
        <v>659</v>
      </c>
      <c r="K93" s="14">
        <v>447</v>
      </c>
      <c r="L93" s="14">
        <v>373</v>
      </c>
      <c r="M93" s="14">
        <v>455</v>
      </c>
      <c r="N93" s="14">
        <v>399</v>
      </c>
      <c r="O93" s="14">
        <v>209</v>
      </c>
      <c r="P93" s="14">
        <v>148</v>
      </c>
      <c r="Q93" s="14">
        <v>61</v>
      </c>
      <c r="R93" s="14"/>
      <c r="S93" s="14"/>
      <c r="T93" s="14"/>
      <c r="U93" s="14"/>
      <c r="V93" s="14"/>
      <c r="W93" s="14"/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2026'!E21</f>
        <v>0</v>
      </c>
      <c r="AO93" s="121">
        <f t="shared" si="65"/>
        <v>5970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51260</v>
      </c>
      <c r="E94" s="15">
        <v>50080</v>
      </c>
      <c r="F94" s="15">
        <v>82170</v>
      </c>
      <c r="G94" s="15">
        <v>75540</v>
      </c>
      <c r="H94" s="15">
        <v>77600</v>
      </c>
      <c r="I94" s="15">
        <v>59710</v>
      </c>
      <c r="J94" s="15">
        <v>71380</v>
      </c>
      <c r="K94" s="15">
        <v>48960</v>
      </c>
      <c r="L94" s="15">
        <v>40070</v>
      </c>
      <c r="M94" s="15">
        <v>48080</v>
      </c>
      <c r="N94" s="15">
        <v>42390</v>
      </c>
      <c r="O94" s="15">
        <v>22700</v>
      </c>
      <c r="P94" s="15">
        <v>13760</v>
      </c>
      <c r="Q94" s="15">
        <v>6030</v>
      </c>
      <c r="R94" s="15"/>
      <c r="S94" s="15"/>
      <c r="T94" s="15"/>
      <c r="U94" s="15"/>
      <c r="V94" s="15"/>
      <c r="W94" s="15"/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2026'!E22</f>
        <v>0</v>
      </c>
      <c r="AO94" s="122">
        <f t="shared" si="65"/>
        <v>689730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842</v>
      </c>
      <c r="E95" s="59">
        <v>625</v>
      </c>
      <c r="F95" s="59">
        <v>750</v>
      </c>
      <c r="G95" s="59">
        <v>728</v>
      </c>
      <c r="H95" s="59">
        <v>656</v>
      </c>
      <c r="I95" s="59">
        <v>910</v>
      </c>
      <c r="J95" s="59">
        <v>737</v>
      </c>
      <c r="K95" s="59">
        <v>700</v>
      </c>
      <c r="L95" s="59">
        <v>750</v>
      </c>
      <c r="M95" s="59">
        <v>898</v>
      </c>
      <c r="N95" s="59">
        <v>281</v>
      </c>
      <c r="O95" s="59">
        <v>943</v>
      </c>
      <c r="P95" s="59">
        <v>431</v>
      </c>
      <c r="Q95" s="59">
        <v>687</v>
      </c>
      <c r="R95" s="59">
        <v>366</v>
      </c>
      <c r="S95" s="59">
        <v>149</v>
      </c>
      <c r="T95" s="59"/>
      <c r="U95" s="59"/>
      <c r="V95" s="59"/>
      <c r="W95" s="59"/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2026'!E23</f>
        <v>0</v>
      </c>
      <c r="AO95" s="121">
        <f t="shared" si="65"/>
        <v>10453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67360</v>
      </c>
      <c r="E96" s="60">
        <v>50000</v>
      </c>
      <c r="F96" s="60">
        <v>60000</v>
      </c>
      <c r="G96" s="60">
        <v>58240</v>
      </c>
      <c r="H96" s="60">
        <v>59040</v>
      </c>
      <c r="I96" s="60">
        <v>81900</v>
      </c>
      <c r="J96" s="60">
        <v>66330</v>
      </c>
      <c r="K96" s="60">
        <v>63000</v>
      </c>
      <c r="L96" s="60">
        <v>67500</v>
      </c>
      <c r="M96" s="60">
        <v>80820</v>
      </c>
      <c r="N96" s="60">
        <v>25290</v>
      </c>
      <c r="O96" s="60">
        <v>84870</v>
      </c>
      <c r="P96" s="60">
        <v>38790</v>
      </c>
      <c r="Q96" s="60">
        <v>61830</v>
      </c>
      <c r="R96" s="60">
        <v>32940</v>
      </c>
      <c r="S96" s="60">
        <v>13410</v>
      </c>
      <c r="T96" s="60"/>
      <c r="U96" s="60"/>
      <c r="V96" s="60"/>
      <c r="W96" s="60"/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2026'!E24</f>
        <v>0</v>
      </c>
      <c r="AO96" s="122">
        <f t="shared" si="65"/>
        <v>911320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>
        <v>2</v>
      </c>
      <c r="O97" s="59">
        <v>1</v>
      </c>
      <c r="P97" s="59">
        <v>10</v>
      </c>
      <c r="Q97" s="59">
        <v>12</v>
      </c>
      <c r="R97" s="59">
        <v>90</v>
      </c>
      <c r="S97" s="59">
        <v>68</v>
      </c>
      <c r="T97" s="59">
        <v>155</v>
      </c>
      <c r="U97" s="59">
        <v>63</v>
      </c>
      <c r="V97" s="59">
        <v>111</v>
      </c>
      <c r="W97" s="59">
        <v>70</v>
      </c>
      <c r="X97" s="14">
        <v>10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1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2</v>
      </c>
      <c r="AL97" s="14">
        <v>5</v>
      </c>
      <c r="AM97" s="14">
        <v>7</v>
      </c>
      <c r="AN97" s="14">
        <f>'Ingreso de Datos 2026'!E25</f>
        <v>2</v>
      </c>
      <c r="AO97" s="121">
        <f t="shared" si="65"/>
        <v>609</v>
      </c>
      <c r="AQ97" s="61"/>
    </row>
    <row r="98" spans="1:43" ht="12.75" customHeight="1" x14ac:dyDescent="0.25">
      <c r="A98" s="174"/>
      <c r="B98" s="157"/>
      <c r="C98" s="11" t="s">
        <v>3</v>
      </c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>
        <v>260</v>
      </c>
      <c r="O98" s="60">
        <v>110</v>
      </c>
      <c r="P98" s="60">
        <v>1080</v>
      </c>
      <c r="Q98" s="60">
        <v>1300</v>
      </c>
      <c r="R98" s="60">
        <v>9057</v>
      </c>
      <c r="S98" s="60">
        <v>6830</v>
      </c>
      <c r="T98" s="60">
        <v>14586</v>
      </c>
      <c r="U98" s="60">
        <v>6190</v>
      </c>
      <c r="V98" s="60">
        <v>15849.14</v>
      </c>
      <c r="W98" s="60">
        <v>10248.280000000001</v>
      </c>
      <c r="X98" s="15">
        <v>1625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100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434</v>
      </c>
      <c r="AL98" s="15">
        <v>1461</v>
      </c>
      <c r="AM98" s="15">
        <v>1555</v>
      </c>
      <c r="AN98" s="15">
        <f>'Ingreso de Datos 2026'!E26</f>
        <v>512</v>
      </c>
      <c r="AO98" s="122">
        <f t="shared" si="65"/>
        <v>71197.42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>
        <v>594</v>
      </c>
      <c r="S99" s="59">
        <v>922</v>
      </c>
      <c r="T99" s="59">
        <v>1039</v>
      </c>
      <c r="U99" s="59">
        <v>887</v>
      </c>
      <c r="V99" s="59">
        <v>180</v>
      </c>
      <c r="W99" s="59">
        <v>198</v>
      </c>
      <c r="X99" s="14">
        <v>270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2026'!E27</f>
        <v>0</v>
      </c>
      <c r="AO99" s="121">
        <f t="shared" si="65"/>
        <v>4090</v>
      </c>
      <c r="AQ99" s="61"/>
    </row>
    <row r="100" spans="1:43" ht="12.75" customHeight="1" x14ac:dyDescent="0.25">
      <c r="A100" s="174"/>
      <c r="B100" s="157"/>
      <c r="C100" s="11" t="s">
        <v>3</v>
      </c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>
        <v>66510</v>
      </c>
      <c r="S100" s="60">
        <v>102770</v>
      </c>
      <c r="T100" s="60">
        <v>112206</v>
      </c>
      <c r="U100" s="60">
        <v>123702</v>
      </c>
      <c r="V100" s="60">
        <v>28300</v>
      </c>
      <c r="W100" s="60">
        <v>34875</v>
      </c>
      <c r="X100" s="15">
        <v>47750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2026'!E28</f>
        <v>0</v>
      </c>
      <c r="AO100" s="122">
        <f t="shared" si="65"/>
        <v>516113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>
        <v>668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2026'!E29</f>
        <v>0</v>
      </c>
      <c r="AO101" s="121">
        <f t="shared" si="65"/>
        <v>668</v>
      </c>
      <c r="AQ101" s="61"/>
    </row>
    <row r="102" spans="1:43" ht="12.75" customHeight="1" x14ac:dyDescent="0.25">
      <c r="A102" s="174"/>
      <c r="B102" s="157"/>
      <c r="C102" s="11" t="s">
        <v>3</v>
      </c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>
        <v>253840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2026'!E30</f>
        <v>0</v>
      </c>
      <c r="AO102" s="122">
        <f t="shared" si="65"/>
        <v>253840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628</v>
      </c>
      <c r="Z103" s="14">
        <v>596</v>
      </c>
      <c r="AA103" s="14">
        <v>537</v>
      </c>
      <c r="AB103" s="14">
        <v>201</v>
      </c>
      <c r="AC103" s="14">
        <v>195</v>
      </c>
      <c r="AD103" s="14">
        <v>90</v>
      </c>
      <c r="AE103" s="14">
        <v>212</v>
      </c>
      <c r="AF103" s="14">
        <v>312</v>
      </c>
      <c r="AG103" s="14">
        <v>306</v>
      </c>
      <c r="AH103" s="14">
        <v>369</v>
      </c>
      <c r="AI103" s="14">
        <v>321</v>
      </c>
      <c r="AJ103" s="14">
        <v>380</v>
      </c>
      <c r="AK103" s="14">
        <v>433</v>
      </c>
      <c r="AL103" s="14">
        <v>339</v>
      </c>
      <c r="AM103" s="14">
        <v>355</v>
      </c>
      <c r="AN103" s="14">
        <f>'Ingreso de Datos 2026'!E31</f>
        <v>0</v>
      </c>
      <c r="AO103" s="121">
        <f t="shared" si="65"/>
        <v>5274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142060</v>
      </c>
      <c r="Z104" s="15">
        <v>154820</v>
      </c>
      <c r="AA104" s="15">
        <v>163445</v>
      </c>
      <c r="AB104" s="15">
        <v>62530</v>
      </c>
      <c r="AC104" s="15">
        <v>61530</v>
      </c>
      <c r="AD104" s="15">
        <v>26400</v>
      </c>
      <c r="AE104" s="15">
        <v>79650</v>
      </c>
      <c r="AF104" s="15">
        <v>115950</v>
      </c>
      <c r="AG104" s="15">
        <v>131350</v>
      </c>
      <c r="AH104" s="15">
        <v>142800</v>
      </c>
      <c r="AI104" s="15">
        <v>139470</v>
      </c>
      <c r="AJ104" s="15">
        <v>200380</v>
      </c>
      <c r="AK104" s="15">
        <v>235660</v>
      </c>
      <c r="AL104" s="15">
        <v>145830</v>
      </c>
      <c r="AM104" s="15">
        <v>152620</v>
      </c>
      <c r="AN104" s="15">
        <f>'Ingreso de Datos 2026'!E32</f>
        <v>0</v>
      </c>
      <c r="AO104" s="122">
        <f t="shared" si="65"/>
        <v>1954495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f>'Ingreso de Datos 2026'!E33</f>
        <v>0</v>
      </c>
      <c r="AO105" s="121">
        <f t="shared" ref="AO105:AO108" si="66">SUM(D105:AN105)</f>
        <v>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f>'Ingreso de Datos 2026'!E34</f>
        <v>0</v>
      </c>
      <c r="AO106" s="122">
        <f t="shared" si="66"/>
        <v>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2026'!E35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2026'!E36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300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2026'!E37</f>
        <v>0</v>
      </c>
      <c r="AO109" s="121">
        <f t="shared" si="65"/>
        <v>300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124800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2026'!E38</f>
        <v>0</v>
      </c>
      <c r="AO110" s="122">
        <f t="shared" si="65"/>
        <v>124800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200</v>
      </c>
      <c r="AE111" s="14">
        <v>120</v>
      </c>
      <c r="AF111" s="14">
        <v>571</v>
      </c>
      <c r="AG111" s="14">
        <v>1158</v>
      </c>
      <c r="AH111" s="14">
        <v>580</v>
      </c>
      <c r="AI111" s="14">
        <v>1040</v>
      </c>
      <c r="AJ111" s="14">
        <v>350</v>
      </c>
      <c r="AK111" s="14">
        <v>1057</v>
      </c>
      <c r="AL111" s="14">
        <v>0</v>
      </c>
      <c r="AM111" s="14">
        <v>0</v>
      </c>
      <c r="AN111" s="14">
        <f>'Ingreso de Datos 2026'!E39</f>
        <v>0</v>
      </c>
      <c r="AO111" s="121">
        <f t="shared" si="65"/>
        <v>5076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93000</v>
      </c>
      <c r="AE112" s="15">
        <v>55920</v>
      </c>
      <c r="AF112" s="15">
        <v>266086</v>
      </c>
      <c r="AG112" s="15">
        <v>539628</v>
      </c>
      <c r="AH112" s="15">
        <v>270280</v>
      </c>
      <c r="AI112" s="15">
        <v>523120</v>
      </c>
      <c r="AJ112" s="15">
        <v>215460</v>
      </c>
      <c r="AK112" s="15">
        <v>650720.5</v>
      </c>
      <c r="AL112" s="15">
        <v>0</v>
      </c>
      <c r="AM112" s="15">
        <v>0</v>
      </c>
      <c r="AN112" s="15">
        <f>'Ingreso de Datos 2026'!E40</f>
        <v>0</v>
      </c>
      <c r="AO112" s="122">
        <f t="shared" si="65"/>
        <v>2614214.5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560</v>
      </c>
      <c r="T113" s="59">
        <v>0</v>
      </c>
      <c r="U113" s="59">
        <v>698</v>
      </c>
      <c r="V113" s="59">
        <v>917</v>
      </c>
      <c r="W113" s="59">
        <v>1077</v>
      </c>
      <c r="X113" s="14">
        <v>685</v>
      </c>
      <c r="Y113" s="14">
        <v>669</v>
      </c>
      <c r="Z113" s="14">
        <v>1316</v>
      </c>
      <c r="AA113" s="14">
        <v>2417</v>
      </c>
      <c r="AB113" s="14">
        <v>717</v>
      </c>
      <c r="AC113" s="14">
        <v>606</v>
      </c>
      <c r="AD113" s="14">
        <v>1671</v>
      </c>
      <c r="AE113" s="14">
        <v>2451</v>
      </c>
      <c r="AF113" s="14">
        <v>508</v>
      </c>
      <c r="AG113" s="14">
        <v>319</v>
      </c>
      <c r="AH113" s="14">
        <v>3046</v>
      </c>
      <c r="AI113" s="14">
        <v>2086</v>
      </c>
      <c r="AJ113" s="14">
        <v>134</v>
      </c>
      <c r="AK113" s="14">
        <v>0</v>
      </c>
      <c r="AL113" s="14">
        <v>0</v>
      </c>
      <c r="AM113" s="14">
        <v>0</v>
      </c>
      <c r="AN113" s="14">
        <f>'Ingreso de Datos 2026'!E41</f>
        <v>0</v>
      </c>
      <c r="AO113" s="121">
        <f t="shared" si="65"/>
        <v>19877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15187</v>
      </c>
      <c r="T114" s="60">
        <v>0</v>
      </c>
      <c r="U114" s="60">
        <v>68735</v>
      </c>
      <c r="V114" s="60">
        <v>72882</v>
      </c>
      <c r="W114" s="60">
        <v>52972.31</v>
      </c>
      <c r="X114" s="15">
        <v>37743</v>
      </c>
      <c r="Y114" s="15">
        <v>42932</v>
      </c>
      <c r="Z114" s="15">
        <v>65184.68</v>
      </c>
      <c r="AA114" s="15">
        <v>168992.82</v>
      </c>
      <c r="AB114" s="15">
        <v>42144.609999999993</v>
      </c>
      <c r="AC114" s="15">
        <v>114825.4</v>
      </c>
      <c r="AD114" s="15">
        <v>189930.46999999997</v>
      </c>
      <c r="AE114" s="15">
        <v>287890.59000000003</v>
      </c>
      <c r="AF114" s="15">
        <v>129857.3</v>
      </c>
      <c r="AG114" s="15">
        <v>36987.69</v>
      </c>
      <c r="AH114" s="15">
        <v>329823.5</v>
      </c>
      <c r="AI114" s="15">
        <v>261782.80000000005</v>
      </c>
      <c r="AJ114" s="15">
        <v>8968</v>
      </c>
      <c r="AK114" s="15">
        <v>27683.279999999999</v>
      </c>
      <c r="AL114" s="15">
        <v>0</v>
      </c>
      <c r="AM114" s="15">
        <v>0</v>
      </c>
      <c r="AN114" s="15">
        <f>'Ingreso de Datos 2026'!E42</f>
        <v>0</v>
      </c>
      <c r="AO114" s="122">
        <f t="shared" si="65"/>
        <v>1954522.4500000002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2026'!E43</f>
        <v>0</v>
      </c>
      <c r="AO115" s="121">
        <f t="shared" si="65"/>
        <v>0</v>
      </c>
      <c r="AQ115" s="61"/>
    </row>
    <row r="116" spans="1:43" ht="21" customHeight="1" x14ac:dyDescent="0.25">
      <c r="A116" s="166"/>
      <c r="B116" s="157"/>
      <c r="C116" s="11" t="s">
        <v>3</v>
      </c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2026'!E44</f>
        <v>0</v>
      </c>
      <c r="AO116" s="122">
        <f t="shared" si="65"/>
        <v>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2026'!E45</f>
        <v>0</v>
      </c>
      <c r="AO117" s="121">
        <f t="shared" si="65"/>
        <v>0</v>
      </c>
      <c r="AQ117" s="61"/>
    </row>
    <row r="118" spans="1:43" ht="12.75" customHeight="1" x14ac:dyDescent="0.25">
      <c r="A118" s="166"/>
      <c r="B118" s="157"/>
      <c r="C118" s="11" t="s">
        <v>3</v>
      </c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2026'!E46</f>
        <v>0</v>
      </c>
      <c r="AO118" s="122">
        <f t="shared" si="65"/>
        <v>0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14">
        <v>0</v>
      </c>
      <c r="Y119" s="14">
        <v>80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2026'!E47</f>
        <v>0</v>
      </c>
      <c r="AO119" s="121">
        <f t="shared" si="65"/>
        <v>80</v>
      </c>
      <c r="AQ119" s="61"/>
    </row>
    <row r="120" spans="1:43" ht="12.75" customHeight="1" x14ac:dyDescent="0.25">
      <c r="A120" s="166"/>
      <c r="B120" s="157"/>
      <c r="C120" s="11" t="s">
        <v>3</v>
      </c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15">
        <v>0</v>
      </c>
      <c r="Y120" s="15">
        <v>4424.8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2026'!E48</f>
        <v>0</v>
      </c>
      <c r="AO120" s="122">
        <f t="shared" si="65"/>
        <v>4424.8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375</v>
      </c>
      <c r="AH121" s="14">
        <v>236</v>
      </c>
      <c r="AI121" s="14">
        <v>65</v>
      </c>
      <c r="AJ121" s="14">
        <v>1126</v>
      </c>
      <c r="AK121" s="14">
        <v>726</v>
      </c>
      <c r="AL121" s="14">
        <v>337</v>
      </c>
      <c r="AM121" s="14">
        <v>599</v>
      </c>
      <c r="AN121" s="14">
        <f>'Ingreso de Datos 2026'!E49</f>
        <v>0</v>
      </c>
      <c r="AO121" s="124">
        <f t="shared" si="65"/>
        <v>3464</v>
      </c>
      <c r="AQ121" s="61"/>
    </row>
    <row r="122" spans="1:43" ht="12.75" customHeight="1" x14ac:dyDescent="0.25">
      <c r="A122" s="166"/>
      <c r="B122" s="157"/>
      <c r="C122" s="11" t="s">
        <v>3</v>
      </c>
      <c r="D122" s="60"/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30540.639999999999</v>
      </c>
      <c r="AH122" s="15">
        <v>28098.57</v>
      </c>
      <c r="AI122" s="15">
        <v>40138.800000000003</v>
      </c>
      <c r="AJ122" s="15">
        <v>237761.44</v>
      </c>
      <c r="AK122" s="15">
        <v>166905.29999999999</v>
      </c>
      <c r="AL122" s="15">
        <v>68974.45</v>
      </c>
      <c r="AM122" s="15">
        <v>166748.14299999998</v>
      </c>
      <c r="AN122" s="15">
        <f>'Ingreso de Datos 2026'!E50</f>
        <v>0</v>
      </c>
      <c r="AO122" s="125">
        <f t="shared" si="65"/>
        <v>739167.34299999988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0</v>
      </c>
      <c r="AF123" s="86">
        <v>0</v>
      </c>
      <c r="AG123" s="59">
        <v>11</v>
      </c>
      <c r="AH123" s="59">
        <v>1</v>
      </c>
      <c r="AI123" s="59">
        <v>0</v>
      </c>
      <c r="AJ123" s="59">
        <v>1</v>
      </c>
      <c r="AK123" s="59">
        <v>0</v>
      </c>
      <c r="AL123" s="59">
        <v>1</v>
      </c>
      <c r="AM123" s="59">
        <v>0</v>
      </c>
      <c r="AN123" s="59">
        <f>'Ingreso de Datos 2026'!E51</f>
        <v>0</v>
      </c>
      <c r="AO123" s="124">
        <f t="shared" si="65"/>
        <v>14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0</v>
      </c>
      <c r="AF124" s="87">
        <v>0</v>
      </c>
      <c r="AG124" s="60">
        <v>2402.8000000000002</v>
      </c>
      <c r="AH124" s="60">
        <v>226.8</v>
      </c>
      <c r="AI124" s="60">
        <v>0</v>
      </c>
      <c r="AJ124" s="60">
        <v>9056</v>
      </c>
      <c r="AK124" s="60">
        <v>3200</v>
      </c>
      <c r="AL124" s="60">
        <v>12678.4</v>
      </c>
      <c r="AM124" s="60">
        <v>0</v>
      </c>
      <c r="AN124" s="60">
        <f>'Ingreso de Datos 2026'!E52</f>
        <v>0</v>
      </c>
      <c r="AO124" s="125">
        <f t="shared" si="65"/>
        <v>27564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14">
        <v>0</v>
      </c>
      <c r="Y125" s="14">
        <v>0</v>
      </c>
      <c r="Z125" s="14">
        <v>0</v>
      </c>
      <c r="AA125" s="14">
        <v>0</v>
      </c>
      <c r="AB125" s="14">
        <v>61</v>
      </c>
      <c r="AC125" s="14">
        <v>116</v>
      </c>
      <c r="AD125" s="14">
        <v>247</v>
      </c>
      <c r="AE125" s="17">
        <v>398</v>
      </c>
      <c r="AF125" s="17">
        <v>380</v>
      </c>
      <c r="AG125" s="17">
        <v>658</v>
      </c>
      <c r="AH125" s="17">
        <v>564</v>
      </c>
      <c r="AI125" s="17">
        <v>680</v>
      </c>
      <c r="AJ125" s="17">
        <v>561</v>
      </c>
      <c r="AK125" s="17">
        <v>1449</v>
      </c>
      <c r="AL125" s="17">
        <v>1098</v>
      </c>
      <c r="AM125" s="17">
        <v>958</v>
      </c>
      <c r="AN125" s="17">
        <f>'Ingreso de Datos 2026'!E53</f>
        <v>101</v>
      </c>
      <c r="AO125" s="121">
        <f t="shared" si="65"/>
        <v>7271</v>
      </c>
      <c r="AQ125" s="61"/>
    </row>
    <row r="126" spans="1:43" ht="12.75" customHeight="1" x14ac:dyDescent="0.25">
      <c r="A126" s="174"/>
      <c r="B126" s="177"/>
      <c r="C126" s="11" t="s">
        <v>3</v>
      </c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15">
        <v>0</v>
      </c>
      <c r="Y126" s="15">
        <v>0</v>
      </c>
      <c r="Z126" s="15">
        <v>0</v>
      </c>
      <c r="AA126" s="15">
        <v>0</v>
      </c>
      <c r="AB126" s="15">
        <v>10248</v>
      </c>
      <c r="AC126" s="15">
        <v>18788</v>
      </c>
      <c r="AD126" s="15">
        <v>35959</v>
      </c>
      <c r="AE126" s="18">
        <v>66964</v>
      </c>
      <c r="AF126" s="18">
        <v>73066</v>
      </c>
      <c r="AG126" s="18">
        <v>110207</v>
      </c>
      <c r="AH126" s="18">
        <v>120260</v>
      </c>
      <c r="AI126" s="18">
        <v>133847</v>
      </c>
      <c r="AJ126" s="18">
        <v>122541</v>
      </c>
      <c r="AK126" s="18">
        <v>333680</v>
      </c>
      <c r="AL126" s="18">
        <v>200485</v>
      </c>
      <c r="AM126" s="18">
        <v>131982.5</v>
      </c>
      <c r="AN126" s="18">
        <f>'Ingreso de Datos 2026'!E54</f>
        <v>3789.5</v>
      </c>
      <c r="AO126" s="122">
        <f t="shared" si="65"/>
        <v>1361817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5576</v>
      </c>
      <c r="AC135" s="50">
        <f t="shared" si="67"/>
        <v>10081</v>
      </c>
      <c r="AD135" s="50">
        <f t="shared" si="67"/>
        <v>65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1377</v>
      </c>
      <c r="AI135" s="50">
        <f t="shared" si="67"/>
        <v>2077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19176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1375992.5</v>
      </c>
      <c r="AC136" s="51">
        <f t="shared" si="68"/>
        <v>3947268.4099999992</v>
      </c>
      <c r="AD136" s="51">
        <f t="shared" si="68"/>
        <v>87955.200000000012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140408.76</v>
      </c>
      <c r="AI136" s="51">
        <f t="shared" si="68"/>
        <v>124607.05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5676231.919999999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2026'!E69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2026'!E70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2026'!E71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2026'!E72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2026'!E73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2026'!E74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2026'!E75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2026'!E76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419</v>
      </c>
      <c r="AC146" s="14">
        <v>2026</v>
      </c>
      <c r="AD146" s="14">
        <v>28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2026'!E77</f>
        <v>0</v>
      </c>
      <c r="AO146" s="121">
        <f t="shared" si="69"/>
        <v>2473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407296</v>
      </c>
      <c r="AC147" s="15">
        <v>2307110.209999999</v>
      </c>
      <c r="AD147" s="15">
        <v>52123.020000000004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2026'!E78</f>
        <v>0</v>
      </c>
      <c r="AO147" s="122">
        <f t="shared" si="69"/>
        <v>2766529.2299999991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2026'!E79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2026'!E80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2026'!E81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2026'!E82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2026'!E83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2026'!E84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2026'!E85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2026'!E86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2026'!E87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2026'!E88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2026'!E89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2026'!E90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2026'!E91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2026'!E92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250</v>
      </c>
      <c r="AC162" s="132">
        <v>199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2026'!E93</f>
        <v>0</v>
      </c>
      <c r="AO162" s="121">
        <f t="shared" si="69"/>
        <v>449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238800</v>
      </c>
      <c r="AC163" s="134">
        <v>183600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2026'!E94</f>
        <v>0</v>
      </c>
      <c r="AO163" s="122">
        <f t="shared" si="69"/>
        <v>422400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2026'!E95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2026'!E96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2026'!E97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2026'!E98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2026'!E99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2026'!E100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187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2026'!E101</f>
        <v>0</v>
      </c>
      <c r="AO170" s="121">
        <f t="shared" si="69"/>
        <v>187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87142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2026'!E102</f>
        <v>0</v>
      </c>
      <c r="AO171" s="122">
        <f t="shared" si="69"/>
        <v>87142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4907</v>
      </c>
      <c r="AC172" s="14">
        <v>7856</v>
      </c>
      <c r="AD172" s="14">
        <v>37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2026'!E103</f>
        <v>0</v>
      </c>
      <c r="AO172" s="121">
        <f t="shared" si="69"/>
        <v>12800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729896.5</v>
      </c>
      <c r="AC173" s="15">
        <v>1456558.2</v>
      </c>
      <c r="AD173" s="15">
        <v>35832.18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2026'!E104</f>
        <v>0</v>
      </c>
      <c r="AO173" s="122">
        <f t="shared" si="69"/>
        <v>2222286.8800000004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207</v>
      </c>
      <c r="AI174" s="59">
        <v>858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2026'!E105</f>
        <v>0</v>
      </c>
      <c r="AO174" s="121">
        <f t="shared" si="69"/>
        <v>1065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30916</v>
      </c>
      <c r="AI175" s="60">
        <v>80255.240000000005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2026'!E106</f>
        <v>0</v>
      </c>
      <c r="AO175" s="122">
        <f t="shared" si="69"/>
        <v>111171.24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2026'!E107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2026'!E108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2026'!E109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2026'!E110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2026'!E111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2026'!E112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2026'!E113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2026'!E114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23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2026'!E115</f>
        <v>0</v>
      </c>
      <c r="AO184" s="121">
        <f t="shared" si="69"/>
        <v>23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17851.3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2026'!E116</f>
        <v>0</v>
      </c>
      <c r="AO185" s="122">
        <f t="shared" si="69"/>
        <v>17851.3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2026'!E117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2026'!E118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2026'!E119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2026'!E120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983</v>
      </c>
      <c r="AI190" s="17">
        <v>1196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2026'!E121</f>
        <v>0</v>
      </c>
      <c r="AO190" s="121">
        <f t="shared" si="69"/>
        <v>2179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22350.76</v>
      </c>
      <c r="AI191" s="18">
        <v>26500.51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2026'!E122</f>
        <v>0</v>
      </c>
      <c r="AO191" s="122">
        <f t="shared" si="69"/>
        <v>48851.27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1"/>
      <c r="AK193" s="1"/>
      <c r="AL193" s="1"/>
      <c r="AM193" s="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1178</v>
      </c>
      <c r="E9" s="50">
        <f t="shared" si="0"/>
        <v>1322</v>
      </c>
      <c r="F9" s="50">
        <f t="shared" si="0"/>
        <v>1322</v>
      </c>
      <c r="G9" s="50">
        <f t="shared" si="0"/>
        <v>1265</v>
      </c>
      <c r="H9" s="50">
        <f t="shared" si="0"/>
        <v>1653</v>
      </c>
      <c r="I9" s="50">
        <f t="shared" si="0"/>
        <v>1534</v>
      </c>
      <c r="J9" s="50">
        <f t="shared" si="0"/>
        <v>1616</v>
      </c>
      <c r="K9" s="50">
        <f t="shared" si="0"/>
        <v>1101</v>
      </c>
      <c r="L9" s="50">
        <f t="shared" si="0"/>
        <v>854</v>
      </c>
      <c r="M9" s="50">
        <f t="shared" si="0"/>
        <v>972</v>
      </c>
      <c r="N9" s="50">
        <f t="shared" si="0"/>
        <v>989</v>
      </c>
      <c r="O9" s="50">
        <f t="shared" si="0"/>
        <v>682</v>
      </c>
      <c r="P9" s="50">
        <f t="shared" si="0"/>
        <v>1977</v>
      </c>
      <c r="Q9" s="50">
        <f t="shared" si="0"/>
        <v>1922</v>
      </c>
      <c r="R9" s="50">
        <f t="shared" si="0"/>
        <v>2686</v>
      </c>
      <c r="S9" s="50">
        <f t="shared" si="0"/>
        <v>2523</v>
      </c>
      <c r="T9" s="50">
        <f t="shared" si="0"/>
        <v>1988</v>
      </c>
      <c r="U9" s="50">
        <f t="shared" si="0"/>
        <v>3679</v>
      </c>
      <c r="V9" s="50">
        <f t="shared" si="0"/>
        <v>9124</v>
      </c>
      <c r="W9" s="50">
        <f t="shared" si="0"/>
        <v>7579</v>
      </c>
      <c r="X9" s="50">
        <f t="shared" si="0"/>
        <v>3314</v>
      </c>
      <c r="Y9" s="50">
        <f t="shared" si="0"/>
        <v>2991</v>
      </c>
      <c r="Z9" s="50">
        <f t="shared" si="0"/>
        <v>3139</v>
      </c>
      <c r="AA9" s="50">
        <f t="shared" si="0"/>
        <v>4421</v>
      </c>
      <c r="AB9" s="50">
        <f t="shared" si="0"/>
        <v>2662</v>
      </c>
      <c r="AC9" s="50">
        <f t="shared" si="0"/>
        <v>5103</v>
      </c>
      <c r="AD9" s="50">
        <f t="shared" si="0"/>
        <v>4518</v>
      </c>
      <c r="AE9" s="50">
        <f t="shared" si="0"/>
        <v>4997</v>
      </c>
      <c r="AF9" s="50">
        <f t="shared" si="0"/>
        <v>4662</v>
      </c>
      <c r="AG9" s="50">
        <f t="shared" si="0"/>
        <v>4808</v>
      </c>
      <c r="AH9" s="50">
        <f t="shared" si="0"/>
        <v>7639</v>
      </c>
      <c r="AI9" s="50">
        <f t="shared" si="0"/>
        <v>5029</v>
      </c>
      <c r="AJ9" s="50">
        <f t="shared" si="0"/>
        <v>3432</v>
      </c>
      <c r="AK9" s="50">
        <f t="shared" si="0"/>
        <v>7134</v>
      </c>
      <c r="AL9" s="50">
        <f t="shared" si="0"/>
        <v>3024</v>
      </c>
      <c r="AM9" s="50">
        <f t="shared" si="0"/>
        <v>3510</v>
      </c>
      <c r="AN9" s="50">
        <f>AN12+AN14+AN16+AN18+AN20+AN22+AN24+AN26+AN28+AN30+AN32+AN34+AN36+AN38+AN40+AN42+AN44+AN46+AN48+AN50+AN54+AN52+AN56+AN58+AN60+AN62+AN64+AN66+AN68</f>
        <v>4</v>
      </c>
      <c r="AO9" s="31">
        <f>SUM(D9:AN9)</f>
        <v>116353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129120</v>
      </c>
      <c r="E10" s="51">
        <f t="shared" si="1"/>
        <v>125760</v>
      </c>
      <c r="F10" s="51">
        <f t="shared" si="1"/>
        <v>130730</v>
      </c>
      <c r="G10" s="51">
        <f t="shared" si="1"/>
        <v>123027</v>
      </c>
      <c r="H10" s="51">
        <f t="shared" si="1"/>
        <v>174711</v>
      </c>
      <c r="I10" s="51">
        <f t="shared" si="1"/>
        <v>171822</v>
      </c>
      <c r="J10" s="51">
        <f t="shared" si="1"/>
        <v>173315</v>
      </c>
      <c r="K10" s="51">
        <f t="shared" si="1"/>
        <v>118929</v>
      </c>
      <c r="L10" s="51">
        <f t="shared" si="1"/>
        <v>84179</v>
      </c>
      <c r="M10" s="51">
        <f t="shared" si="1"/>
        <v>103119</v>
      </c>
      <c r="N10" s="51">
        <f t="shared" si="1"/>
        <v>111721</v>
      </c>
      <c r="O10" s="51">
        <f t="shared" si="1"/>
        <v>86796</v>
      </c>
      <c r="P10" s="51">
        <f t="shared" si="1"/>
        <v>277776</v>
      </c>
      <c r="Q10" s="51">
        <f t="shared" si="1"/>
        <v>348137</v>
      </c>
      <c r="R10" s="51">
        <f t="shared" si="1"/>
        <v>538623</v>
      </c>
      <c r="S10" s="51">
        <f t="shared" si="1"/>
        <v>491360</v>
      </c>
      <c r="T10" s="51">
        <f t="shared" si="1"/>
        <v>275363</v>
      </c>
      <c r="U10" s="51">
        <f t="shared" si="1"/>
        <v>967089</v>
      </c>
      <c r="V10" s="51">
        <f t="shared" si="1"/>
        <v>1924955.655</v>
      </c>
      <c r="W10" s="51">
        <f t="shared" si="1"/>
        <v>2373891.7599999998</v>
      </c>
      <c r="X10" s="51">
        <f t="shared" si="1"/>
        <v>1157828</v>
      </c>
      <c r="Y10" s="51">
        <f t="shared" si="1"/>
        <v>801964.7</v>
      </c>
      <c r="Z10" s="51">
        <f t="shared" si="1"/>
        <v>918069.64</v>
      </c>
      <c r="AA10" s="51">
        <f t="shared" si="1"/>
        <v>853894.11</v>
      </c>
      <c r="AB10" s="51">
        <f t="shared" si="1"/>
        <v>858274.77089418133</v>
      </c>
      <c r="AC10" s="51">
        <f t="shared" si="1"/>
        <v>1343873.8349635387</v>
      </c>
      <c r="AD10" s="51">
        <f t="shared" si="1"/>
        <v>1281149.3600000001</v>
      </c>
      <c r="AE10" s="51">
        <f t="shared" si="1"/>
        <v>2672319.8120000004</v>
      </c>
      <c r="AF10" s="51">
        <f t="shared" si="1"/>
        <v>2144401.9</v>
      </c>
      <c r="AG10" s="51">
        <f t="shared" si="1"/>
        <v>2119433.88</v>
      </c>
      <c r="AH10" s="51">
        <f t="shared" si="1"/>
        <v>2187386.3843700006</v>
      </c>
      <c r="AI10" s="51">
        <f t="shared" si="1"/>
        <v>2906662.4040000001</v>
      </c>
      <c r="AJ10" s="51">
        <f t="shared" si="1"/>
        <v>2703164.0399999996</v>
      </c>
      <c r="AK10" s="51">
        <f t="shared" si="1"/>
        <v>7610330.5180000002</v>
      </c>
      <c r="AL10" s="51">
        <f t="shared" si="1"/>
        <v>4010327.49</v>
      </c>
      <c r="AM10" s="51">
        <f t="shared" si="1"/>
        <v>2343299.46</v>
      </c>
      <c r="AN10" s="51">
        <f>AN13+AN15+AN17+AN19+AN21+AN23+AN25+AN27+AN29+AN31+AN33+AN35+AN37+AN39+AN41+AN43+AN45+AN47+AN49+AN51+AN55+AN53+AN57+AN59+AN61+AN63+AN65+AN67+AN69</f>
        <v>14666</v>
      </c>
      <c r="AO10" s="33">
        <f>SUM(D10:AN10)</f>
        <v>44657470.719227716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1</v>
      </c>
      <c r="E12" s="59">
        <f t="shared" si="2"/>
        <v>21</v>
      </c>
      <c r="F12" s="59">
        <f t="shared" si="2"/>
        <v>0</v>
      </c>
      <c r="G12" s="59">
        <f t="shared" si="2"/>
        <v>0</v>
      </c>
      <c r="H12" s="59">
        <f t="shared" si="2"/>
        <v>13</v>
      </c>
      <c r="I12" s="59">
        <f t="shared" si="2"/>
        <v>20</v>
      </c>
      <c r="J12" s="59">
        <f t="shared" si="2"/>
        <v>12</v>
      </c>
      <c r="K12" s="59">
        <f t="shared" si="2"/>
        <v>6</v>
      </c>
      <c r="L12" s="59">
        <f t="shared" si="2"/>
        <v>15</v>
      </c>
      <c r="M12" s="59">
        <f t="shared" si="2"/>
        <v>30</v>
      </c>
      <c r="N12" s="59">
        <f t="shared" si="2"/>
        <v>12</v>
      </c>
      <c r="O12" s="59">
        <f t="shared" si="2"/>
        <v>35</v>
      </c>
      <c r="P12" s="59">
        <f t="shared" si="2"/>
        <v>45</v>
      </c>
      <c r="Q12" s="59">
        <f t="shared" si="2"/>
        <v>40</v>
      </c>
      <c r="R12" s="59">
        <f t="shared" si="2"/>
        <v>8</v>
      </c>
      <c r="S12" s="59">
        <f t="shared" si="2"/>
        <v>29</v>
      </c>
      <c r="T12" s="59">
        <f t="shared" si="2"/>
        <v>8</v>
      </c>
      <c r="U12" s="59">
        <f t="shared" si="2"/>
        <v>6</v>
      </c>
      <c r="V12" s="59">
        <f t="shared" si="2"/>
        <v>0</v>
      </c>
      <c r="W12" s="59">
        <f t="shared" si="2"/>
        <v>16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317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110</v>
      </c>
      <c r="E13" s="60">
        <f t="shared" si="4"/>
        <v>2310</v>
      </c>
      <c r="F13" s="60">
        <f t="shared" si="4"/>
        <v>0</v>
      </c>
      <c r="G13" s="60">
        <f t="shared" si="4"/>
        <v>0</v>
      </c>
      <c r="H13" s="60">
        <f t="shared" si="4"/>
        <v>1570</v>
      </c>
      <c r="I13" s="60">
        <f t="shared" si="4"/>
        <v>2500</v>
      </c>
      <c r="J13" s="60">
        <f t="shared" si="4"/>
        <v>1800</v>
      </c>
      <c r="K13" s="60">
        <f t="shared" si="4"/>
        <v>900</v>
      </c>
      <c r="L13" s="60">
        <f t="shared" si="4"/>
        <v>2250</v>
      </c>
      <c r="M13" s="60">
        <f t="shared" si="4"/>
        <v>4500</v>
      </c>
      <c r="N13" s="60">
        <f t="shared" si="4"/>
        <v>1800</v>
      </c>
      <c r="O13" s="60">
        <f t="shared" si="4"/>
        <v>5250</v>
      </c>
      <c r="P13" s="60">
        <f t="shared" si="4"/>
        <v>7650</v>
      </c>
      <c r="Q13" s="60">
        <f t="shared" si="4"/>
        <v>6780</v>
      </c>
      <c r="R13" s="60">
        <f t="shared" si="4"/>
        <v>1360</v>
      </c>
      <c r="S13" s="60">
        <f t="shared" si="4"/>
        <v>4930</v>
      </c>
      <c r="T13" s="60">
        <f t="shared" si="4"/>
        <v>1360</v>
      </c>
      <c r="U13" s="60">
        <f t="shared" si="4"/>
        <v>2280</v>
      </c>
      <c r="V13" s="60">
        <f t="shared" si="4"/>
        <v>0</v>
      </c>
      <c r="W13" s="60">
        <f t="shared" si="4"/>
        <v>6480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53830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101</v>
      </c>
      <c r="G14" s="59">
        <f t="shared" si="5"/>
        <v>124</v>
      </c>
      <c r="H14" s="59">
        <f t="shared" si="5"/>
        <v>341</v>
      </c>
      <c r="I14" s="59">
        <f t="shared" si="5"/>
        <v>277</v>
      </c>
      <c r="J14" s="59">
        <f t="shared" si="5"/>
        <v>580</v>
      </c>
      <c r="K14" s="59">
        <f t="shared" si="5"/>
        <v>369</v>
      </c>
      <c r="L14" s="59">
        <f t="shared" si="5"/>
        <v>201</v>
      </c>
      <c r="M14" s="59">
        <f t="shared" si="5"/>
        <v>196</v>
      </c>
      <c r="N14" s="59">
        <f t="shared" si="5"/>
        <v>285</v>
      </c>
      <c r="O14" s="59">
        <f t="shared" si="5"/>
        <v>134</v>
      </c>
      <c r="P14" s="59">
        <f t="shared" si="5"/>
        <v>379</v>
      </c>
      <c r="Q14" s="59">
        <f t="shared" si="5"/>
        <v>442</v>
      </c>
      <c r="R14" s="59">
        <f t="shared" si="5"/>
        <v>286</v>
      </c>
      <c r="S14" s="59">
        <f t="shared" si="5"/>
        <v>328</v>
      </c>
      <c r="T14" s="59">
        <f t="shared" si="5"/>
        <v>68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95</v>
      </c>
      <c r="AN14" s="14">
        <f t="shared" si="5"/>
        <v>0</v>
      </c>
      <c r="AO14" s="121">
        <f t="shared" si="3"/>
        <v>4206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9190</v>
      </c>
      <c r="G15" s="60">
        <f t="shared" si="6"/>
        <v>12197</v>
      </c>
      <c r="H15" s="60">
        <f t="shared" si="6"/>
        <v>42781</v>
      </c>
      <c r="I15" s="60">
        <f t="shared" si="6"/>
        <v>35012</v>
      </c>
      <c r="J15" s="60">
        <f t="shared" si="6"/>
        <v>71365</v>
      </c>
      <c r="K15" s="60">
        <f t="shared" si="6"/>
        <v>46089</v>
      </c>
      <c r="L15" s="60">
        <f t="shared" si="6"/>
        <v>19699</v>
      </c>
      <c r="M15" s="60">
        <f t="shared" si="6"/>
        <v>21159</v>
      </c>
      <c r="N15" s="60">
        <f t="shared" si="6"/>
        <v>40231</v>
      </c>
      <c r="O15" s="60">
        <f t="shared" si="6"/>
        <v>19676</v>
      </c>
      <c r="P15" s="60">
        <f t="shared" si="6"/>
        <v>56850</v>
      </c>
      <c r="Q15" s="60">
        <f t="shared" si="6"/>
        <v>66282</v>
      </c>
      <c r="R15" s="60">
        <f t="shared" si="6"/>
        <v>42808</v>
      </c>
      <c r="S15" s="60">
        <f t="shared" si="6"/>
        <v>49200</v>
      </c>
      <c r="T15" s="60">
        <f t="shared" si="6"/>
        <v>10145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137750</v>
      </c>
      <c r="AN15" s="15">
        <f t="shared" si="6"/>
        <v>0</v>
      </c>
      <c r="AO15" s="122">
        <f t="shared" si="3"/>
        <v>680434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220</v>
      </c>
      <c r="J16" s="59">
        <f t="shared" si="7"/>
        <v>24</v>
      </c>
      <c r="K16" s="59">
        <f t="shared" si="7"/>
        <v>32</v>
      </c>
      <c r="L16" s="59">
        <f t="shared" si="7"/>
        <v>38</v>
      </c>
      <c r="M16" s="59">
        <f t="shared" si="7"/>
        <v>136</v>
      </c>
      <c r="N16" s="59">
        <f t="shared" si="7"/>
        <v>78</v>
      </c>
      <c r="O16" s="59">
        <f t="shared" si="7"/>
        <v>211</v>
      </c>
      <c r="P16" s="59">
        <f t="shared" si="7"/>
        <v>278</v>
      </c>
      <c r="Q16" s="59">
        <f t="shared" si="7"/>
        <v>575</v>
      </c>
      <c r="R16" s="59">
        <f t="shared" si="7"/>
        <v>0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1592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30800</v>
      </c>
      <c r="J17" s="60">
        <f t="shared" si="8"/>
        <v>3360</v>
      </c>
      <c r="K17" s="60">
        <f t="shared" si="8"/>
        <v>4480</v>
      </c>
      <c r="L17" s="60">
        <f t="shared" si="8"/>
        <v>5320</v>
      </c>
      <c r="M17" s="60">
        <f t="shared" si="8"/>
        <v>19040</v>
      </c>
      <c r="N17" s="60">
        <f t="shared" si="8"/>
        <v>10920</v>
      </c>
      <c r="O17" s="60">
        <f t="shared" si="8"/>
        <v>29540</v>
      </c>
      <c r="P17" s="60">
        <f t="shared" si="8"/>
        <v>33360</v>
      </c>
      <c r="Q17" s="60">
        <f t="shared" si="8"/>
        <v>69000</v>
      </c>
      <c r="R17" s="60">
        <f t="shared" si="8"/>
        <v>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205820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527</v>
      </c>
      <c r="Q18" s="59">
        <f t="shared" si="9"/>
        <v>654</v>
      </c>
      <c r="R18" s="59">
        <f t="shared" si="9"/>
        <v>1365</v>
      </c>
      <c r="S18" s="59">
        <f t="shared" si="9"/>
        <v>1142</v>
      </c>
      <c r="T18" s="59">
        <f t="shared" si="9"/>
        <v>256</v>
      </c>
      <c r="U18" s="59">
        <f t="shared" si="9"/>
        <v>1208</v>
      </c>
      <c r="V18" s="59">
        <f t="shared" si="9"/>
        <v>4762</v>
      </c>
      <c r="W18" s="59">
        <f t="shared" si="9"/>
        <v>2846</v>
      </c>
      <c r="X18" s="14">
        <f t="shared" si="9"/>
        <v>1623</v>
      </c>
      <c r="Y18" s="14">
        <f t="shared" si="9"/>
        <v>765</v>
      </c>
      <c r="Z18" s="14">
        <f t="shared" si="9"/>
        <v>98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15246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103205</v>
      </c>
      <c r="Q19" s="60">
        <f t="shared" si="10"/>
        <v>183120</v>
      </c>
      <c r="R19" s="60">
        <f t="shared" si="10"/>
        <v>382200</v>
      </c>
      <c r="S19" s="60">
        <f t="shared" si="10"/>
        <v>321020</v>
      </c>
      <c r="T19" s="60">
        <f t="shared" si="10"/>
        <v>87110</v>
      </c>
      <c r="U19" s="60">
        <f t="shared" si="10"/>
        <v>674556</v>
      </c>
      <c r="V19" s="60">
        <f t="shared" si="10"/>
        <v>1255040.605</v>
      </c>
      <c r="W19" s="60">
        <f t="shared" si="10"/>
        <v>1675805</v>
      </c>
      <c r="X19" s="15">
        <f t="shared" si="10"/>
        <v>944300</v>
      </c>
      <c r="Y19" s="15">
        <f t="shared" si="10"/>
        <v>485508.2</v>
      </c>
      <c r="Z19" s="15">
        <f t="shared" si="10"/>
        <v>62520.9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6174385.705000001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736</v>
      </c>
      <c r="AA20" s="14">
        <f t="shared" si="11"/>
        <v>370</v>
      </c>
      <c r="AB20" s="14">
        <f t="shared" si="11"/>
        <v>558</v>
      </c>
      <c r="AC20" s="14">
        <f t="shared" si="11"/>
        <v>718</v>
      </c>
      <c r="AD20" s="14">
        <f t="shared" si="11"/>
        <v>851</v>
      </c>
      <c r="AE20" s="14">
        <f t="shared" si="11"/>
        <v>948</v>
      </c>
      <c r="AF20" s="14">
        <f t="shared" si="11"/>
        <v>1450</v>
      </c>
      <c r="AG20" s="14">
        <f t="shared" si="11"/>
        <v>653</v>
      </c>
      <c r="AH20" s="14">
        <f t="shared" si="11"/>
        <v>582</v>
      </c>
      <c r="AI20" s="14">
        <f t="shared" si="11"/>
        <v>1451</v>
      </c>
      <c r="AJ20" s="14">
        <f t="shared" si="11"/>
        <v>1034</v>
      </c>
      <c r="AK20" s="14">
        <f t="shared" si="11"/>
        <v>4062</v>
      </c>
      <c r="AL20" s="14">
        <f t="shared" si="11"/>
        <v>306</v>
      </c>
      <c r="AM20" s="14">
        <f t="shared" si="11"/>
        <v>41</v>
      </c>
      <c r="AN20" s="14">
        <f t="shared" si="11"/>
        <v>4</v>
      </c>
      <c r="AO20" s="121">
        <f t="shared" si="3"/>
        <v>13764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516511.74</v>
      </c>
      <c r="AA21" s="15">
        <f t="shared" si="12"/>
        <v>452045</v>
      </c>
      <c r="AB21" s="15">
        <f t="shared" si="12"/>
        <v>613019.92089418136</v>
      </c>
      <c r="AC21" s="15">
        <f t="shared" si="12"/>
        <v>697895.25496353884</v>
      </c>
      <c r="AD21" s="15">
        <f t="shared" si="12"/>
        <v>852472.74</v>
      </c>
      <c r="AE21" s="15">
        <f t="shared" si="12"/>
        <v>2049036.5320000004</v>
      </c>
      <c r="AF21" s="15">
        <f t="shared" si="12"/>
        <v>1616217.78</v>
      </c>
      <c r="AG21" s="15">
        <f t="shared" si="12"/>
        <v>728893.13000000012</v>
      </c>
      <c r="AH21" s="15">
        <f t="shared" si="12"/>
        <v>853762.77437</v>
      </c>
      <c r="AI21" s="15">
        <f t="shared" si="12"/>
        <v>2157566.9640000002</v>
      </c>
      <c r="AJ21" s="15">
        <f t="shared" si="12"/>
        <v>1911896.9799999997</v>
      </c>
      <c r="AK21" s="15">
        <f t="shared" si="12"/>
        <v>6516817.3679999998</v>
      </c>
      <c r="AL21" s="15">
        <f t="shared" si="12"/>
        <v>2965024.5300000003</v>
      </c>
      <c r="AM21" s="15">
        <f t="shared" si="12"/>
        <v>877032.84000000008</v>
      </c>
      <c r="AN21" s="15">
        <f t="shared" si="12"/>
        <v>14642</v>
      </c>
      <c r="AO21" s="122">
        <f t="shared" si="3"/>
        <v>22822835.554227721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22</v>
      </c>
      <c r="AE24" s="14">
        <f t="shared" si="16"/>
        <v>34</v>
      </c>
      <c r="AF24" s="14">
        <f t="shared" si="16"/>
        <v>0</v>
      </c>
      <c r="AG24" s="14">
        <f t="shared" si="16"/>
        <v>0</v>
      </c>
      <c r="AH24" s="14">
        <f t="shared" si="16"/>
        <v>0</v>
      </c>
      <c r="AI24" s="14">
        <f t="shared" si="16"/>
        <v>0</v>
      </c>
      <c r="AJ24" s="14">
        <f t="shared" si="16"/>
        <v>0</v>
      </c>
      <c r="AK24" s="14">
        <f t="shared" si="16"/>
        <v>0</v>
      </c>
      <c r="AL24" s="14">
        <f t="shared" si="16"/>
        <v>0</v>
      </c>
      <c r="AM24" s="14">
        <f t="shared" si="16"/>
        <v>0</v>
      </c>
      <c r="AN24" s="14">
        <f t="shared" si="16"/>
        <v>0</v>
      </c>
      <c r="AO24" s="121">
        <f t="shared" si="3"/>
        <v>56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31165.200000000001</v>
      </c>
      <c r="AE25" s="15">
        <f t="shared" si="17"/>
        <v>48100.229999999996</v>
      </c>
      <c r="AF25" s="15">
        <f t="shared" si="17"/>
        <v>0</v>
      </c>
      <c r="AG25" s="15">
        <f t="shared" si="17"/>
        <v>0</v>
      </c>
      <c r="AH25" s="15">
        <f t="shared" si="17"/>
        <v>11528.07</v>
      </c>
      <c r="AI25" s="15">
        <f t="shared" si="17"/>
        <v>2986.2200000000003</v>
      </c>
      <c r="AJ25" s="15">
        <f t="shared" si="17"/>
        <v>0</v>
      </c>
      <c r="AK25" s="15">
        <f t="shared" si="17"/>
        <v>0</v>
      </c>
      <c r="AL25" s="15">
        <f t="shared" si="17"/>
        <v>0</v>
      </c>
      <c r="AM25" s="15">
        <f t="shared" si="17"/>
        <v>0</v>
      </c>
      <c r="AN25" s="15">
        <f t="shared" si="17"/>
        <v>0</v>
      </c>
      <c r="AO25" s="122">
        <f t="shared" si="3"/>
        <v>93779.72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807</v>
      </c>
      <c r="E26" s="59">
        <f t="shared" si="18"/>
        <v>596</v>
      </c>
      <c r="F26" s="59">
        <f t="shared" si="18"/>
        <v>671</v>
      </c>
      <c r="G26" s="59">
        <f t="shared" si="18"/>
        <v>577</v>
      </c>
      <c r="H26" s="59">
        <f t="shared" si="18"/>
        <v>622</v>
      </c>
      <c r="I26" s="59">
        <f t="shared" si="18"/>
        <v>517</v>
      </c>
      <c r="J26" s="59">
        <f t="shared" si="18"/>
        <v>492</v>
      </c>
      <c r="K26" s="59">
        <f t="shared" si="18"/>
        <v>404</v>
      </c>
      <c r="L26" s="59">
        <f t="shared" si="18"/>
        <v>233</v>
      </c>
      <c r="M26" s="59">
        <f t="shared" si="18"/>
        <v>230</v>
      </c>
      <c r="N26" s="59">
        <f t="shared" si="18"/>
        <v>307</v>
      </c>
      <c r="O26" s="59">
        <f t="shared" si="18"/>
        <v>202</v>
      </c>
      <c r="P26" s="59">
        <f t="shared" si="18"/>
        <v>208</v>
      </c>
      <c r="Q26" s="59">
        <f t="shared" si="18"/>
        <v>120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5986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99410</v>
      </c>
      <c r="E27" s="60">
        <f t="shared" si="19"/>
        <v>67050</v>
      </c>
      <c r="F27" s="60">
        <f t="shared" si="19"/>
        <v>77540</v>
      </c>
      <c r="G27" s="60">
        <f t="shared" si="19"/>
        <v>65710</v>
      </c>
      <c r="H27" s="60">
        <f t="shared" si="19"/>
        <v>69430</v>
      </c>
      <c r="I27" s="60">
        <f t="shared" si="19"/>
        <v>58510</v>
      </c>
      <c r="J27" s="60">
        <f t="shared" si="19"/>
        <v>51070</v>
      </c>
      <c r="K27" s="60">
        <f t="shared" si="19"/>
        <v>41360</v>
      </c>
      <c r="L27" s="60">
        <f t="shared" si="19"/>
        <v>23880</v>
      </c>
      <c r="M27" s="60">
        <f t="shared" si="19"/>
        <v>24020</v>
      </c>
      <c r="N27" s="60">
        <f t="shared" si="19"/>
        <v>31080</v>
      </c>
      <c r="O27" s="60">
        <f t="shared" si="19"/>
        <v>23050</v>
      </c>
      <c r="P27" s="60">
        <f t="shared" si="19"/>
        <v>21140</v>
      </c>
      <c r="Q27" s="60">
        <f t="shared" si="19"/>
        <v>13670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666920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370</v>
      </c>
      <c r="E28" s="59">
        <f t="shared" si="20"/>
        <v>705</v>
      </c>
      <c r="F28" s="59">
        <f t="shared" si="20"/>
        <v>550</v>
      </c>
      <c r="G28" s="59">
        <f t="shared" si="20"/>
        <v>564</v>
      </c>
      <c r="H28" s="59">
        <f t="shared" si="20"/>
        <v>677</v>
      </c>
      <c r="I28" s="59">
        <f t="shared" si="20"/>
        <v>500</v>
      </c>
      <c r="J28" s="59">
        <f t="shared" si="20"/>
        <v>508</v>
      </c>
      <c r="K28" s="59">
        <f t="shared" si="20"/>
        <v>290</v>
      </c>
      <c r="L28" s="59">
        <f t="shared" si="20"/>
        <v>367</v>
      </c>
      <c r="M28" s="59">
        <f t="shared" si="20"/>
        <v>371</v>
      </c>
      <c r="N28" s="59">
        <f t="shared" si="20"/>
        <v>304</v>
      </c>
      <c r="O28" s="59">
        <f t="shared" si="20"/>
        <v>90</v>
      </c>
      <c r="P28" s="59">
        <f t="shared" si="20"/>
        <v>525</v>
      </c>
      <c r="Q28" s="59">
        <f t="shared" si="20"/>
        <v>50</v>
      </c>
      <c r="R28" s="59">
        <f t="shared" si="20"/>
        <v>184</v>
      </c>
      <c r="S28" s="59">
        <f t="shared" si="20"/>
        <v>0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6055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29600</v>
      </c>
      <c r="E29" s="60">
        <f t="shared" si="21"/>
        <v>56400</v>
      </c>
      <c r="F29" s="60">
        <f t="shared" si="21"/>
        <v>44000</v>
      </c>
      <c r="G29" s="60">
        <f t="shared" si="21"/>
        <v>45120</v>
      </c>
      <c r="H29" s="60">
        <f t="shared" si="21"/>
        <v>60930</v>
      </c>
      <c r="I29" s="60">
        <f t="shared" si="21"/>
        <v>45000</v>
      </c>
      <c r="J29" s="60">
        <f t="shared" si="21"/>
        <v>45720</v>
      </c>
      <c r="K29" s="60">
        <f t="shared" si="21"/>
        <v>26100</v>
      </c>
      <c r="L29" s="60">
        <f t="shared" si="21"/>
        <v>33030</v>
      </c>
      <c r="M29" s="60">
        <f t="shared" si="21"/>
        <v>33390</v>
      </c>
      <c r="N29" s="60">
        <f t="shared" si="21"/>
        <v>27360</v>
      </c>
      <c r="O29" s="60">
        <f t="shared" si="21"/>
        <v>8100</v>
      </c>
      <c r="P29" s="60">
        <f t="shared" si="21"/>
        <v>53530</v>
      </c>
      <c r="Q29" s="60">
        <f t="shared" si="21"/>
        <v>4500</v>
      </c>
      <c r="R29" s="60">
        <f t="shared" si="21"/>
        <v>16560</v>
      </c>
      <c r="S29" s="60">
        <f t="shared" si="21"/>
        <v>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529340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9</v>
      </c>
      <c r="N30" s="59">
        <f t="shared" si="22"/>
        <v>3</v>
      </c>
      <c r="O30" s="59">
        <f t="shared" si="22"/>
        <v>10</v>
      </c>
      <c r="P30" s="59">
        <f t="shared" si="22"/>
        <v>15</v>
      </c>
      <c r="Q30" s="59">
        <f t="shared" si="22"/>
        <v>41</v>
      </c>
      <c r="R30" s="59">
        <f t="shared" si="22"/>
        <v>103</v>
      </c>
      <c r="S30" s="59">
        <f t="shared" si="22"/>
        <v>175</v>
      </c>
      <c r="T30" s="59">
        <f t="shared" si="22"/>
        <v>148</v>
      </c>
      <c r="U30" s="59">
        <f t="shared" si="22"/>
        <v>67</v>
      </c>
      <c r="V30" s="59">
        <f t="shared" si="22"/>
        <v>53</v>
      </c>
      <c r="W30" s="59">
        <f t="shared" si="22"/>
        <v>9</v>
      </c>
      <c r="X30" s="14">
        <f t="shared" si="22"/>
        <v>11</v>
      </c>
      <c r="Y30" s="14">
        <f t="shared" si="22"/>
        <v>12</v>
      </c>
      <c r="Z30" s="14">
        <f t="shared" si="22"/>
        <v>4</v>
      </c>
      <c r="AA30" s="14">
        <f t="shared" si="22"/>
        <v>1</v>
      </c>
      <c r="AB30" s="14">
        <f t="shared" si="22"/>
        <v>0</v>
      </c>
      <c r="AC30" s="14">
        <f t="shared" si="22"/>
        <v>0</v>
      </c>
      <c r="AD30" s="14">
        <f t="shared" si="22"/>
        <v>0</v>
      </c>
      <c r="AE30" s="14">
        <f t="shared" si="22"/>
        <v>0</v>
      </c>
      <c r="AF30" s="14">
        <f t="shared" si="22"/>
        <v>0</v>
      </c>
      <c r="AG30" s="14">
        <f t="shared" si="22"/>
        <v>0</v>
      </c>
      <c r="AH30" s="14">
        <f t="shared" si="22"/>
        <v>0</v>
      </c>
      <c r="AI30" s="14">
        <f t="shared" si="22"/>
        <v>0</v>
      </c>
      <c r="AJ30" s="14">
        <f t="shared" si="22"/>
        <v>0</v>
      </c>
      <c r="AK30" s="14">
        <f t="shared" si="22"/>
        <v>1</v>
      </c>
      <c r="AL30" s="14">
        <f t="shared" si="22"/>
        <v>2</v>
      </c>
      <c r="AM30" s="14">
        <f t="shared" si="22"/>
        <v>1</v>
      </c>
      <c r="AN30" s="14">
        <f t="shared" si="22"/>
        <v>0</v>
      </c>
      <c r="AO30" s="121">
        <f t="shared" si="3"/>
        <v>665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1010</v>
      </c>
      <c r="N31" s="60">
        <f t="shared" si="23"/>
        <v>330</v>
      </c>
      <c r="O31" s="60">
        <f t="shared" si="23"/>
        <v>1180</v>
      </c>
      <c r="P31" s="60">
        <f t="shared" si="23"/>
        <v>2041</v>
      </c>
      <c r="Q31" s="60">
        <f t="shared" si="23"/>
        <v>4785</v>
      </c>
      <c r="R31" s="60">
        <f t="shared" si="23"/>
        <v>10665</v>
      </c>
      <c r="S31" s="60">
        <f t="shared" si="23"/>
        <v>21380</v>
      </c>
      <c r="T31" s="60">
        <f t="shared" si="23"/>
        <v>14964</v>
      </c>
      <c r="U31" s="60">
        <f t="shared" si="23"/>
        <v>6420</v>
      </c>
      <c r="V31" s="60">
        <f t="shared" si="23"/>
        <v>6057.05</v>
      </c>
      <c r="W31" s="60">
        <f t="shared" si="23"/>
        <v>1100.23</v>
      </c>
      <c r="X31" s="15">
        <f t="shared" si="23"/>
        <v>1657</v>
      </c>
      <c r="Y31" s="15">
        <f t="shared" si="23"/>
        <v>2116</v>
      </c>
      <c r="Z31" s="15">
        <f t="shared" si="23"/>
        <v>800</v>
      </c>
      <c r="AA31" s="15">
        <f t="shared" si="23"/>
        <v>128</v>
      </c>
      <c r="AB31" s="15">
        <f t="shared" si="23"/>
        <v>0</v>
      </c>
      <c r="AC31" s="15">
        <f t="shared" si="23"/>
        <v>0</v>
      </c>
      <c r="AD31" s="15">
        <f t="shared" si="23"/>
        <v>0</v>
      </c>
      <c r="AE31" s="15">
        <f t="shared" si="23"/>
        <v>0</v>
      </c>
      <c r="AF31" s="15">
        <f t="shared" si="23"/>
        <v>0</v>
      </c>
      <c r="AG31" s="15">
        <f t="shared" si="23"/>
        <v>0</v>
      </c>
      <c r="AH31" s="15">
        <f t="shared" si="23"/>
        <v>0</v>
      </c>
      <c r="AI31" s="15">
        <f t="shared" si="23"/>
        <v>0</v>
      </c>
      <c r="AJ31" s="15">
        <f t="shared" si="23"/>
        <v>0</v>
      </c>
      <c r="AK31" s="15">
        <f t="shared" si="23"/>
        <v>140</v>
      </c>
      <c r="AL31" s="15">
        <f t="shared" si="23"/>
        <v>522</v>
      </c>
      <c r="AM31" s="15">
        <f t="shared" si="23"/>
        <v>216</v>
      </c>
      <c r="AN31" s="15">
        <f t="shared" si="23"/>
        <v>0</v>
      </c>
      <c r="AO31" s="122">
        <f t="shared" si="3"/>
        <v>75511.28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740</v>
      </c>
      <c r="S32" s="59">
        <f t="shared" si="24"/>
        <v>849</v>
      </c>
      <c r="T32" s="59">
        <f t="shared" si="24"/>
        <v>1478</v>
      </c>
      <c r="U32" s="59">
        <f t="shared" si="24"/>
        <v>1737</v>
      </c>
      <c r="V32" s="59">
        <f t="shared" si="24"/>
        <v>649</v>
      </c>
      <c r="W32" s="59">
        <f t="shared" si="24"/>
        <v>1052</v>
      </c>
      <c r="X32" s="14">
        <f t="shared" si="24"/>
        <v>773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7278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85030</v>
      </c>
      <c r="S33" s="60">
        <f t="shared" si="25"/>
        <v>94830</v>
      </c>
      <c r="T33" s="60">
        <f t="shared" si="25"/>
        <v>160768</v>
      </c>
      <c r="U33" s="60">
        <f t="shared" si="25"/>
        <v>238552</v>
      </c>
      <c r="V33" s="60">
        <f t="shared" si="25"/>
        <v>98450</v>
      </c>
      <c r="W33" s="60">
        <f t="shared" si="25"/>
        <v>184500</v>
      </c>
      <c r="X33" s="15">
        <f t="shared" si="25"/>
        <v>135450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997580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0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0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1101</v>
      </c>
      <c r="Z36" s="14">
        <f t="shared" si="28"/>
        <v>925</v>
      </c>
      <c r="AA36" s="14">
        <f t="shared" si="28"/>
        <v>538</v>
      </c>
      <c r="AB36" s="14">
        <f t="shared" si="28"/>
        <v>322</v>
      </c>
      <c r="AC36" s="14">
        <f t="shared" si="28"/>
        <v>473</v>
      </c>
      <c r="AD36" s="14">
        <f t="shared" si="28"/>
        <v>367</v>
      </c>
      <c r="AE36" s="14">
        <f t="shared" si="28"/>
        <v>290</v>
      </c>
      <c r="AF36" s="14">
        <f t="shared" si="28"/>
        <v>528</v>
      </c>
      <c r="AG36" s="14">
        <f t="shared" si="28"/>
        <v>488</v>
      </c>
      <c r="AH36" s="14">
        <f t="shared" si="28"/>
        <v>647</v>
      </c>
      <c r="AI36" s="14">
        <f t="shared" si="28"/>
        <v>563</v>
      </c>
      <c r="AJ36" s="14">
        <f t="shared" si="28"/>
        <v>585</v>
      </c>
      <c r="AK36" s="14">
        <f t="shared" si="28"/>
        <v>526</v>
      </c>
      <c r="AL36" s="14">
        <f t="shared" si="28"/>
        <v>1126</v>
      </c>
      <c r="AM36" s="14">
        <f t="shared" si="28"/>
        <v>1174</v>
      </c>
      <c r="AN36" s="14">
        <f t="shared" si="28"/>
        <v>0</v>
      </c>
      <c r="AO36" s="121">
        <f t="shared" si="3"/>
        <v>9653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248610</v>
      </c>
      <c r="Z37" s="15">
        <f t="shared" si="29"/>
        <v>246220</v>
      </c>
      <c r="AA37" s="15">
        <f t="shared" si="29"/>
        <v>181040</v>
      </c>
      <c r="AB37" s="15">
        <f t="shared" si="29"/>
        <v>112960</v>
      </c>
      <c r="AC37" s="15">
        <f t="shared" si="29"/>
        <v>198070</v>
      </c>
      <c r="AD37" s="15">
        <f t="shared" si="29"/>
        <v>158650</v>
      </c>
      <c r="AE37" s="15">
        <f t="shared" si="29"/>
        <v>118968</v>
      </c>
      <c r="AF37" s="15">
        <f t="shared" si="29"/>
        <v>208910</v>
      </c>
      <c r="AG37" s="15">
        <f t="shared" si="29"/>
        <v>197100</v>
      </c>
      <c r="AH37" s="15">
        <f t="shared" si="29"/>
        <v>261900</v>
      </c>
      <c r="AI37" s="15">
        <f t="shared" si="29"/>
        <v>257470</v>
      </c>
      <c r="AJ37" s="15">
        <f t="shared" si="29"/>
        <v>248780</v>
      </c>
      <c r="AK37" s="15">
        <f t="shared" si="29"/>
        <v>230870</v>
      </c>
      <c r="AL37" s="15">
        <f t="shared" si="29"/>
        <v>540550</v>
      </c>
      <c r="AM37" s="15">
        <f t="shared" si="29"/>
        <v>556940</v>
      </c>
      <c r="AN37" s="15">
        <f t="shared" si="29"/>
        <v>0</v>
      </c>
      <c r="AO37" s="122">
        <f t="shared" si="3"/>
        <v>3767038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0</v>
      </c>
      <c r="AL38" s="59">
        <f t="shared" si="30"/>
        <v>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0</v>
      </c>
      <c r="AL39" s="60">
        <f t="shared" si="32"/>
        <v>0</v>
      </c>
      <c r="AM39" s="60">
        <f t="shared" si="32"/>
        <v>0</v>
      </c>
      <c r="AN39" s="60">
        <f t="shared" si="32"/>
        <v>0</v>
      </c>
      <c r="AO39" s="122">
        <f t="shared" si="31"/>
        <v>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60</v>
      </c>
      <c r="AN40" s="142">
        <f t="shared" si="33"/>
        <v>0</v>
      </c>
      <c r="AO40" s="121">
        <f t="shared" si="31"/>
        <v>60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51300</v>
      </c>
      <c r="AN41" s="142">
        <f t="shared" si="34"/>
        <v>0</v>
      </c>
      <c r="AO41" s="122">
        <f t="shared" si="31"/>
        <v>51300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398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398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165568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165568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0</v>
      </c>
      <c r="AE46" s="14">
        <f t="shared" si="39"/>
        <v>397</v>
      </c>
      <c r="AF46" s="14">
        <f t="shared" si="39"/>
        <v>316</v>
      </c>
      <c r="AG46" s="14">
        <f t="shared" si="39"/>
        <v>2281</v>
      </c>
      <c r="AH46" s="14">
        <f t="shared" si="39"/>
        <v>895</v>
      </c>
      <c r="AI46" s="14">
        <f t="shared" si="39"/>
        <v>528</v>
      </c>
      <c r="AJ46" s="14">
        <f t="shared" si="39"/>
        <v>590</v>
      </c>
      <c r="AK46" s="14">
        <f t="shared" si="39"/>
        <v>899</v>
      </c>
      <c r="AL46" s="14">
        <f t="shared" si="39"/>
        <v>519</v>
      </c>
      <c r="AM46" s="14">
        <f t="shared" si="39"/>
        <v>852</v>
      </c>
      <c r="AN46" s="14">
        <f t="shared" si="39"/>
        <v>0</v>
      </c>
      <c r="AO46" s="121">
        <f t="shared" si="3"/>
        <v>7277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0</v>
      </c>
      <c r="AE47" s="15">
        <f t="shared" si="40"/>
        <v>185002</v>
      </c>
      <c r="AF47" s="15">
        <f t="shared" si="40"/>
        <v>147256</v>
      </c>
      <c r="AG47" s="15">
        <f t="shared" si="40"/>
        <v>1062946</v>
      </c>
      <c r="AH47" s="15">
        <f t="shared" si="40"/>
        <v>417070</v>
      </c>
      <c r="AI47" s="15">
        <f t="shared" si="40"/>
        <v>265584</v>
      </c>
      <c r="AJ47" s="15">
        <f t="shared" si="40"/>
        <v>363204</v>
      </c>
      <c r="AK47" s="15">
        <f t="shared" si="40"/>
        <v>553784</v>
      </c>
      <c r="AL47" s="15">
        <f t="shared" si="40"/>
        <v>316071</v>
      </c>
      <c r="AM47" s="15">
        <f t="shared" si="40"/>
        <v>518868</v>
      </c>
      <c r="AN47" s="15">
        <f t="shared" si="40"/>
        <v>0</v>
      </c>
      <c r="AO47" s="122">
        <f t="shared" si="3"/>
        <v>3829785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636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636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296376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296376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0</v>
      </c>
      <c r="T50" s="59">
        <f t="shared" si="43"/>
        <v>30</v>
      </c>
      <c r="U50" s="59">
        <f t="shared" si="43"/>
        <v>661</v>
      </c>
      <c r="V50" s="59">
        <f t="shared" si="43"/>
        <v>3660</v>
      </c>
      <c r="W50" s="59">
        <f t="shared" si="43"/>
        <v>3656</v>
      </c>
      <c r="X50" s="14">
        <f t="shared" si="43"/>
        <v>907</v>
      </c>
      <c r="Y50" s="14">
        <f t="shared" si="43"/>
        <v>1038</v>
      </c>
      <c r="Z50" s="14">
        <f t="shared" si="43"/>
        <v>1194</v>
      </c>
      <c r="AA50" s="14">
        <f t="shared" si="43"/>
        <v>3512</v>
      </c>
      <c r="AB50" s="14">
        <f t="shared" si="43"/>
        <v>1751</v>
      </c>
      <c r="AC50" s="14">
        <f t="shared" si="43"/>
        <v>3473</v>
      </c>
      <c r="AD50" s="14">
        <f t="shared" si="43"/>
        <v>3138</v>
      </c>
      <c r="AE50" s="14">
        <f t="shared" si="43"/>
        <v>3085</v>
      </c>
      <c r="AF50" s="14">
        <f t="shared" si="43"/>
        <v>2080</v>
      </c>
      <c r="AG50" s="14">
        <f t="shared" si="43"/>
        <v>827</v>
      </c>
      <c r="AH50" s="14">
        <f t="shared" si="43"/>
        <v>827</v>
      </c>
      <c r="AI50" s="14">
        <f t="shared" si="43"/>
        <v>531</v>
      </c>
      <c r="AJ50" s="14">
        <f t="shared" si="43"/>
        <v>334</v>
      </c>
      <c r="AK50" s="14">
        <f t="shared" si="43"/>
        <v>64</v>
      </c>
      <c r="AL50" s="14">
        <f t="shared" si="43"/>
        <v>205</v>
      </c>
      <c r="AM50" s="14">
        <f t="shared" si="43"/>
        <v>0</v>
      </c>
      <c r="AN50" s="14">
        <f t="shared" si="43"/>
        <v>0</v>
      </c>
      <c r="AO50" s="121">
        <f t="shared" si="3"/>
        <v>30973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0</v>
      </c>
      <c r="T51" s="60">
        <f t="shared" si="44"/>
        <v>1016</v>
      </c>
      <c r="U51" s="60">
        <f t="shared" si="44"/>
        <v>45281</v>
      </c>
      <c r="V51" s="60">
        <f t="shared" si="44"/>
        <v>565408</v>
      </c>
      <c r="W51" s="60">
        <f t="shared" si="44"/>
        <v>506006.53</v>
      </c>
      <c r="X51" s="15">
        <f t="shared" si="44"/>
        <v>76421</v>
      </c>
      <c r="Y51" s="15">
        <f t="shared" si="44"/>
        <v>61126</v>
      </c>
      <c r="Z51" s="15">
        <f t="shared" si="44"/>
        <v>80827</v>
      </c>
      <c r="AA51" s="15">
        <f t="shared" si="44"/>
        <v>220681.11</v>
      </c>
      <c r="AB51" s="15">
        <f t="shared" si="44"/>
        <v>127086.85</v>
      </c>
      <c r="AC51" s="15">
        <f t="shared" si="44"/>
        <v>277094.17999999993</v>
      </c>
      <c r="AD51" s="15">
        <f t="shared" si="44"/>
        <v>215266.62</v>
      </c>
      <c r="AE51" s="15">
        <f t="shared" si="44"/>
        <v>227661.87</v>
      </c>
      <c r="AF51" s="15">
        <f t="shared" si="44"/>
        <v>119265.87</v>
      </c>
      <c r="AG51" s="15">
        <f t="shared" si="44"/>
        <v>60325.25</v>
      </c>
      <c r="AH51" s="15">
        <f t="shared" si="44"/>
        <v>34104</v>
      </c>
      <c r="AI51" s="15">
        <f t="shared" si="44"/>
        <v>24664.5</v>
      </c>
      <c r="AJ51" s="15">
        <f t="shared" si="44"/>
        <v>15236</v>
      </c>
      <c r="AK51" s="15">
        <f t="shared" si="44"/>
        <v>4543</v>
      </c>
      <c r="AL51" s="15">
        <f t="shared" si="44"/>
        <v>14239.5</v>
      </c>
      <c r="AM51" s="15">
        <f t="shared" si="44"/>
        <v>0</v>
      </c>
      <c r="AN51" s="15">
        <f t="shared" si="44"/>
        <v>0</v>
      </c>
      <c r="AO51" s="122">
        <f t="shared" si="3"/>
        <v>2676254.2800000003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1432</v>
      </c>
      <c r="AI52" s="142">
        <f t="shared" si="45"/>
        <v>154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1586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80478.12</v>
      </c>
      <c r="AI53" s="142">
        <f t="shared" si="46"/>
        <v>9483.07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89961.19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0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0</v>
      </c>
      <c r="Y56" s="14">
        <f t="shared" si="49"/>
        <v>0</v>
      </c>
      <c r="Z56" s="14">
        <f t="shared" si="49"/>
        <v>0</v>
      </c>
      <c r="AA56" s="14">
        <f t="shared" si="49"/>
        <v>0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0</v>
      </c>
      <c r="Y57" s="15">
        <f t="shared" si="50"/>
        <v>0</v>
      </c>
      <c r="Z57" s="15">
        <f t="shared" si="50"/>
        <v>0</v>
      </c>
      <c r="AA57" s="15">
        <f t="shared" si="50"/>
        <v>0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75</v>
      </c>
      <c r="Z58" s="14">
        <f t="shared" si="51"/>
        <v>182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257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4604.5</v>
      </c>
      <c r="Z59" s="15">
        <f t="shared" si="52"/>
        <v>11190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15794.5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239</v>
      </c>
      <c r="AH60" s="86">
        <f t="shared" si="53"/>
        <v>1045</v>
      </c>
      <c r="AI60" s="86">
        <f t="shared" si="53"/>
        <v>447</v>
      </c>
      <c r="AJ60" s="86">
        <f t="shared" si="53"/>
        <v>506</v>
      </c>
      <c r="AK60" s="86">
        <f t="shared" si="53"/>
        <v>751</v>
      </c>
      <c r="AL60" s="86">
        <f t="shared" si="53"/>
        <v>432</v>
      </c>
      <c r="AM60" s="86">
        <f t="shared" si="53"/>
        <v>790</v>
      </c>
      <c r="AN60" s="86">
        <f t="shared" si="53"/>
        <v>0</v>
      </c>
      <c r="AO60" s="124">
        <f t="shared" si="3"/>
        <v>4210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17144.5</v>
      </c>
      <c r="AH61" s="87">
        <f t="shared" si="54"/>
        <v>146844.99</v>
      </c>
      <c r="AI61" s="87">
        <f t="shared" si="54"/>
        <v>86637.06</v>
      </c>
      <c r="AJ61" s="87">
        <f t="shared" si="54"/>
        <v>90452.06</v>
      </c>
      <c r="AK61" s="87">
        <f t="shared" si="54"/>
        <v>112813.15</v>
      </c>
      <c r="AL61" s="87">
        <f t="shared" si="54"/>
        <v>91591.459999999992</v>
      </c>
      <c r="AM61" s="87">
        <f t="shared" si="54"/>
        <v>112109.62</v>
      </c>
      <c r="AN61" s="87">
        <f t="shared" si="54"/>
        <v>0</v>
      </c>
      <c r="AO61" s="125">
        <f t="shared" si="3"/>
        <v>657592.84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0</v>
      </c>
      <c r="AI62" s="145">
        <f t="shared" si="55"/>
        <v>40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40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0</v>
      </c>
      <c r="AI63" s="145">
        <f t="shared" si="56"/>
        <v>12670.3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12670.3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0</v>
      </c>
      <c r="AE64" s="86">
        <f t="shared" si="57"/>
        <v>9</v>
      </c>
      <c r="AF64" s="86">
        <f t="shared" si="57"/>
        <v>10</v>
      </c>
      <c r="AG64" s="86">
        <f t="shared" si="57"/>
        <v>0</v>
      </c>
      <c r="AH64" s="86">
        <f t="shared" si="57"/>
        <v>0</v>
      </c>
      <c r="AI64" s="86">
        <f t="shared" si="57"/>
        <v>0</v>
      </c>
      <c r="AJ64" s="86">
        <f t="shared" si="57"/>
        <v>0</v>
      </c>
      <c r="AK64" s="86">
        <f t="shared" si="57"/>
        <v>0</v>
      </c>
      <c r="AL64" s="86">
        <f t="shared" si="57"/>
        <v>0</v>
      </c>
      <c r="AM64" s="86">
        <f t="shared" si="57"/>
        <v>0</v>
      </c>
      <c r="AN64" s="86">
        <f t="shared" si="57"/>
        <v>0</v>
      </c>
      <c r="AO64" s="124">
        <f t="shared" si="3"/>
        <v>19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0</v>
      </c>
      <c r="AE65" s="87">
        <f t="shared" si="58"/>
        <v>3351.18</v>
      </c>
      <c r="AF65" s="87">
        <f t="shared" si="58"/>
        <v>4554.75</v>
      </c>
      <c r="AG65" s="87">
        <f t="shared" si="58"/>
        <v>0</v>
      </c>
      <c r="AH65" s="87">
        <f t="shared" si="58"/>
        <v>0</v>
      </c>
      <c r="AI65" s="87">
        <f t="shared" si="58"/>
        <v>0</v>
      </c>
      <c r="AJ65" s="87">
        <f t="shared" si="58"/>
        <v>0</v>
      </c>
      <c r="AK65" s="87">
        <f t="shared" si="58"/>
        <v>0</v>
      </c>
      <c r="AL65" s="87">
        <f t="shared" si="58"/>
        <v>0</v>
      </c>
      <c r="AM65" s="87">
        <f t="shared" si="58"/>
        <v>0</v>
      </c>
      <c r="AN65" s="87">
        <f t="shared" si="58"/>
        <v>0</v>
      </c>
      <c r="AO65" s="125">
        <f t="shared" si="3"/>
        <v>7905.93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31</v>
      </c>
      <c r="AC66" s="14">
        <f t="shared" si="59"/>
        <v>41</v>
      </c>
      <c r="AD66" s="14">
        <f t="shared" si="59"/>
        <v>140</v>
      </c>
      <c r="AE66" s="14">
        <f t="shared" si="59"/>
        <v>234</v>
      </c>
      <c r="AF66" s="14">
        <f t="shared" si="59"/>
        <v>278</v>
      </c>
      <c r="AG66" s="14">
        <f t="shared" si="59"/>
        <v>320</v>
      </c>
      <c r="AH66" s="14">
        <f t="shared" si="59"/>
        <v>330</v>
      </c>
      <c r="AI66" s="14">
        <f t="shared" si="59"/>
        <v>357</v>
      </c>
      <c r="AJ66" s="14">
        <f t="shared" si="59"/>
        <v>383</v>
      </c>
      <c r="AK66" s="14">
        <f t="shared" si="59"/>
        <v>831</v>
      </c>
      <c r="AL66" s="14">
        <f t="shared" si="59"/>
        <v>434</v>
      </c>
      <c r="AM66" s="14">
        <f t="shared" si="59"/>
        <v>497</v>
      </c>
      <c r="AN66" s="14">
        <f t="shared" si="59"/>
        <v>0</v>
      </c>
      <c r="AO66" s="121">
        <f t="shared" si="3"/>
        <v>3876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5208</v>
      </c>
      <c r="AC67" s="15">
        <f t="shared" si="60"/>
        <v>5246.4</v>
      </c>
      <c r="AD67" s="15">
        <f t="shared" si="60"/>
        <v>23594.800000000003</v>
      </c>
      <c r="AE67" s="15">
        <f t="shared" si="60"/>
        <v>40200</v>
      </c>
      <c r="AF67" s="15">
        <f t="shared" si="60"/>
        <v>48197.5</v>
      </c>
      <c r="AG67" s="15">
        <f t="shared" si="60"/>
        <v>53025</v>
      </c>
      <c r="AH67" s="15">
        <f t="shared" si="60"/>
        <v>55838</v>
      </c>
      <c r="AI67" s="15">
        <f t="shared" si="60"/>
        <v>67580.899999999994</v>
      </c>
      <c r="AJ67" s="15">
        <f t="shared" si="60"/>
        <v>73595</v>
      </c>
      <c r="AK67" s="15">
        <f t="shared" si="60"/>
        <v>191363</v>
      </c>
      <c r="AL67" s="15">
        <f t="shared" si="60"/>
        <v>82329</v>
      </c>
      <c r="AM67" s="15">
        <f t="shared" si="60"/>
        <v>89083</v>
      </c>
      <c r="AN67" s="15">
        <f t="shared" si="60"/>
        <v>24</v>
      </c>
      <c r="AO67" s="122">
        <f t="shared" si="3"/>
        <v>735284.6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1245</v>
      </c>
      <c r="AI68" s="59">
        <f t="shared" si="61"/>
        <v>958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2203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29484.43</v>
      </c>
      <c r="AI69" s="60">
        <f t="shared" si="62"/>
        <v>22019.39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51503.82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1178</v>
      </c>
      <c r="E78" s="50">
        <f t="shared" si="63"/>
        <v>1322</v>
      </c>
      <c r="F78" s="50">
        <f t="shared" si="63"/>
        <v>1322</v>
      </c>
      <c r="G78" s="50">
        <f t="shared" si="63"/>
        <v>1265</v>
      </c>
      <c r="H78" s="50">
        <f t="shared" si="63"/>
        <v>1653</v>
      </c>
      <c r="I78" s="50">
        <f t="shared" si="63"/>
        <v>1534</v>
      </c>
      <c r="J78" s="50">
        <f t="shared" si="63"/>
        <v>1616</v>
      </c>
      <c r="K78" s="50">
        <f t="shared" si="63"/>
        <v>1101</v>
      </c>
      <c r="L78" s="50">
        <f t="shared" si="63"/>
        <v>854</v>
      </c>
      <c r="M78" s="50">
        <f t="shared" si="63"/>
        <v>972</v>
      </c>
      <c r="N78" s="50">
        <f t="shared" si="63"/>
        <v>989</v>
      </c>
      <c r="O78" s="50">
        <f t="shared" si="63"/>
        <v>682</v>
      </c>
      <c r="P78" s="50">
        <f t="shared" si="63"/>
        <v>1977</v>
      </c>
      <c r="Q78" s="50">
        <f t="shared" si="63"/>
        <v>1922</v>
      </c>
      <c r="R78" s="50">
        <f t="shared" si="63"/>
        <v>2686</v>
      </c>
      <c r="S78" s="50">
        <f t="shared" si="63"/>
        <v>2523</v>
      </c>
      <c r="T78" s="50">
        <f t="shared" si="63"/>
        <v>1988</v>
      </c>
      <c r="U78" s="50">
        <f t="shared" si="63"/>
        <v>3679</v>
      </c>
      <c r="V78" s="50">
        <f t="shared" si="63"/>
        <v>9124</v>
      </c>
      <c r="W78" s="50">
        <f t="shared" si="63"/>
        <v>7579</v>
      </c>
      <c r="X78" s="50">
        <f t="shared" si="63"/>
        <v>3314</v>
      </c>
      <c r="Y78" s="50">
        <f t="shared" si="63"/>
        <v>2991</v>
      </c>
      <c r="Z78" s="50">
        <f t="shared" si="63"/>
        <v>3139</v>
      </c>
      <c r="AA78" s="50">
        <f t="shared" si="63"/>
        <v>4421</v>
      </c>
      <c r="AB78" s="50">
        <f t="shared" si="63"/>
        <v>2662</v>
      </c>
      <c r="AC78" s="50">
        <f t="shared" si="63"/>
        <v>3735</v>
      </c>
      <c r="AD78" s="50">
        <f t="shared" si="63"/>
        <v>4514</v>
      </c>
      <c r="AE78" s="50">
        <f t="shared" si="63"/>
        <v>4997</v>
      </c>
      <c r="AF78" s="50">
        <f t="shared" si="63"/>
        <v>4662</v>
      </c>
      <c r="AG78" s="50">
        <f t="shared" si="63"/>
        <v>4808</v>
      </c>
      <c r="AH78" s="50">
        <f t="shared" si="63"/>
        <v>4326</v>
      </c>
      <c r="AI78" s="50">
        <f t="shared" si="63"/>
        <v>3877</v>
      </c>
      <c r="AJ78" s="50">
        <f t="shared" si="63"/>
        <v>3432</v>
      </c>
      <c r="AK78" s="50">
        <f t="shared" si="63"/>
        <v>7134</v>
      </c>
      <c r="AL78" s="50">
        <f t="shared" si="63"/>
        <v>3024</v>
      </c>
      <c r="AM78" s="50">
        <f t="shared" si="63"/>
        <v>3510</v>
      </c>
      <c r="AN78" s="50">
        <f>AN81+AN83+AN85+AN87+AN89+AN91+AN93+AN95+AN97+AN99+AN101+AN103+AN105+AN107+AN109+AN111+AN113+AN115+AN117+AN119+AN121+AN123+AN125</f>
        <v>4</v>
      </c>
      <c r="AO78" s="31">
        <f>SUM(D78:AN78)</f>
        <v>110516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129120</v>
      </c>
      <c r="E79" s="51">
        <f t="shared" si="64"/>
        <v>125760</v>
      </c>
      <c r="F79" s="51">
        <f t="shared" si="64"/>
        <v>130730</v>
      </c>
      <c r="G79" s="51">
        <f t="shared" si="64"/>
        <v>123027</v>
      </c>
      <c r="H79" s="51">
        <f t="shared" si="64"/>
        <v>174711</v>
      </c>
      <c r="I79" s="51">
        <f t="shared" si="64"/>
        <v>171822</v>
      </c>
      <c r="J79" s="51">
        <f t="shared" si="64"/>
        <v>173315</v>
      </c>
      <c r="K79" s="51">
        <f t="shared" si="64"/>
        <v>118929</v>
      </c>
      <c r="L79" s="51">
        <f t="shared" si="64"/>
        <v>84179</v>
      </c>
      <c r="M79" s="51">
        <f t="shared" si="64"/>
        <v>103119</v>
      </c>
      <c r="N79" s="51">
        <f t="shared" si="64"/>
        <v>111721</v>
      </c>
      <c r="O79" s="51">
        <f t="shared" si="64"/>
        <v>86796</v>
      </c>
      <c r="P79" s="51">
        <f t="shared" si="64"/>
        <v>277776</v>
      </c>
      <c r="Q79" s="51">
        <f t="shared" si="64"/>
        <v>348137</v>
      </c>
      <c r="R79" s="51">
        <f t="shared" si="64"/>
        <v>538623</v>
      </c>
      <c r="S79" s="51">
        <f t="shared" si="64"/>
        <v>491360</v>
      </c>
      <c r="T79" s="51">
        <f t="shared" si="64"/>
        <v>275363</v>
      </c>
      <c r="U79" s="51">
        <f t="shared" si="64"/>
        <v>967089</v>
      </c>
      <c r="V79" s="51">
        <f t="shared" si="64"/>
        <v>1924955.655</v>
      </c>
      <c r="W79" s="51">
        <f t="shared" si="64"/>
        <v>2373891.7599999998</v>
      </c>
      <c r="X79" s="51">
        <f t="shared" si="64"/>
        <v>1157828</v>
      </c>
      <c r="Y79" s="51">
        <f t="shared" si="64"/>
        <v>801964.7</v>
      </c>
      <c r="Z79" s="51">
        <f t="shared" si="64"/>
        <v>918069.64</v>
      </c>
      <c r="AA79" s="51">
        <f t="shared" si="64"/>
        <v>853894.11</v>
      </c>
      <c r="AB79" s="51">
        <f t="shared" si="64"/>
        <v>858274.77089418133</v>
      </c>
      <c r="AC79" s="51">
        <f t="shared" si="64"/>
        <v>1213087.5549635387</v>
      </c>
      <c r="AD79" s="51">
        <f t="shared" si="64"/>
        <v>1268308.8899999999</v>
      </c>
      <c r="AE79" s="51">
        <f t="shared" si="64"/>
        <v>2672319.8120000004</v>
      </c>
      <c r="AF79" s="51">
        <f t="shared" si="64"/>
        <v>2144401.9</v>
      </c>
      <c r="AG79" s="51">
        <f t="shared" si="64"/>
        <v>2119433.88</v>
      </c>
      <c r="AH79" s="51">
        <f t="shared" si="64"/>
        <v>1781047.8343700001</v>
      </c>
      <c r="AI79" s="51">
        <f t="shared" si="64"/>
        <v>2862489.6440000003</v>
      </c>
      <c r="AJ79" s="51">
        <f t="shared" si="64"/>
        <v>2703164.0399999996</v>
      </c>
      <c r="AK79" s="51">
        <f t="shared" si="64"/>
        <v>7610330.5180000002</v>
      </c>
      <c r="AL79" s="51">
        <f t="shared" si="64"/>
        <v>4010327.49</v>
      </c>
      <c r="AM79" s="51">
        <f t="shared" si="64"/>
        <v>2343299.46</v>
      </c>
      <c r="AN79" s="51">
        <f>AN82+AN84+AN86+AN88+AN90+AN92+AN94+AN96+AN98+AN100+AN102+AN104+AN106+AN108+AN110+AN112+AN114+AN116+AN118+AN120+AN122+AN124+AN126</f>
        <v>14666</v>
      </c>
      <c r="AO79" s="33">
        <f>SUM(D79:AN79)</f>
        <v>44063332.659227721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1</v>
      </c>
      <c r="E81" s="59">
        <v>21</v>
      </c>
      <c r="F81" s="59">
        <v>0</v>
      </c>
      <c r="G81" s="59">
        <v>0</v>
      </c>
      <c r="H81" s="59">
        <v>13</v>
      </c>
      <c r="I81" s="59">
        <v>20</v>
      </c>
      <c r="J81" s="59">
        <v>12</v>
      </c>
      <c r="K81" s="59">
        <v>6</v>
      </c>
      <c r="L81" s="59">
        <v>15</v>
      </c>
      <c r="M81" s="59">
        <v>30</v>
      </c>
      <c r="N81" s="59">
        <v>12</v>
      </c>
      <c r="O81" s="59">
        <v>35</v>
      </c>
      <c r="P81" s="59">
        <v>45</v>
      </c>
      <c r="Q81" s="59">
        <v>40</v>
      </c>
      <c r="R81" s="59">
        <v>8</v>
      </c>
      <c r="S81" s="59">
        <v>29</v>
      </c>
      <c r="T81" s="59">
        <v>8</v>
      </c>
      <c r="U81" s="59">
        <v>6</v>
      </c>
      <c r="V81" s="59">
        <v>0</v>
      </c>
      <c r="W81" s="59">
        <v>16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2026'!F9</f>
        <v>0</v>
      </c>
      <c r="AO81" s="121">
        <f t="shared" ref="AO81:AO126" si="65">SUM(D81:AN81)</f>
        <v>317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110</v>
      </c>
      <c r="E82" s="60">
        <v>2310</v>
      </c>
      <c r="F82" s="60">
        <v>0</v>
      </c>
      <c r="G82" s="60">
        <v>0</v>
      </c>
      <c r="H82" s="60">
        <v>1570</v>
      </c>
      <c r="I82" s="60">
        <v>2500</v>
      </c>
      <c r="J82" s="60">
        <v>1800</v>
      </c>
      <c r="K82" s="60">
        <v>900</v>
      </c>
      <c r="L82" s="60">
        <v>2250</v>
      </c>
      <c r="M82" s="60">
        <v>4500</v>
      </c>
      <c r="N82" s="60">
        <v>1800</v>
      </c>
      <c r="O82" s="60">
        <v>5250</v>
      </c>
      <c r="P82" s="60">
        <v>7650</v>
      </c>
      <c r="Q82" s="60">
        <v>6780</v>
      </c>
      <c r="R82" s="60">
        <v>1360</v>
      </c>
      <c r="S82" s="60">
        <v>4930</v>
      </c>
      <c r="T82" s="60">
        <v>1360</v>
      </c>
      <c r="U82" s="60">
        <v>2280</v>
      </c>
      <c r="V82" s="60">
        <v>0</v>
      </c>
      <c r="W82" s="60">
        <v>6480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2026'!F10</f>
        <v>0</v>
      </c>
      <c r="AO82" s="122">
        <f t="shared" si="65"/>
        <v>53830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101</v>
      </c>
      <c r="G83" s="59">
        <v>124</v>
      </c>
      <c r="H83" s="59">
        <v>341</v>
      </c>
      <c r="I83" s="59">
        <v>277</v>
      </c>
      <c r="J83" s="59">
        <v>580</v>
      </c>
      <c r="K83" s="59">
        <v>369</v>
      </c>
      <c r="L83" s="59">
        <v>201</v>
      </c>
      <c r="M83" s="59">
        <v>196</v>
      </c>
      <c r="N83" s="59">
        <v>285</v>
      </c>
      <c r="O83" s="59">
        <v>134</v>
      </c>
      <c r="P83" s="59">
        <v>379</v>
      </c>
      <c r="Q83" s="59">
        <v>442</v>
      </c>
      <c r="R83" s="59">
        <v>286</v>
      </c>
      <c r="S83" s="59">
        <v>328</v>
      </c>
      <c r="T83" s="59">
        <v>68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95</v>
      </c>
      <c r="AN83" s="14">
        <f>'Ingreso de Datos 2026'!F11</f>
        <v>0</v>
      </c>
      <c r="AO83" s="121">
        <f t="shared" si="65"/>
        <v>4206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9190</v>
      </c>
      <c r="G84" s="60">
        <v>12197</v>
      </c>
      <c r="H84" s="60">
        <v>42781</v>
      </c>
      <c r="I84" s="60">
        <v>35012</v>
      </c>
      <c r="J84" s="60">
        <v>71365</v>
      </c>
      <c r="K84" s="60">
        <v>46089</v>
      </c>
      <c r="L84" s="60">
        <v>19699</v>
      </c>
      <c r="M84" s="60">
        <v>21159</v>
      </c>
      <c r="N84" s="60">
        <v>40231</v>
      </c>
      <c r="O84" s="60">
        <v>19676</v>
      </c>
      <c r="P84" s="60">
        <v>56850</v>
      </c>
      <c r="Q84" s="60">
        <v>66282</v>
      </c>
      <c r="R84" s="60">
        <v>42808</v>
      </c>
      <c r="S84" s="60">
        <v>49200</v>
      </c>
      <c r="T84" s="60">
        <v>10145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137750</v>
      </c>
      <c r="AN84" s="15">
        <f>'Ingreso de Datos 2026'!F12</f>
        <v>0</v>
      </c>
      <c r="AO84" s="122">
        <f t="shared" si="65"/>
        <v>680434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220</v>
      </c>
      <c r="J85" s="59">
        <v>24</v>
      </c>
      <c r="K85" s="59">
        <v>32</v>
      </c>
      <c r="L85" s="59">
        <v>38</v>
      </c>
      <c r="M85" s="59">
        <v>136</v>
      </c>
      <c r="N85" s="59">
        <v>78</v>
      </c>
      <c r="O85" s="59">
        <v>211</v>
      </c>
      <c r="P85" s="59">
        <v>278</v>
      </c>
      <c r="Q85" s="59">
        <v>575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2026'!F13</f>
        <v>0</v>
      </c>
      <c r="AO85" s="121">
        <f t="shared" si="65"/>
        <v>1592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30800</v>
      </c>
      <c r="J86" s="60">
        <v>3360</v>
      </c>
      <c r="K86" s="60">
        <v>4480</v>
      </c>
      <c r="L86" s="60">
        <v>5320</v>
      </c>
      <c r="M86" s="60">
        <v>19040</v>
      </c>
      <c r="N86" s="60">
        <v>10920</v>
      </c>
      <c r="O86" s="60">
        <v>29540</v>
      </c>
      <c r="P86" s="60">
        <v>33360</v>
      </c>
      <c r="Q86" s="60">
        <v>69000</v>
      </c>
      <c r="R86" s="60">
        <v>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2026'!F14</f>
        <v>0</v>
      </c>
      <c r="AO86" s="122">
        <f t="shared" si="65"/>
        <v>205820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527</v>
      </c>
      <c r="Q87" s="59">
        <v>654</v>
      </c>
      <c r="R87" s="59">
        <v>1365</v>
      </c>
      <c r="S87" s="59">
        <v>1142</v>
      </c>
      <c r="T87" s="59">
        <v>256</v>
      </c>
      <c r="U87" s="59">
        <v>1208</v>
      </c>
      <c r="V87" s="59">
        <v>4762</v>
      </c>
      <c r="W87" s="59">
        <v>2846</v>
      </c>
      <c r="X87" s="14">
        <v>1623</v>
      </c>
      <c r="Y87" s="14">
        <v>765</v>
      </c>
      <c r="Z87" s="14">
        <v>98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2026'!F15</f>
        <v>0</v>
      </c>
      <c r="AO87" s="121">
        <f t="shared" si="65"/>
        <v>15246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103205</v>
      </c>
      <c r="Q88" s="60">
        <v>183120</v>
      </c>
      <c r="R88" s="60">
        <v>382200</v>
      </c>
      <c r="S88" s="60">
        <v>321020</v>
      </c>
      <c r="T88" s="60">
        <v>87110</v>
      </c>
      <c r="U88" s="60">
        <v>674556</v>
      </c>
      <c r="V88" s="60">
        <v>1255040.605</v>
      </c>
      <c r="W88" s="60">
        <v>1675805</v>
      </c>
      <c r="X88" s="15">
        <v>944300</v>
      </c>
      <c r="Y88" s="15">
        <v>485508.2</v>
      </c>
      <c r="Z88" s="15">
        <v>62520.9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2026'!F16</f>
        <v>0</v>
      </c>
      <c r="AO88" s="122">
        <f t="shared" si="65"/>
        <v>6174385.705000001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736</v>
      </c>
      <c r="AA89" s="14">
        <v>370</v>
      </c>
      <c r="AB89" s="14">
        <v>558</v>
      </c>
      <c r="AC89" s="14">
        <v>711</v>
      </c>
      <c r="AD89" s="14">
        <v>851</v>
      </c>
      <c r="AE89" s="14">
        <v>948</v>
      </c>
      <c r="AF89" s="14">
        <v>1450</v>
      </c>
      <c r="AG89" s="14">
        <v>653</v>
      </c>
      <c r="AH89" s="14">
        <v>582</v>
      </c>
      <c r="AI89" s="14">
        <v>1451</v>
      </c>
      <c r="AJ89" s="14">
        <v>1034</v>
      </c>
      <c r="AK89" s="14">
        <v>4062</v>
      </c>
      <c r="AL89" s="14">
        <v>306</v>
      </c>
      <c r="AM89" s="14">
        <v>41</v>
      </c>
      <c r="AN89" s="14">
        <f>'Ingreso de Datos 2026'!F17</f>
        <v>4</v>
      </c>
      <c r="AO89" s="121">
        <f t="shared" si="65"/>
        <v>13757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516511.74</v>
      </c>
      <c r="AA90" s="15">
        <v>452045</v>
      </c>
      <c r="AB90" s="15">
        <v>613019.92089418136</v>
      </c>
      <c r="AC90" s="15">
        <v>689874.25496353884</v>
      </c>
      <c r="AD90" s="15">
        <v>852472.74</v>
      </c>
      <c r="AE90" s="15">
        <v>2049036.5320000004</v>
      </c>
      <c r="AF90" s="15">
        <v>1616217.78</v>
      </c>
      <c r="AG90" s="15">
        <v>728893.13000000012</v>
      </c>
      <c r="AH90" s="15">
        <v>853762.77437</v>
      </c>
      <c r="AI90" s="15">
        <v>2157566.9640000002</v>
      </c>
      <c r="AJ90" s="15">
        <v>1911896.9799999997</v>
      </c>
      <c r="AK90" s="15">
        <v>6516817.3679999998</v>
      </c>
      <c r="AL90" s="15">
        <v>2965024.5300000003</v>
      </c>
      <c r="AM90" s="15">
        <v>877032.84000000008</v>
      </c>
      <c r="AN90" s="15">
        <f>'Ingreso de Datos 2026'!F18</f>
        <v>14642</v>
      </c>
      <c r="AO90" s="122">
        <f t="shared" si="65"/>
        <v>22814814.554227721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22</v>
      </c>
      <c r="AE91" s="17">
        <v>34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f>'Ingreso de Datos 2026'!F19</f>
        <v>0</v>
      </c>
      <c r="AO91" s="121">
        <f t="shared" si="65"/>
        <v>56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31165.200000000001</v>
      </c>
      <c r="AE92" s="18">
        <v>48100.229999999996</v>
      </c>
      <c r="AF92" s="18">
        <v>0</v>
      </c>
      <c r="AG92" s="18">
        <v>0</v>
      </c>
      <c r="AH92" s="18">
        <v>11528.07</v>
      </c>
      <c r="AI92" s="18">
        <v>2986.2200000000003</v>
      </c>
      <c r="AJ92" s="18">
        <v>0</v>
      </c>
      <c r="AK92" s="18">
        <v>0</v>
      </c>
      <c r="AL92" s="18">
        <v>0</v>
      </c>
      <c r="AM92" s="18">
        <v>0</v>
      </c>
      <c r="AN92" s="18">
        <f>'Ingreso de Datos 2026'!F20</f>
        <v>0</v>
      </c>
      <c r="AO92" s="122">
        <f t="shared" si="65"/>
        <v>93779.72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807</v>
      </c>
      <c r="E93" s="14">
        <v>596</v>
      </c>
      <c r="F93" s="14">
        <v>671</v>
      </c>
      <c r="G93" s="14">
        <v>577</v>
      </c>
      <c r="H93" s="14">
        <v>622</v>
      </c>
      <c r="I93" s="14">
        <v>517</v>
      </c>
      <c r="J93" s="14">
        <v>492</v>
      </c>
      <c r="K93" s="14">
        <v>404</v>
      </c>
      <c r="L93" s="14">
        <v>233</v>
      </c>
      <c r="M93" s="14">
        <v>230</v>
      </c>
      <c r="N93" s="14">
        <v>307</v>
      </c>
      <c r="O93" s="14">
        <v>202</v>
      </c>
      <c r="P93" s="14">
        <v>208</v>
      </c>
      <c r="Q93" s="14">
        <v>120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2026'!F21</f>
        <v>0</v>
      </c>
      <c r="AO93" s="121">
        <f t="shared" si="65"/>
        <v>5986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99410</v>
      </c>
      <c r="E94" s="15">
        <v>67050</v>
      </c>
      <c r="F94" s="15">
        <v>77540</v>
      </c>
      <c r="G94" s="15">
        <v>65710</v>
      </c>
      <c r="H94" s="15">
        <v>69430</v>
      </c>
      <c r="I94" s="15">
        <v>58510</v>
      </c>
      <c r="J94" s="15">
        <v>51070</v>
      </c>
      <c r="K94" s="15">
        <v>41360</v>
      </c>
      <c r="L94" s="15">
        <v>23880</v>
      </c>
      <c r="M94" s="15">
        <v>24020</v>
      </c>
      <c r="N94" s="15">
        <v>31080</v>
      </c>
      <c r="O94" s="15">
        <v>23050</v>
      </c>
      <c r="P94" s="15">
        <v>21140</v>
      </c>
      <c r="Q94" s="15">
        <v>13670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2026'!F22</f>
        <v>0</v>
      </c>
      <c r="AO94" s="122">
        <f t="shared" si="65"/>
        <v>666920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370</v>
      </c>
      <c r="E95" s="59">
        <v>705</v>
      </c>
      <c r="F95" s="59">
        <v>550</v>
      </c>
      <c r="G95" s="59">
        <v>564</v>
      </c>
      <c r="H95" s="59">
        <v>677</v>
      </c>
      <c r="I95" s="59">
        <v>500</v>
      </c>
      <c r="J95" s="59">
        <v>508</v>
      </c>
      <c r="K95" s="59">
        <v>290</v>
      </c>
      <c r="L95" s="59">
        <v>367</v>
      </c>
      <c r="M95" s="59">
        <v>371</v>
      </c>
      <c r="N95" s="59">
        <v>304</v>
      </c>
      <c r="O95" s="59">
        <v>90</v>
      </c>
      <c r="P95" s="59">
        <v>525</v>
      </c>
      <c r="Q95" s="59">
        <v>50</v>
      </c>
      <c r="R95" s="59">
        <v>184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2026'!F23</f>
        <v>0</v>
      </c>
      <c r="AO95" s="121">
        <f t="shared" si="65"/>
        <v>6055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29600</v>
      </c>
      <c r="E96" s="60">
        <v>56400</v>
      </c>
      <c r="F96" s="60">
        <v>44000</v>
      </c>
      <c r="G96" s="60">
        <v>45120</v>
      </c>
      <c r="H96" s="60">
        <v>60930</v>
      </c>
      <c r="I96" s="60">
        <v>45000</v>
      </c>
      <c r="J96" s="60">
        <v>45720</v>
      </c>
      <c r="K96" s="60">
        <v>26100</v>
      </c>
      <c r="L96" s="60">
        <v>33030</v>
      </c>
      <c r="M96" s="60">
        <v>33390</v>
      </c>
      <c r="N96" s="60">
        <v>27360</v>
      </c>
      <c r="O96" s="60">
        <v>8100</v>
      </c>
      <c r="P96" s="60">
        <v>53530</v>
      </c>
      <c r="Q96" s="60">
        <v>4500</v>
      </c>
      <c r="R96" s="60">
        <v>16560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2026'!F24</f>
        <v>0</v>
      </c>
      <c r="AO96" s="122">
        <f t="shared" si="65"/>
        <v>529340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9</v>
      </c>
      <c r="N97" s="59">
        <v>3</v>
      </c>
      <c r="O97" s="59">
        <v>10</v>
      </c>
      <c r="P97" s="59">
        <v>15</v>
      </c>
      <c r="Q97" s="59">
        <v>41</v>
      </c>
      <c r="R97" s="59">
        <v>103</v>
      </c>
      <c r="S97" s="59">
        <v>175</v>
      </c>
      <c r="T97" s="59">
        <v>148</v>
      </c>
      <c r="U97" s="59">
        <v>67</v>
      </c>
      <c r="V97" s="59">
        <v>53</v>
      </c>
      <c r="W97" s="59">
        <v>9</v>
      </c>
      <c r="X97" s="14">
        <v>11</v>
      </c>
      <c r="Y97" s="14">
        <v>12</v>
      </c>
      <c r="Z97" s="14">
        <v>4</v>
      </c>
      <c r="AA97" s="14">
        <v>1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1</v>
      </c>
      <c r="AL97" s="14">
        <v>2</v>
      </c>
      <c r="AM97" s="14">
        <v>1</v>
      </c>
      <c r="AN97" s="14">
        <f>'Ingreso de Datos 2026'!F25</f>
        <v>0</v>
      </c>
      <c r="AO97" s="121">
        <f t="shared" si="65"/>
        <v>665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1010</v>
      </c>
      <c r="N98" s="60">
        <v>330</v>
      </c>
      <c r="O98" s="60">
        <v>1180</v>
      </c>
      <c r="P98" s="60">
        <v>2041</v>
      </c>
      <c r="Q98" s="60">
        <v>4785</v>
      </c>
      <c r="R98" s="60">
        <v>10665</v>
      </c>
      <c r="S98" s="60">
        <v>21380</v>
      </c>
      <c r="T98" s="60">
        <v>14964</v>
      </c>
      <c r="U98" s="60">
        <v>6420</v>
      </c>
      <c r="V98" s="60">
        <v>6057.05</v>
      </c>
      <c r="W98" s="60">
        <v>1100.23</v>
      </c>
      <c r="X98" s="15">
        <v>1657</v>
      </c>
      <c r="Y98" s="15">
        <v>2116</v>
      </c>
      <c r="Z98" s="15">
        <v>800</v>
      </c>
      <c r="AA98" s="15">
        <v>128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140</v>
      </c>
      <c r="AL98" s="15">
        <v>522</v>
      </c>
      <c r="AM98" s="15">
        <v>216</v>
      </c>
      <c r="AN98" s="15">
        <f>'Ingreso de Datos 2026'!F26</f>
        <v>0</v>
      </c>
      <c r="AO98" s="122">
        <f t="shared" si="65"/>
        <v>75511.28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740</v>
      </c>
      <c r="S99" s="59">
        <v>849</v>
      </c>
      <c r="T99" s="59">
        <v>1478</v>
      </c>
      <c r="U99" s="59">
        <v>1737</v>
      </c>
      <c r="V99" s="59">
        <v>649</v>
      </c>
      <c r="W99" s="59">
        <v>1052</v>
      </c>
      <c r="X99" s="14">
        <v>773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2026'!F27</f>
        <v>0</v>
      </c>
      <c r="AO99" s="121">
        <f t="shared" si="65"/>
        <v>7278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85030</v>
      </c>
      <c r="S100" s="60">
        <v>94830</v>
      </c>
      <c r="T100" s="60">
        <v>160768</v>
      </c>
      <c r="U100" s="60">
        <v>238552</v>
      </c>
      <c r="V100" s="60">
        <v>98450</v>
      </c>
      <c r="W100" s="60">
        <v>184500</v>
      </c>
      <c r="X100" s="15">
        <v>135450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2026'!F28</f>
        <v>0</v>
      </c>
      <c r="AO100" s="122">
        <f t="shared" si="65"/>
        <v>997580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2026'!F29</f>
        <v>0</v>
      </c>
      <c r="AO101" s="121">
        <f t="shared" si="65"/>
        <v>0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2026'!F30</f>
        <v>0</v>
      </c>
      <c r="AO102" s="122">
        <f t="shared" si="65"/>
        <v>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1101</v>
      </c>
      <c r="Z103" s="14">
        <v>925</v>
      </c>
      <c r="AA103" s="14">
        <v>538</v>
      </c>
      <c r="AB103" s="14">
        <v>322</v>
      </c>
      <c r="AC103" s="14">
        <v>462</v>
      </c>
      <c r="AD103" s="14">
        <v>367</v>
      </c>
      <c r="AE103" s="14">
        <v>290</v>
      </c>
      <c r="AF103" s="14">
        <v>528</v>
      </c>
      <c r="AG103" s="14">
        <v>488</v>
      </c>
      <c r="AH103" s="14">
        <v>647</v>
      </c>
      <c r="AI103" s="14">
        <v>563</v>
      </c>
      <c r="AJ103" s="14">
        <v>585</v>
      </c>
      <c r="AK103" s="14">
        <v>526</v>
      </c>
      <c r="AL103" s="14">
        <v>1126</v>
      </c>
      <c r="AM103" s="14">
        <v>1174</v>
      </c>
      <c r="AN103" s="14">
        <f>'Ingreso de Datos 2026'!F31</f>
        <v>0</v>
      </c>
      <c r="AO103" s="121">
        <f t="shared" si="65"/>
        <v>9642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248610</v>
      </c>
      <c r="Z104" s="15">
        <v>246220</v>
      </c>
      <c r="AA104" s="15">
        <v>181040</v>
      </c>
      <c r="AB104" s="15">
        <v>112960</v>
      </c>
      <c r="AC104" s="15">
        <v>187070</v>
      </c>
      <c r="AD104" s="15">
        <v>158650</v>
      </c>
      <c r="AE104" s="15">
        <v>118968</v>
      </c>
      <c r="AF104" s="15">
        <v>208910</v>
      </c>
      <c r="AG104" s="15">
        <v>197100</v>
      </c>
      <c r="AH104" s="15">
        <v>261900</v>
      </c>
      <c r="AI104" s="15">
        <v>257470</v>
      </c>
      <c r="AJ104" s="15">
        <v>248780</v>
      </c>
      <c r="AK104" s="15">
        <v>230870</v>
      </c>
      <c r="AL104" s="15">
        <v>540550</v>
      </c>
      <c r="AM104" s="15">
        <v>556940</v>
      </c>
      <c r="AN104" s="15">
        <f>'Ingreso de Datos 2026'!F32</f>
        <v>0</v>
      </c>
      <c r="AO104" s="122">
        <f t="shared" si="65"/>
        <v>3756038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f>'Ingreso de Datos 2026'!F33</f>
        <v>0</v>
      </c>
      <c r="AO105" s="121">
        <f t="shared" ref="AO105:AO108" si="66">SUM(D105:AN105)</f>
        <v>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f>'Ingreso de Datos 2026'!F34</f>
        <v>0</v>
      </c>
      <c r="AO106" s="122">
        <f t="shared" si="66"/>
        <v>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60</v>
      </c>
      <c r="AN107" s="142">
        <f>'Ingreso de Datos 2026'!F35</f>
        <v>0</v>
      </c>
      <c r="AO107" s="121">
        <f t="shared" si="66"/>
        <v>60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51300</v>
      </c>
      <c r="AN108" s="142">
        <f>'Ingreso de Datos 2026'!F36</f>
        <v>0</v>
      </c>
      <c r="AO108" s="122">
        <f t="shared" si="66"/>
        <v>51300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398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2026'!F37</f>
        <v>0</v>
      </c>
      <c r="AO109" s="121">
        <f t="shared" si="65"/>
        <v>398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165568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2026'!F38</f>
        <v>0</v>
      </c>
      <c r="AO110" s="122">
        <f t="shared" si="65"/>
        <v>165568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397</v>
      </c>
      <c r="AF111" s="14">
        <v>316</v>
      </c>
      <c r="AG111" s="14">
        <v>2281</v>
      </c>
      <c r="AH111" s="14">
        <v>895</v>
      </c>
      <c r="AI111" s="14">
        <v>528</v>
      </c>
      <c r="AJ111" s="14">
        <v>590</v>
      </c>
      <c r="AK111" s="14">
        <v>899</v>
      </c>
      <c r="AL111" s="14">
        <v>519</v>
      </c>
      <c r="AM111" s="14">
        <v>852</v>
      </c>
      <c r="AN111" s="14">
        <f>'Ingreso de Datos 2026'!F39</f>
        <v>0</v>
      </c>
      <c r="AO111" s="121">
        <f t="shared" si="65"/>
        <v>7277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185002</v>
      </c>
      <c r="AF112" s="15">
        <v>147256</v>
      </c>
      <c r="AG112" s="15">
        <v>1062946</v>
      </c>
      <c r="AH112" s="15">
        <v>417070</v>
      </c>
      <c r="AI112" s="15">
        <v>265584</v>
      </c>
      <c r="AJ112" s="15">
        <v>363204</v>
      </c>
      <c r="AK112" s="15">
        <v>553784</v>
      </c>
      <c r="AL112" s="15">
        <v>316071</v>
      </c>
      <c r="AM112" s="15">
        <v>518868</v>
      </c>
      <c r="AN112" s="15">
        <f>'Ingreso de Datos 2026'!F40</f>
        <v>0</v>
      </c>
      <c r="AO112" s="122">
        <f t="shared" si="65"/>
        <v>3829785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30</v>
      </c>
      <c r="U113" s="59">
        <v>661</v>
      </c>
      <c r="V113" s="59">
        <v>3660</v>
      </c>
      <c r="W113" s="59">
        <v>3656</v>
      </c>
      <c r="X113" s="14">
        <v>907</v>
      </c>
      <c r="Y113" s="14">
        <v>1038</v>
      </c>
      <c r="Z113" s="14">
        <v>1194</v>
      </c>
      <c r="AA113" s="14">
        <v>3512</v>
      </c>
      <c r="AB113" s="14">
        <v>1751</v>
      </c>
      <c r="AC113" s="14">
        <v>2123</v>
      </c>
      <c r="AD113" s="14">
        <v>3134</v>
      </c>
      <c r="AE113" s="14">
        <v>3085</v>
      </c>
      <c r="AF113" s="14">
        <v>2080</v>
      </c>
      <c r="AG113" s="14">
        <v>827</v>
      </c>
      <c r="AH113" s="14">
        <v>827</v>
      </c>
      <c r="AI113" s="14">
        <v>531</v>
      </c>
      <c r="AJ113" s="14">
        <v>334</v>
      </c>
      <c r="AK113" s="14">
        <v>64</v>
      </c>
      <c r="AL113" s="14">
        <v>205</v>
      </c>
      <c r="AM113" s="14">
        <v>0</v>
      </c>
      <c r="AN113" s="14">
        <f>'Ingreso de Datos 2026'!F41</f>
        <v>0</v>
      </c>
      <c r="AO113" s="121">
        <f t="shared" si="65"/>
        <v>29619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1016</v>
      </c>
      <c r="U114" s="60">
        <v>45281</v>
      </c>
      <c r="V114" s="60">
        <v>565408</v>
      </c>
      <c r="W114" s="60">
        <v>506006.53</v>
      </c>
      <c r="X114" s="15">
        <v>76421</v>
      </c>
      <c r="Y114" s="15">
        <v>61126</v>
      </c>
      <c r="Z114" s="15">
        <v>80827</v>
      </c>
      <c r="AA114" s="15">
        <v>220681.11</v>
      </c>
      <c r="AB114" s="15">
        <v>127086.85</v>
      </c>
      <c r="AC114" s="15">
        <v>165328.9</v>
      </c>
      <c r="AD114" s="15">
        <v>202426.15</v>
      </c>
      <c r="AE114" s="15">
        <v>227661.87</v>
      </c>
      <c r="AF114" s="15">
        <v>119265.87</v>
      </c>
      <c r="AG114" s="15">
        <v>60325.25</v>
      </c>
      <c r="AH114" s="15">
        <v>34104</v>
      </c>
      <c r="AI114" s="15">
        <v>24664.5</v>
      </c>
      <c r="AJ114" s="15">
        <v>15236</v>
      </c>
      <c r="AK114" s="15">
        <v>4543</v>
      </c>
      <c r="AL114" s="15">
        <v>14239.5</v>
      </c>
      <c r="AM114" s="15">
        <v>0</v>
      </c>
      <c r="AN114" s="15">
        <f>'Ingreso de Datos 2026'!F42</f>
        <v>0</v>
      </c>
      <c r="AO114" s="122">
        <f t="shared" si="65"/>
        <v>2551648.5300000003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2026'!F43</f>
        <v>0</v>
      </c>
      <c r="AO115" s="121">
        <f t="shared" si="65"/>
        <v>0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2026'!F44</f>
        <v>0</v>
      </c>
      <c r="AO116" s="122">
        <f t="shared" si="65"/>
        <v>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2026'!F45</f>
        <v>0</v>
      </c>
      <c r="AO117" s="121">
        <f t="shared" si="65"/>
        <v>0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2026'!F46</f>
        <v>0</v>
      </c>
      <c r="AO118" s="122">
        <f t="shared" si="65"/>
        <v>0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75</v>
      </c>
      <c r="Z119" s="14">
        <v>182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2026'!F47</f>
        <v>0</v>
      </c>
      <c r="AO119" s="121">
        <f t="shared" si="65"/>
        <v>257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4604.5</v>
      </c>
      <c r="Z120" s="15">
        <v>11190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2026'!F48</f>
        <v>0</v>
      </c>
      <c r="AO120" s="122">
        <f t="shared" si="65"/>
        <v>15794.5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239</v>
      </c>
      <c r="AH121" s="14">
        <v>1045</v>
      </c>
      <c r="AI121" s="14">
        <v>447</v>
      </c>
      <c r="AJ121" s="14">
        <v>506</v>
      </c>
      <c r="AK121" s="14">
        <v>751</v>
      </c>
      <c r="AL121" s="14">
        <v>432</v>
      </c>
      <c r="AM121" s="14">
        <v>790</v>
      </c>
      <c r="AN121" s="14">
        <f>'Ingreso de Datos 2026'!F49</f>
        <v>0</v>
      </c>
      <c r="AO121" s="124">
        <f t="shared" si="65"/>
        <v>4210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17144.5</v>
      </c>
      <c r="AH122" s="15">
        <v>146844.99</v>
      </c>
      <c r="AI122" s="15">
        <v>86637.06</v>
      </c>
      <c r="AJ122" s="15">
        <v>90452.06</v>
      </c>
      <c r="AK122" s="15">
        <v>112813.15</v>
      </c>
      <c r="AL122" s="15">
        <v>91591.459999999992</v>
      </c>
      <c r="AM122" s="15">
        <v>112109.62</v>
      </c>
      <c r="AN122" s="15">
        <f>'Ingreso de Datos 2026'!F50</f>
        <v>0</v>
      </c>
      <c r="AO122" s="125">
        <f t="shared" si="65"/>
        <v>657592.84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9</v>
      </c>
      <c r="AF123" s="86">
        <v>10</v>
      </c>
      <c r="AG123" s="59">
        <v>0</v>
      </c>
      <c r="AH123" s="59">
        <v>0</v>
      </c>
      <c r="AI123" s="59">
        <v>0</v>
      </c>
      <c r="AJ123" s="59">
        <v>0</v>
      </c>
      <c r="AK123" s="59">
        <v>0</v>
      </c>
      <c r="AL123" s="59">
        <v>0</v>
      </c>
      <c r="AM123" s="59">
        <v>0</v>
      </c>
      <c r="AN123" s="59">
        <f>'Ingreso de Datos 2026'!F51</f>
        <v>0</v>
      </c>
      <c r="AO123" s="124">
        <f t="shared" si="65"/>
        <v>19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3351.18</v>
      </c>
      <c r="AF124" s="87">
        <v>4554.75</v>
      </c>
      <c r="AG124" s="60">
        <v>0</v>
      </c>
      <c r="AH124" s="60">
        <v>0</v>
      </c>
      <c r="AI124" s="60">
        <v>0</v>
      </c>
      <c r="AJ124" s="60">
        <v>0</v>
      </c>
      <c r="AK124" s="60">
        <v>0</v>
      </c>
      <c r="AL124" s="60">
        <v>0</v>
      </c>
      <c r="AM124" s="60">
        <v>0</v>
      </c>
      <c r="AN124" s="60">
        <f>'Ingreso de Datos 2026'!F52</f>
        <v>0</v>
      </c>
      <c r="AO124" s="125">
        <f t="shared" si="65"/>
        <v>7905.93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31</v>
      </c>
      <c r="AC125" s="14">
        <v>41</v>
      </c>
      <c r="AD125" s="14">
        <v>140</v>
      </c>
      <c r="AE125" s="17">
        <v>234</v>
      </c>
      <c r="AF125" s="17">
        <v>278</v>
      </c>
      <c r="AG125" s="17">
        <v>320</v>
      </c>
      <c r="AH125" s="17">
        <v>330</v>
      </c>
      <c r="AI125" s="17">
        <v>357</v>
      </c>
      <c r="AJ125" s="17">
        <v>383</v>
      </c>
      <c r="AK125" s="17">
        <v>831</v>
      </c>
      <c r="AL125" s="17">
        <v>434</v>
      </c>
      <c r="AM125" s="17">
        <v>497</v>
      </c>
      <c r="AN125" s="17">
        <f>'Ingreso de Datos 2026'!F53</f>
        <v>0</v>
      </c>
      <c r="AO125" s="121">
        <f t="shared" si="65"/>
        <v>3876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5208</v>
      </c>
      <c r="AC126" s="15">
        <v>5246.4</v>
      </c>
      <c r="AD126" s="15">
        <v>23594.800000000003</v>
      </c>
      <c r="AE126" s="18">
        <v>40200</v>
      </c>
      <c r="AF126" s="18">
        <v>48197.5</v>
      </c>
      <c r="AG126" s="18">
        <v>53025</v>
      </c>
      <c r="AH126" s="18">
        <v>55838</v>
      </c>
      <c r="AI126" s="18">
        <v>67580.899999999994</v>
      </c>
      <c r="AJ126" s="18">
        <v>73595</v>
      </c>
      <c r="AK126" s="18">
        <v>191363</v>
      </c>
      <c r="AL126" s="18">
        <v>82329</v>
      </c>
      <c r="AM126" s="18">
        <v>89083</v>
      </c>
      <c r="AN126" s="18">
        <f>'Ingreso de Datos 2026'!F54</f>
        <v>24</v>
      </c>
      <c r="AO126" s="122">
        <f t="shared" si="65"/>
        <v>735284.6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0</v>
      </c>
      <c r="AC135" s="50">
        <f t="shared" si="67"/>
        <v>1368</v>
      </c>
      <c r="AD135" s="50">
        <f t="shared" si="67"/>
        <v>4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3313</v>
      </c>
      <c r="AI135" s="50">
        <f t="shared" si="67"/>
        <v>1152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5837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0</v>
      </c>
      <c r="AC136" s="51">
        <f t="shared" si="68"/>
        <v>130786.27999999997</v>
      </c>
      <c r="AD136" s="51">
        <f t="shared" si="68"/>
        <v>12840.47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406338.55</v>
      </c>
      <c r="AI136" s="51">
        <f t="shared" si="68"/>
        <v>44172.759999999995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594138.05999999994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2026'!F69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2026'!F70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2026'!F71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2026'!F72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2026'!F73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2026'!F74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2026'!F75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2026'!F76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7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2026'!F77</f>
        <v>0</v>
      </c>
      <c r="AO146" s="121">
        <f t="shared" si="69"/>
        <v>7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8021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2026'!F78</f>
        <v>0</v>
      </c>
      <c r="AO147" s="122">
        <f t="shared" si="69"/>
        <v>8021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2026'!F79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2026'!F80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2026'!F81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2026'!F82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2026'!F83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2026'!F84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2026'!F85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2026'!F86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2026'!F87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2026'!F88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2026'!F89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2026'!F90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2026'!F91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2026'!F92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11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2026'!F93</f>
        <v>0</v>
      </c>
      <c r="AO162" s="121">
        <f t="shared" si="69"/>
        <v>11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11000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2026'!F94</f>
        <v>0</v>
      </c>
      <c r="AO163" s="122">
        <f t="shared" si="69"/>
        <v>11000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2026'!F95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2026'!F96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2026'!F97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2026'!F98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2026'!F99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2026'!F100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636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2026'!F101</f>
        <v>0</v>
      </c>
      <c r="AO170" s="121">
        <f t="shared" si="69"/>
        <v>636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296376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2026'!F102</f>
        <v>0</v>
      </c>
      <c r="AO171" s="122">
        <f t="shared" si="69"/>
        <v>296376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1350</v>
      </c>
      <c r="AD172" s="14">
        <v>4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2026'!F103</f>
        <v>0</v>
      </c>
      <c r="AO172" s="121">
        <f t="shared" si="69"/>
        <v>1354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111765.27999999997</v>
      </c>
      <c r="AD173" s="15">
        <v>12840.47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2026'!F104</f>
        <v>0</v>
      </c>
      <c r="AO173" s="122">
        <f t="shared" si="69"/>
        <v>124605.74999999997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1432</v>
      </c>
      <c r="AI174" s="59">
        <v>154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2026'!F105</f>
        <v>0</v>
      </c>
      <c r="AO174" s="121">
        <f t="shared" si="69"/>
        <v>1586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80478.12</v>
      </c>
      <c r="AI175" s="60">
        <v>9483.07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2026'!F106</f>
        <v>0</v>
      </c>
      <c r="AO175" s="122">
        <f t="shared" si="69"/>
        <v>89961.19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2026'!F107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2026'!F108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2026'!F109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2026'!F110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2026'!F111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2026'!F112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2026'!F113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2026'!F114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0</v>
      </c>
      <c r="AI184" s="59">
        <v>40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2026'!F115</f>
        <v>0</v>
      </c>
      <c r="AO184" s="121">
        <f t="shared" si="69"/>
        <v>40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12670.3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2026'!F116</f>
        <v>0</v>
      </c>
      <c r="AO185" s="122">
        <f t="shared" si="69"/>
        <v>12670.3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2026'!F117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2026'!F118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2026'!F119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2026'!F120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1245</v>
      </c>
      <c r="AI190" s="17">
        <v>958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2026'!F121</f>
        <v>0</v>
      </c>
      <c r="AO190" s="121">
        <f t="shared" si="69"/>
        <v>2203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29484.43</v>
      </c>
      <c r="AI191" s="18">
        <v>22019.39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2026'!F122</f>
        <v>0</v>
      </c>
      <c r="AO191" s="122">
        <f t="shared" si="69"/>
        <v>51503.82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61"/>
      <c r="AJ193" s="1"/>
      <c r="AK193" s="1"/>
      <c r="AL193" s="1"/>
      <c r="AM193" s="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721</v>
      </c>
      <c r="E9" s="50">
        <f t="shared" si="0"/>
        <v>506</v>
      </c>
      <c r="F9" s="50">
        <f t="shared" si="0"/>
        <v>517</v>
      </c>
      <c r="G9" s="50">
        <f t="shared" si="0"/>
        <v>545</v>
      </c>
      <c r="H9" s="50">
        <f t="shared" si="0"/>
        <v>577</v>
      </c>
      <c r="I9" s="50">
        <f t="shared" si="0"/>
        <v>453</v>
      </c>
      <c r="J9" s="50">
        <f t="shared" si="0"/>
        <v>658</v>
      </c>
      <c r="K9" s="50">
        <f t="shared" si="0"/>
        <v>1097</v>
      </c>
      <c r="L9" s="50">
        <f t="shared" si="0"/>
        <v>447</v>
      </c>
      <c r="M9" s="50">
        <f t="shared" si="0"/>
        <v>879</v>
      </c>
      <c r="N9" s="50">
        <f t="shared" si="0"/>
        <v>793</v>
      </c>
      <c r="O9" s="50">
        <f t="shared" si="0"/>
        <v>1413</v>
      </c>
      <c r="P9" s="50">
        <f t="shared" si="0"/>
        <v>2460</v>
      </c>
      <c r="Q9" s="50">
        <f t="shared" si="0"/>
        <v>1470</v>
      </c>
      <c r="R9" s="50">
        <f t="shared" si="0"/>
        <v>1996</v>
      </c>
      <c r="S9" s="50">
        <f t="shared" si="0"/>
        <v>1942</v>
      </c>
      <c r="T9" s="50">
        <f t="shared" si="0"/>
        <v>2094</v>
      </c>
      <c r="U9" s="50">
        <f t="shared" si="0"/>
        <v>2752</v>
      </c>
      <c r="V9" s="50">
        <f t="shared" si="0"/>
        <v>2397</v>
      </c>
      <c r="W9" s="50">
        <f t="shared" si="0"/>
        <v>2914</v>
      </c>
      <c r="X9" s="50">
        <f t="shared" si="0"/>
        <v>2022</v>
      </c>
      <c r="Y9" s="50">
        <f t="shared" si="0"/>
        <v>1587</v>
      </c>
      <c r="Z9" s="50">
        <f t="shared" si="0"/>
        <v>1911</v>
      </c>
      <c r="AA9" s="50">
        <f t="shared" si="0"/>
        <v>1470</v>
      </c>
      <c r="AB9" s="50">
        <f t="shared" si="0"/>
        <v>1124</v>
      </c>
      <c r="AC9" s="50">
        <f t="shared" si="0"/>
        <v>10307</v>
      </c>
      <c r="AD9" s="50">
        <f t="shared" si="0"/>
        <v>3201</v>
      </c>
      <c r="AE9" s="50">
        <f t="shared" si="0"/>
        <v>2527</v>
      </c>
      <c r="AF9" s="50">
        <f t="shared" si="0"/>
        <v>2189</v>
      </c>
      <c r="AG9" s="50">
        <f t="shared" si="0"/>
        <v>2613</v>
      </c>
      <c r="AH9" s="50">
        <f t="shared" si="0"/>
        <v>4681</v>
      </c>
      <c r="AI9" s="50">
        <f t="shared" si="0"/>
        <v>4329</v>
      </c>
      <c r="AJ9" s="50">
        <f t="shared" si="0"/>
        <v>2683</v>
      </c>
      <c r="AK9" s="50">
        <f t="shared" si="0"/>
        <v>2602</v>
      </c>
      <c r="AL9" s="50">
        <f t="shared" si="0"/>
        <v>2760</v>
      </c>
      <c r="AM9" s="50">
        <f t="shared" si="0"/>
        <v>2499</v>
      </c>
      <c r="AN9" s="50">
        <f>AN12+AN14+AN16+AN18+AN20+AN22+AN24+AN26+AN28+AN30+AN32+AN34+AN36+AN38+AN40+AN42+AN44+AN46+AN48+AN50+AN54+AN52+AN56+AN58+AN60+AN62+AN64+AN66+AN68</f>
        <v>9</v>
      </c>
      <c r="AO9" s="31">
        <f>SUM(D9:AN9)</f>
        <v>75145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65990</v>
      </c>
      <c r="E10" s="51">
        <f t="shared" si="1"/>
        <v>47800</v>
      </c>
      <c r="F10" s="51">
        <f t="shared" si="1"/>
        <v>50160</v>
      </c>
      <c r="G10" s="51">
        <f t="shared" si="1"/>
        <v>49890</v>
      </c>
      <c r="H10" s="51">
        <f t="shared" si="1"/>
        <v>55065</v>
      </c>
      <c r="I10" s="51">
        <f t="shared" si="1"/>
        <v>44850</v>
      </c>
      <c r="J10" s="51">
        <f t="shared" si="1"/>
        <v>65627</v>
      </c>
      <c r="K10" s="51">
        <f t="shared" si="1"/>
        <v>125020</v>
      </c>
      <c r="L10" s="51">
        <f t="shared" si="1"/>
        <v>50885</v>
      </c>
      <c r="M10" s="51">
        <f t="shared" si="1"/>
        <v>77944</v>
      </c>
      <c r="N10" s="51">
        <f t="shared" si="1"/>
        <v>61471</v>
      </c>
      <c r="O10" s="51">
        <f t="shared" si="1"/>
        <v>131811</v>
      </c>
      <c r="P10" s="51">
        <f t="shared" si="1"/>
        <v>272867</v>
      </c>
      <c r="Q10" s="51">
        <f t="shared" si="1"/>
        <v>217873</v>
      </c>
      <c r="R10" s="51">
        <f t="shared" si="1"/>
        <v>370127</v>
      </c>
      <c r="S10" s="51">
        <f t="shared" si="1"/>
        <v>334951</v>
      </c>
      <c r="T10" s="51">
        <f t="shared" si="1"/>
        <v>398894</v>
      </c>
      <c r="U10" s="51">
        <f t="shared" si="1"/>
        <v>636817</v>
      </c>
      <c r="V10" s="51">
        <f t="shared" si="1"/>
        <v>550341.16999999993</v>
      </c>
      <c r="W10" s="51">
        <f t="shared" si="1"/>
        <v>943905.86</v>
      </c>
      <c r="X10" s="51">
        <f t="shared" si="1"/>
        <v>687101</v>
      </c>
      <c r="Y10" s="51">
        <f t="shared" si="1"/>
        <v>461348.28</v>
      </c>
      <c r="Z10" s="51">
        <f t="shared" si="1"/>
        <v>622454.41</v>
      </c>
      <c r="AA10" s="51">
        <f t="shared" si="1"/>
        <v>600088.93000000005</v>
      </c>
      <c r="AB10" s="51">
        <f t="shared" si="1"/>
        <v>506475.46499999997</v>
      </c>
      <c r="AC10" s="51">
        <f t="shared" si="1"/>
        <v>3540232.2377849701</v>
      </c>
      <c r="AD10" s="51">
        <f t="shared" si="1"/>
        <v>1729163.7552312282</v>
      </c>
      <c r="AE10" s="51">
        <f t="shared" si="1"/>
        <v>1125891.4709814214</v>
      </c>
      <c r="AF10" s="51">
        <f t="shared" si="1"/>
        <v>956836.74900000007</v>
      </c>
      <c r="AG10" s="51">
        <f t="shared" si="1"/>
        <v>1140503.8920437044</v>
      </c>
      <c r="AH10" s="51">
        <f t="shared" si="1"/>
        <v>2263233.9300000002</v>
      </c>
      <c r="AI10" s="51">
        <f t="shared" si="1"/>
        <v>2827063.5954999994</v>
      </c>
      <c r="AJ10" s="51">
        <f t="shared" si="1"/>
        <v>2860870.3106999998</v>
      </c>
      <c r="AK10" s="51">
        <f t="shared" si="1"/>
        <v>2846888.048</v>
      </c>
      <c r="AL10" s="51">
        <f t="shared" si="1"/>
        <v>2263470.6339999996</v>
      </c>
      <c r="AM10" s="51">
        <f t="shared" si="1"/>
        <v>2082695.4300000002</v>
      </c>
      <c r="AN10" s="51">
        <f>AN13+AN15+AN17+AN19+AN21+AN23+AN25+AN27+AN29+AN31+AN33+AN35+AN37+AN39+AN41+AN43+AN45+AN47+AN49+AN51+AN55+AN53+AN57+AN59+AN61+AN63+AN65+AN67+AN69</f>
        <v>3640</v>
      </c>
      <c r="AO10" s="33">
        <f>SUM(D10:AN10)</f>
        <v>31070247.168241322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8</v>
      </c>
      <c r="E12" s="59">
        <f t="shared" si="2"/>
        <v>14</v>
      </c>
      <c r="F12" s="59">
        <f t="shared" si="2"/>
        <v>34</v>
      </c>
      <c r="G12" s="59">
        <f t="shared" si="2"/>
        <v>24</v>
      </c>
      <c r="H12" s="59">
        <f t="shared" si="2"/>
        <v>29</v>
      </c>
      <c r="I12" s="59">
        <f t="shared" si="2"/>
        <v>47</v>
      </c>
      <c r="J12" s="59">
        <f t="shared" si="2"/>
        <v>44</v>
      </c>
      <c r="K12" s="59">
        <f t="shared" si="2"/>
        <v>256</v>
      </c>
      <c r="L12" s="59">
        <f t="shared" si="2"/>
        <v>105</v>
      </c>
      <c r="M12" s="59">
        <f t="shared" si="2"/>
        <v>126</v>
      </c>
      <c r="N12" s="59">
        <f t="shared" si="2"/>
        <v>41</v>
      </c>
      <c r="O12" s="59">
        <f t="shared" si="2"/>
        <v>170</v>
      </c>
      <c r="P12" s="59">
        <f t="shared" si="2"/>
        <v>393</v>
      </c>
      <c r="Q12" s="59">
        <f t="shared" si="2"/>
        <v>285</v>
      </c>
      <c r="R12" s="59">
        <f t="shared" si="2"/>
        <v>347</v>
      </c>
      <c r="S12" s="59">
        <f t="shared" si="2"/>
        <v>234</v>
      </c>
      <c r="T12" s="59">
        <f t="shared" si="2"/>
        <v>235</v>
      </c>
      <c r="U12" s="59">
        <f t="shared" si="2"/>
        <v>13</v>
      </c>
      <c r="V12" s="59">
        <f t="shared" si="2"/>
        <v>172</v>
      </c>
      <c r="W12" s="59">
        <f t="shared" si="2"/>
        <v>160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2737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940</v>
      </c>
      <c r="E13" s="60">
        <f t="shared" si="4"/>
        <v>2040</v>
      </c>
      <c r="F13" s="60">
        <f t="shared" si="4"/>
        <v>5100</v>
      </c>
      <c r="G13" s="60">
        <f t="shared" si="4"/>
        <v>3600</v>
      </c>
      <c r="H13" s="60">
        <f t="shared" si="4"/>
        <v>4330</v>
      </c>
      <c r="I13" s="60">
        <f t="shared" si="4"/>
        <v>7230</v>
      </c>
      <c r="J13" s="60">
        <f t="shared" si="4"/>
        <v>6750</v>
      </c>
      <c r="K13" s="60">
        <f t="shared" si="4"/>
        <v>44500</v>
      </c>
      <c r="L13" s="60">
        <f t="shared" si="4"/>
        <v>17250</v>
      </c>
      <c r="M13" s="60">
        <f t="shared" si="4"/>
        <v>19350</v>
      </c>
      <c r="N13" s="60">
        <f t="shared" si="4"/>
        <v>6500</v>
      </c>
      <c r="O13" s="60">
        <f t="shared" si="4"/>
        <v>26640</v>
      </c>
      <c r="P13" s="60">
        <f t="shared" si="4"/>
        <v>63045</v>
      </c>
      <c r="Q13" s="60">
        <f t="shared" si="4"/>
        <v>46730</v>
      </c>
      <c r="R13" s="60">
        <f t="shared" si="4"/>
        <v>57690</v>
      </c>
      <c r="S13" s="60">
        <f t="shared" si="4"/>
        <v>40380</v>
      </c>
      <c r="T13" s="60">
        <f t="shared" si="4"/>
        <v>39825</v>
      </c>
      <c r="U13" s="60">
        <f t="shared" si="4"/>
        <v>4802</v>
      </c>
      <c r="V13" s="60">
        <f t="shared" si="4"/>
        <v>65238.18</v>
      </c>
      <c r="W13" s="60">
        <f t="shared" si="4"/>
        <v>63710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525650.17999999993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0</v>
      </c>
      <c r="G14" s="59">
        <f t="shared" si="5"/>
        <v>0</v>
      </c>
      <c r="H14" s="59">
        <f t="shared" si="5"/>
        <v>25</v>
      </c>
      <c r="I14" s="59">
        <f t="shared" si="5"/>
        <v>22</v>
      </c>
      <c r="J14" s="59">
        <f t="shared" si="5"/>
        <v>21</v>
      </c>
      <c r="K14" s="59">
        <f t="shared" si="5"/>
        <v>0</v>
      </c>
      <c r="L14" s="59">
        <f t="shared" si="5"/>
        <v>23</v>
      </c>
      <c r="M14" s="59">
        <f t="shared" si="5"/>
        <v>327</v>
      </c>
      <c r="N14" s="59">
        <f t="shared" si="5"/>
        <v>318</v>
      </c>
      <c r="O14" s="59">
        <f t="shared" si="5"/>
        <v>387</v>
      </c>
      <c r="P14" s="59">
        <f t="shared" si="5"/>
        <v>461</v>
      </c>
      <c r="Q14" s="59">
        <f t="shared" si="5"/>
        <v>238</v>
      </c>
      <c r="R14" s="59">
        <f t="shared" si="5"/>
        <v>128</v>
      </c>
      <c r="S14" s="59">
        <f t="shared" si="5"/>
        <v>32</v>
      </c>
      <c r="T14" s="59">
        <f t="shared" si="5"/>
        <v>6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248</v>
      </c>
      <c r="AN14" s="14">
        <f t="shared" si="5"/>
        <v>0</v>
      </c>
      <c r="AO14" s="121">
        <f t="shared" si="3"/>
        <v>2236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0</v>
      </c>
      <c r="G15" s="60">
        <f t="shared" si="6"/>
        <v>0</v>
      </c>
      <c r="H15" s="60">
        <f t="shared" si="6"/>
        <v>875</v>
      </c>
      <c r="I15" s="60">
        <f t="shared" si="6"/>
        <v>770</v>
      </c>
      <c r="J15" s="60">
        <f t="shared" si="6"/>
        <v>667</v>
      </c>
      <c r="K15" s="60">
        <f t="shared" si="6"/>
        <v>0</v>
      </c>
      <c r="L15" s="60">
        <f t="shared" si="6"/>
        <v>805</v>
      </c>
      <c r="M15" s="60">
        <f t="shared" si="6"/>
        <v>15344</v>
      </c>
      <c r="N15" s="60">
        <f t="shared" si="6"/>
        <v>10331</v>
      </c>
      <c r="O15" s="60">
        <f t="shared" si="6"/>
        <v>19351</v>
      </c>
      <c r="P15" s="60">
        <f t="shared" si="6"/>
        <v>15999</v>
      </c>
      <c r="Q15" s="60">
        <f t="shared" si="6"/>
        <v>7633</v>
      </c>
      <c r="R15" s="60">
        <f t="shared" si="6"/>
        <v>4327</v>
      </c>
      <c r="S15" s="60">
        <f t="shared" si="6"/>
        <v>1120</v>
      </c>
      <c r="T15" s="60">
        <f t="shared" si="6"/>
        <v>210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359600</v>
      </c>
      <c r="AN15" s="15">
        <f t="shared" si="6"/>
        <v>0</v>
      </c>
      <c r="AO15" s="122">
        <f t="shared" si="3"/>
        <v>437032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9</v>
      </c>
      <c r="J16" s="59">
        <f t="shared" si="7"/>
        <v>80</v>
      </c>
      <c r="K16" s="59">
        <f t="shared" si="7"/>
        <v>80</v>
      </c>
      <c r="L16" s="59">
        <f t="shared" si="7"/>
        <v>24</v>
      </c>
      <c r="M16" s="59">
        <f t="shared" si="7"/>
        <v>72</v>
      </c>
      <c r="N16" s="59">
        <f t="shared" si="7"/>
        <v>79</v>
      </c>
      <c r="O16" s="59">
        <f t="shared" si="7"/>
        <v>94</v>
      </c>
      <c r="P16" s="59">
        <f t="shared" si="7"/>
        <v>112</v>
      </c>
      <c r="Q16" s="59">
        <f t="shared" si="7"/>
        <v>438</v>
      </c>
      <c r="R16" s="59">
        <f t="shared" si="7"/>
        <v>0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988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1260</v>
      </c>
      <c r="J17" s="60">
        <f t="shared" si="8"/>
        <v>11200</v>
      </c>
      <c r="K17" s="60">
        <f t="shared" si="8"/>
        <v>11200</v>
      </c>
      <c r="L17" s="60">
        <f t="shared" si="8"/>
        <v>3360</v>
      </c>
      <c r="M17" s="60">
        <f t="shared" si="8"/>
        <v>10080</v>
      </c>
      <c r="N17" s="60">
        <f t="shared" si="8"/>
        <v>11060</v>
      </c>
      <c r="O17" s="60">
        <f t="shared" si="8"/>
        <v>13160</v>
      </c>
      <c r="P17" s="60">
        <f t="shared" si="8"/>
        <v>13440</v>
      </c>
      <c r="Q17" s="60">
        <f t="shared" si="8"/>
        <v>52560</v>
      </c>
      <c r="R17" s="60">
        <f t="shared" si="8"/>
        <v>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127320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245</v>
      </c>
      <c r="Q18" s="59">
        <f t="shared" si="9"/>
        <v>338</v>
      </c>
      <c r="R18" s="59">
        <f t="shared" si="9"/>
        <v>829</v>
      </c>
      <c r="S18" s="59">
        <f t="shared" si="9"/>
        <v>672</v>
      </c>
      <c r="T18" s="59">
        <f t="shared" si="9"/>
        <v>745</v>
      </c>
      <c r="U18" s="59">
        <f t="shared" si="9"/>
        <v>974</v>
      </c>
      <c r="V18" s="59">
        <f t="shared" si="9"/>
        <v>718</v>
      </c>
      <c r="W18" s="59">
        <f t="shared" si="9"/>
        <v>682</v>
      </c>
      <c r="X18" s="14">
        <f t="shared" si="9"/>
        <v>1232</v>
      </c>
      <c r="Y18" s="14">
        <f t="shared" si="9"/>
        <v>525</v>
      </c>
      <c r="Z18" s="14">
        <f t="shared" si="9"/>
        <v>1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6961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67493</v>
      </c>
      <c r="Q19" s="60">
        <f t="shared" si="10"/>
        <v>94640</v>
      </c>
      <c r="R19" s="60">
        <f t="shared" si="10"/>
        <v>232120</v>
      </c>
      <c r="S19" s="60">
        <f t="shared" si="10"/>
        <v>192492</v>
      </c>
      <c r="T19" s="60">
        <f t="shared" si="10"/>
        <v>246737</v>
      </c>
      <c r="U19" s="60">
        <f t="shared" si="10"/>
        <v>417449</v>
      </c>
      <c r="V19" s="60">
        <f t="shared" si="10"/>
        <v>308412</v>
      </c>
      <c r="W19" s="60">
        <f t="shared" si="10"/>
        <v>313112</v>
      </c>
      <c r="X19" s="15">
        <f t="shared" si="10"/>
        <v>566873</v>
      </c>
      <c r="Y19" s="15">
        <f t="shared" si="10"/>
        <v>254017.28</v>
      </c>
      <c r="Z19" s="15">
        <f t="shared" si="10"/>
        <v>807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2694152.28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710</v>
      </c>
      <c r="AA20" s="14">
        <f t="shared" si="11"/>
        <v>482</v>
      </c>
      <c r="AB20" s="14">
        <f t="shared" si="11"/>
        <v>107</v>
      </c>
      <c r="AC20" s="14">
        <f t="shared" si="11"/>
        <v>849</v>
      </c>
      <c r="AD20" s="14">
        <f t="shared" si="11"/>
        <v>838</v>
      </c>
      <c r="AE20" s="14">
        <f t="shared" si="11"/>
        <v>592</v>
      </c>
      <c r="AF20" s="14">
        <f t="shared" si="11"/>
        <v>506</v>
      </c>
      <c r="AG20" s="14">
        <f t="shared" si="11"/>
        <v>524</v>
      </c>
      <c r="AH20" s="14">
        <f t="shared" si="11"/>
        <v>926</v>
      </c>
      <c r="AI20" s="14">
        <f t="shared" si="11"/>
        <v>1373</v>
      </c>
      <c r="AJ20" s="14">
        <f t="shared" si="11"/>
        <v>1109</v>
      </c>
      <c r="AK20" s="14">
        <f t="shared" si="11"/>
        <v>1301</v>
      </c>
      <c r="AL20" s="14">
        <f t="shared" si="11"/>
        <v>893</v>
      </c>
      <c r="AM20" s="14">
        <f t="shared" si="11"/>
        <v>489</v>
      </c>
      <c r="AN20" s="14">
        <f t="shared" si="11"/>
        <v>2</v>
      </c>
      <c r="AO20" s="121">
        <f t="shared" si="3"/>
        <v>10701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376199</v>
      </c>
      <c r="AA21" s="15">
        <f t="shared" si="12"/>
        <v>386626</v>
      </c>
      <c r="AB21" s="15">
        <f t="shared" si="12"/>
        <v>326041.86499999999</v>
      </c>
      <c r="AC21" s="15">
        <f t="shared" si="12"/>
        <v>1216879.5477849701</v>
      </c>
      <c r="AD21" s="15">
        <f t="shared" si="12"/>
        <v>908605.73523122806</v>
      </c>
      <c r="AE21" s="15">
        <f t="shared" si="12"/>
        <v>734068.77098142146</v>
      </c>
      <c r="AF21" s="15">
        <f t="shared" si="12"/>
        <v>575240.57900000003</v>
      </c>
      <c r="AG21" s="15">
        <f t="shared" si="12"/>
        <v>500928.55204370432</v>
      </c>
      <c r="AH21" s="15">
        <f t="shared" si="12"/>
        <v>957430.61</v>
      </c>
      <c r="AI21" s="15">
        <f t="shared" si="12"/>
        <v>2008425.4075</v>
      </c>
      <c r="AJ21" s="15">
        <f t="shared" si="12"/>
        <v>2153546.5907000001</v>
      </c>
      <c r="AK21" s="15">
        <f t="shared" si="12"/>
        <v>2210076.2279999997</v>
      </c>
      <c r="AL21" s="15">
        <f t="shared" si="12"/>
        <v>1573302.4279999998</v>
      </c>
      <c r="AM21" s="15">
        <f t="shared" si="12"/>
        <v>962124.08100000001</v>
      </c>
      <c r="AN21" s="15">
        <f t="shared" si="12"/>
        <v>2577</v>
      </c>
      <c r="AO21" s="122">
        <f t="shared" si="3"/>
        <v>14892072.395241324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62</v>
      </c>
      <c r="AE24" s="14">
        <f t="shared" si="16"/>
        <v>5</v>
      </c>
      <c r="AF24" s="14">
        <f t="shared" si="16"/>
        <v>13</v>
      </c>
      <c r="AG24" s="14">
        <f t="shared" si="16"/>
        <v>8</v>
      </c>
      <c r="AH24" s="14">
        <f t="shared" si="16"/>
        <v>38</v>
      </c>
      <c r="AI24" s="14">
        <f t="shared" si="16"/>
        <v>40</v>
      </c>
      <c r="AJ24" s="14">
        <f t="shared" si="16"/>
        <v>0</v>
      </c>
      <c r="AK24" s="14">
        <f t="shared" si="16"/>
        <v>32</v>
      </c>
      <c r="AL24" s="14">
        <f t="shared" si="16"/>
        <v>1</v>
      </c>
      <c r="AM24" s="14">
        <f t="shared" si="16"/>
        <v>1</v>
      </c>
      <c r="AN24" s="14">
        <f t="shared" si="16"/>
        <v>0</v>
      </c>
      <c r="AO24" s="121">
        <f t="shared" si="3"/>
        <v>200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76928.67</v>
      </c>
      <c r="AE25" s="15">
        <f t="shared" si="17"/>
        <v>4694</v>
      </c>
      <c r="AF25" s="15">
        <f t="shared" si="17"/>
        <v>9557.6</v>
      </c>
      <c r="AG25" s="15">
        <f t="shared" si="17"/>
        <v>5501.6</v>
      </c>
      <c r="AH25" s="15">
        <f t="shared" si="17"/>
        <v>47384.47</v>
      </c>
      <c r="AI25" s="15">
        <f t="shared" si="17"/>
        <v>41544.142999999996</v>
      </c>
      <c r="AJ25" s="15">
        <f t="shared" si="17"/>
        <v>11421.079999999998</v>
      </c>
      <c r="AK25" s="15">
        <f t="shared" si="17"/>
        <v>43509.679999999993</v>
      </c>
      <c r="AL25" s="15">
        <f t="shared" si="17"/>
        <v>1741.2060000000001</v>
      </c>
      <c r="AM25" s="15">
        <f t="shared" si="17"/>
        <v>3060.9849999999997</v>
      </c>
      <c r="AN25" s="15">
        <f t="shared" si="17"/>
        <v>0</v>
      </c>
      <c r="AO25" s="122">
        <f t="shared" si="3"/>
        <v>245343.43399999998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159</v>
      </c>
      <c r="E26" s="59">
        <f t="shared" si="18"/>
        <v>152</v>
      </c>
      <c r="F26" s="59">
        <f t="shared" si="18"/>
        <v>143</v>
      </c>
      <c r="G26" s="59">
        <f t="shared" si="18"/>
        <v>129</v>
      </c>
      <c r="H26" s="59">
        <f t="shared" si="18"/>
        <v>118</v>
      </c>
      <c r="I26" s="59">
        <f t="shared" si="18"/>
        <v>75</v>
      </c>
      <c r="J26" s="59">
        <f t="shared" si="18"/>
        <v>70</v>
      </c>
      <c r="K26" s="59">
        <f t="shared" si="18"/>
        <v>71</v>
      </c>
      <c r="L26" s="59">
        <f t="shared" si="18"/>
        <v>135</v>
      </c>
      <c r="M26" s="59">
        <f t="shared" si="18"/>
        <v>88</v>
      </c>
      <c r="N26" s="59">
        <f t="shared" si="18"/>
        <v>79</v>
      </c>
      <c r="O26" s="59">
        <f t="shared" si="18"/>
        <v>156</v>
      </c>
      <c r="P26" s="59">
        <f t="shared" si="18"/>
        <v>50</v>
      </c>
      <c r="Q26" s="59">
        <f t="shared" si="18"/>
        <v>18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1443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20730</v>
      </c>
      <c r="E27" s="60">
        <f t="shared" si="19"/>
        <v>18560</v>
      </c>
      <c r="F27" s="60">
        <f t="shared" si="19"/>
        <v>17860</v>
      </c>
      <c r="G27" s="60">
        <f t="shared" si="19"/>
        <v>14930</v>
      </c>
      <c r="H27" s="60">
        <f t="shared" si="19"/>
        <v>13410</v>
      </c>
      <c r="I27" s="60">
        <f t="shared" si="19"/>
        <v>8590</v>
      </c>
      <c r="J27" s="60">
        <f t="shared" si="19"/>
        <v>7140</v>
      </c>
      <c r="K27" s="60">
        <f t="shared" si="19"/>
        <v>7220</v>
      </c>
      <c r="L27" s="60">
        <f t="shared" si="19"/>
        <v>15070</v>
      </c>
      <c r="M27" s="60">
        <f t="shared" si="19"/>
        <v>9230</v>
      </c>
      <c r="N27" s="60">
        <f t="shared" si="19"/>
        <v>8620</v>
      </c>
      <c r="O27" s="60">
        <f t="shared" si="19"/>
        <v>17980</v>
      </c>
      <c r="P27" s="60">
        <f t="shared" si="19"/>
        <v>4500</v>
      </c>
      <c r="Q27" s="60">
        <f t="shared" si="19"/>
        <v>1620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165460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554</v>
      </c>
      <c r="E28" s="59">
        <f t="shared" si="20"/>
        <v>340</v>
      </c>
      <c r="F28" s="59">
        <f t="shared" si="20"/>
        <v>340</v>
      </c>
      <c r="G28" s="59">
        <f t="shared" si="20"/>
        <v>392</v>
      </c>
      <c r="H28" s="59">
        <f t="shared" si="20"/>
        <v>405</v>
      </c>
      <c r="I28" s="59">
        <f t="shared" si="20"/>
        <v>300</v>
      </c>
      <c r="J28" s="59">
        <f t="shared" si="20"/>
        <v>443</v>
      </c>
      <c r="K28" s="59">
        <f t="shared" si="20"/>
        <v>690</v>
      </c>
      <c r="L28" s="59">
        <f t="shared" si="20"/>
        <v>160</v>
      </c>
      <c r="M28" s="59">
        <f t="shared" si="20"/>
        <v>266</v>
      </c>
      <c r="N28" s="59">
        <f t="shared" si="20"/>
        <v>270</v>
      </c>
      <c r="O28" s="59">
        <f t="shared" si="20"/>
        <v>601</v>
      </c>
      <c r="P28" s="59">
        <f t="shared" si="20"/>
        <v>1174</v>
      </c>
      <c r="Q28" s="59">
        <f t="shared" si="20"/>
        <v>88</v>
      </c>
      <c r="R28" s="59">
        <f t="shared" si="20"/>
        <v>182</v>
      </c>
      <c r="S28" s="59">
        <f t="shared" si="20"/>
        <v>164</v>
      </c>
      <c r="T28" s="59">
        <f t="shared" si="20"/>
        <v>143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6512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44320</v>
      </c>
      <c r="E29" s="60">
        <f t="shared" si="21"/>
        <v>27200</v>
      </c>
      <c r="F29" s="60">
        <f t="shared" si="21"/>
        <v>27200</v>
      </c>
      <c r="G29" s="60">
        <f t="shared" si="21"/>
        <v>31360</v>
      </c>
      <c r="H29" s="60">
        <f t="shared" si="21"/>
        <v>36450</v>
      </c>
      <c r="I29" s="60">
        <f t="shared" si="21"/>
        <v>27000</v>
      </c>
      <c r="J29" s="60">
        <f t="shared" si="21"/>
        <v>39870</v>
      </c>
      <c r="K29" s="60">
        <f t="shared" si="21"/>
        <v>62100</v>
      </c>
      <c r="L29" s="60">
        <f t="shared" si="21"/>
        <v>14400</v>
      </c>
      <c r="M29" s="60">
        <f t="shared" si="21"/>
        <v>23940</v>
      </c>
      <c r="N29" s="60">
        <f t="shared" si="21"/>
        <v>24300</v>
      </c>
      <c r="O29" s="60">
        <f t="shared" si="21"/>
        <v>54090</v>
      </c>
      <c r="P29" s="60">
        <f t="shared" si="21"/>
        <v>105660</v>
      </c>
      <c r="Q29" s="60">
        <f t="shared" si="21"/>
        <v>7920</v>
      </c>
      <c r="R29" s="60">
        <f t="shared" si="21"/>
        <v>16380</v>
      </c>
      <c r="S29" s="60">
        <f t="shared" si="21"/>
        <v>14760</v>
      </c>
      <c r="T29" s="60">
        <f t="shared" si="21"/>
        <v>12870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569820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0</v>
      </c>
      <c r="N30" s="59">
        <f t="shared" si="22"/>
        <v>6</v>
      </c>
      <c r="O30" s="59">
        <f t="shared" si="22"/>
        <v>5</v>
      </c>
      <c r="P30" s="59">
        <f t="shared" si="22"/>
        <v>25</v>
      </c>
      <c r="Q30" s="59">
        <f t="shared" si="22"/>
        <v>65</v>
      </c>
      <c r="R30" s="59">
        <f t="shared" si="22"/>
        <v>8</v>
      </c>
      <c r="S30" s="59">
        <f t="shared" si="22"/>
        <v>34</v>
      </c>
      <c r="T30" s="59">
        <f t="shared" si="22"/>
        <v>32</v>
      </c>
      <c r="U30" s="59">
        <f t="shared" si="22"/>
        <v>22</v>
      </c>
      <c r="V30" s="59">
        <f t="shared" si="22"/>
        <v>35</v>
      </c>
      <c r="W30" s="59">
        <f t="shared" si="22"/>
        <v>14</v>
      </c>
      <c r="X30" s="14">
        <f t="shared" si="22"/>
        <v>0</v>
      </c>
      <c r="Y30" s="14">
        <f t="shared" si="22"/>
        <v>9</v>
      </c>
      <c r="Z30" s="14">
        <f t="shared" si="22"/>
        <v>0</v>
      </c>
      <c r="AA30" s="14">
        <f t="shared" si="22"/>
        <v>7</v>
      </c>
      <c r="AB30" s="14">
        <f t="shared" si="22"/>
        <v>1</v>
      </c>
      <c r="AC30" s="14">
        <f t="shared" si="22"/>
        <v>0</v>
      </c>
      <c r="AD30" s="14">
        <f t="shared" si="22"/>
        <v>1</v>
      </c>
      <c r="AE30" s="14">
        <f t="shared" si="22"/>
        <v>4</v>
      </c>
      <c r="AF30" s="14">
        <f t="shared" si="22"/>
        <v>7</v>
      </c>
      <c r="AG30" s="14">
        <f t="shared" si="22"/>
        <v>7</v>
      </c>
      <c r="AH30" s="14">
        <f t="shared" si="22"/>
        <v>4</v>
      </c>
      <c r="AI30" s="14">
        <f t="shared" si="22"/>
        <v>0</v>
      </c>
      <c r="AJ30" s="14">
        <f t="shared" si="22"/>
        <v>0</v>
      </c>
      <c r="AK30" s="14">
        <f t="shared" si="22"/>
        <v>1</v>
      </c>
      <c r="AL30" s="14">
        <f t="shared" si="22"/>
        <v>5</v>
      </c>
      <c r="AM30" s="14">
        <f t="shared" si="22"/>
        <v>7</v>
      </c>
      <c r="AN30" s="14">
        <f t="shared" si="22"/>
        <v>1</v>
      </c>
      <c r="AO30" s="121">
        <f t="shared" si="3"/>
        <v>300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0</v>
      </c>
      <c r="N31" s="60">
        <f t="shared" si="23"/>
        <v>660</v>
      </c>
      <c r="O31" s="60">
        <f t="shared" si="23"/>
        <v>590</v>
      </c>
      <c r="P31" s="60">
        <f t="shared" si="23"/>
        <v>2730</v>
      </c>
      <c r="Q31" s="60">
        <f t="shared" si="23"/>
        <v>6770</v>
      </c>
      <c r="R31" s="60">
        <f t="shared" si="23"/>
        <v>720</v>
      </c>
      <c r="S31" s="60">
        <f t="shared" si="23"/>
        <v>5760</v>
      </c>
      <c r="T31" s="60">
        <f t="shared" si="23"/>
        <v>3460</v>
      </c>
      <c r="U31" s="60">
        <f t="shared" si="23"/>
        <v>2120</v>
      </c>
      <c r="V31" s="60">
        <f t="shared" si="23"/>
        <v>4339.99</v>
      </c>
      <c r="W31" s="60">
        <f t="shared" si="23"/>
        <v>1768.36</v>
      </c>
      <c r="X31" s="15">
        <f t="shared" si="23"/>
        <v>0</v>
      </c>
      <c r="Y31" s="15">
        <f t="shared" si="23"/>
        <v>1696</v>
      </c>
      <c r="Z31" s="15">
        <f t="shared" si="23"/>
        <v>0</v>
      </c>
      <c r="AA31" s="15">
        <f t="shared" si="23"/>
        <v>1286.75</v>
      </c>
      <c r="AB31" s="15">
        <f t="shared" si="23"/>
        <v>300</v>
      </c>
      <c r="AC31" s="15">
        <f t="shared" si="23"/>
        <v>0</v>
      </c>
      <c r="AD31" s="15">
        <f t="shared" si="23"/>
        <v>300</v>
      </c>
      <c r="AE31" s="15">
        <f t="shared" si="23"/>
        <v>1584</v>
      </c>
      <c r="AF31" s="15">
        <f t="shared" si="23"/>
        <v>2745</v>
      </c>
      <c r="AG31" s="15">
        <f t="shared" si="23"/>
        <v>2332</v>
      </c>
      <c r="AH31" s="15">
        <f t="shared" si="23"/>
        <v>1471</v>
      </c>
      <c r="AI31" s="15">
        <f t="shared" si="23"/>
        <v>0</v>
      </c>
      <c r="AJ31" s="15">
        <f t="shared" si="23"/>
        <v>0</v>
      </c>
      <c r="AK31" s="15">
        <f t="shared" si="23"/>
        <v>213</v>
      </c>
      <c r="AL31" s="15">
        <f t="shared" si="23"/>
        <v>1770</v>
      </c>
      <c r="AM31" s="15">
        <f t="shared" si="23"/>
        <v>2281</v>
      </c>
      <c r="AN31" s="15">
        <f t="shared" si="23"/>
        <v>337</v>
      </c>
      <c r="AO31" s="122">
        <f t="shared" si="3"/>
        <v>45234.1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502</v>
      </c>
      <c r="S32" s="59">
        <f t="shared" si="24"/>
        <v>702</v>
      </c>
      <c r="T32" s="59">
        <f t="shared" si="24"/>
        <v>876</v>
      </c>
      <c r="U32" s="59">
        <f t="shared" si="24"/>
        <v>1123</v>
      </c>
      <c r="V32" s="59">
        <f t="shared" si="24"/>
        <v>612</v>
      </c>
      <c r="W32" s="59">
        <f t="shared" si="24"/>
        <v>673</v>
      </c>
      <c r="X32" s="14">
        <f t="shared" si="24"/>
        <v>550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5038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58890</v>
      </c>
      <c r="S33" s="60">
        <f t="shared" si="25"/>
        <v>77373</v>
      </c>
      <c r="T33" s="60">
        <f t="shared" si="25"/>
        <v>94388</v>
      </c>
      <c r="U33" s="60">
        <f t="shared" si="25"/>
        <v>155312</v>
      </c>
      <c r="V33" s="60">
        <f t="shared" si="25"/>
        <v>92100</v>
      </c>
      <c r="W33" s="60">
        <f t="shared" si="25"/>
        <v>117875</v>
      </c>
      <c r="X33" s="15">
        <f t="shared" si="25"/>
        <v>96250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692188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1105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1105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419900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419900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598</v>
      </c>
      <c r="Z36" s="14">
        <f t="shared" si="28"/>
        <v>778</v>
      </c>
      <c r="AA36" s="14">
        <f t="shared" si="28"/>
        <v>541</v>
      </c>
      <c r="AB36" s="14">
        <f t="shared" si="28"/>
        <v>418</v>
      </c>
      <c r="AC36" s="14">
        <f t="shared" si="28"/>
        <v>780</v>
      </c>
      <c r="AD36" s="14">
        <f t="shared" si="28"/>
        <v>327</v>
      </c>
      <c r="AE36" s="14">
        <f t="shared" si="28"/>
        <v>229</v>
      </c>
      <c r="AF36" s="14">
        <f t="shared" si="28"/>
        <v>257</v>
      </c>
      <c r="AG36" s="14">
        <f t="shared" si="28"/>
        <v>230</v>
      </c>
      <c r="AH36" s="14">
        <f t="shared" si="28"/>
        <v>317</v>
      </c>
      <c r="AI36" s="14">
        <f t="shared" si="28"/>
        <v>290</v>
      </c>
      <c r="AJ36" s="14">
        <f t="shared" si="28"/>
        <v>298</v>
      </c>
      <c r="AK36" s="14">
        <f t="shared" si="28"/>
        <v>333</v>
      </c>
      <c r="AL36" s="14">
        <f t="shared" si="28"/>
        <v>288</v>
      </c>
      <c r="AM36" s="14">
        <f t="shared" si="28"/>
        <v>338</v>
      </c>
      <c r="AN36" s="14">
        <f t="shared" si="28"/>
        <v>0</v>
      </c>
      <c r="AO36" s="121">
        <f t="shared" si="3"/>
        <v>6022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168130</v>
      </c>
      <c r="Z37" s="15">
        <f t="shared" si="29"/>
        <v>210280</v>
      </c>
      <c r="AA37" s="15">
        <f t="shared" si="29"/>
        <v>182490</v>
      </c>
      <c r="AB37" s="15">
        <f t="shared" si="29"/>
        <v>136220</v>
      </c>
      <c r="AC37" s="15">
        <f t="shared" si="29"/>
        <v>609860</v>
      </c>
      <c r="AD37" s="15">
        <f t="shared" si="29"/>
        <v>206450</v>
      </c>
      <c r="AE37" s="15">
        <f t="shared" si="29"/>
        <v>102000</v>
      </c>
      <c r="AF37" s="15">
        <f t="shared" si="29"/>
        <v>116090</v>
      </c>
      <c r="AG37" s="15">
        <f t="shared" si="29"/>
        <v>107855</v>
      </c>
      <c r="AH37" s="15">
        <f t="shared" si="29"/>
        <v>132600</v>
      </c>
      <c r="AI37" s="15">
        <f t="shared" si="29"/>
        <v>132170</v>
      </c>
      <c r="AJ37" s="15">
        <f t="shared" si="29"/>
        <v>131590</v>
      </c>
      <c r="AK37" s="15">
        <f t="shared" si="29"/>
        <v>149320</v>
      </c>
      <c r="AL37" s="15">
        <f t="shared" si="29"/>
        <v>136190</v>
      </c>
      <c r="AM37" s="15">
        <f t="shared" si="29"/>
        <v>148450</v>
      </c>
      <c r="AN37" s="15">
        <f t="shared" si="29"/>
        <v>0</v>
      </c>
      <c r="AO37" s="122">
        <f t="shared" si="3"/>
        <v>2669695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0</v>
      </c>
      <c r="AK38" s="59">
        <f t="shared" si="30"/>
        <v>0</v>
      </c>
      <c r="AL38" s="59">
        <f t="shared" si="30"/>
        <v>0</v>
      </c>
      <c r="AM38" s="59">
        <f t="shared" si="30"/>
        <v>0</v>
      </c>
      <c r="AN38" s="59">
        <f t="shared" si="30"/>
        <v>0</v>
      </c>
      <c r="AO38" s="121">
        <f t="shared" ref="AO38:AO41" si="31">SUM(D38:AN38)</f>
        <v>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0</v>
      </c>
      <c r="AK39" s="60">
        <f t="shared" si="32"/>
        <v>0</v>
      </c>
      <c r="AL39" s="60">
        <f t="shared" si="32"/>
        <v>0</v>
      </c>
      <c r="AM39" s="60">
        <f t="shared" si="32"/>
        <v>0</v>
      </c>
      <c r="AN39" s="60">
        <f t="shared" si="32"/>
        <v>0</v>
      </c>
      <c r="AO39" s="122">
        <f t="shared" si="31"/>
        <v>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268</v>
      </c>
      <c r="AN40" s="142">
        <f t="shared" si="33"/>
        <v>0</v>
      </c>
      <c r="AO40" s="121">
        <f t="shared" si="31"/>
        <v>268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235280</v>
      </c>
      <c r="AN41" s="142">
        <f t="shared" si="34"/>
        <v>0</v>
      </c>
      <c r="AO41" s="122">
        <f t="shared" si="31"/>
        <v>235280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1948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1948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810368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810368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811</v>
      </c>
      <c r="AE46" s="14">
        <f t="shared" si="39"/>
        <v>350</v>
      </c>
      <c r="AF46" s="14">
        <f t="shared" si="39"/>
        <v>302</v>
      </c>
      <c r="AG46" s="14">
        <f t="shared" si="39"/>
        <v>944</v>
      </c>
      <c r="AH46" s="14">
        <f t="shared" si="39"/>
        <v>1696</v>
      </c>
      <c r="AI46" s="14">
        <f t="shared" si="39"/>
        <v>711</v>
      </c>
      <c r="AJ46" s="14">
        <f t="shared" si="39"/>
        <v>688</v>
      </c>
      <c r="AK46" s="14">
        <f t="shared" si="39"/>
        <v>459</v>
      </c>
      <c r="AL46" s="14">
        <f t="shared" si="39"/>
        <v>690</v>
      </c>
      <c r="AM46" s="14">
        <f t="shared" si="39"/>
        <v>420</v>
      </c>
      <c r="AN46" s="14">
        <f t="shared" si="39"/>
        <v>0</v>
      </c>
      <c r="AO46" s="121">
        <f t="shared" si="3"/>
        <v>7071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377115</v>
      </c>
      <c r="AE47" s="15">
        <f t="shared" si="40"/>
        <v>163100</v>
      </c>
      <c r="AF47" s="15">
        <f t="shared" si="40"/>
        <v>140732</v>
      </c>
      <c r="AG47" s="15">
        <f t="shared" si="40"/>
        <v>439904</v>
      </c>
      <c r="AH47" s="15">
        <f t="shared" si="40"/>
        <v>790336</v>
      </c>
      <c r="AI47" s="15">
        <f t="shared" si="40"/>
        <v>357633</v>
      </c>
      <c r="AJ47" s="15">
        <f t="shared" si="40"/>
        <v>423532.79999999999</v>
      </c>
      <c r="AK47" s="15">
        <f t="shared" si="40"/>
        <v>282658</v>
      </c>
      <c r="AL47" s="15">
        <f t="shared" si="40"/>
        <v>420210</v>
      </c>
      <c r="AM47" s="15">
        <f t="shared" si="40"/>
        <v>255780</v>
      </c>
      <c r="AN47" s="15">
        <f t="shared" si="40"/>
        <v>0</v>
      </c>
      <c r="AO47" s="122">
        <f t="shared" si="3"/>
        <v>3651000.8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369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369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171954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171954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104</v>
      </c>
      <c r="T50" s="59">
        <f t="shared" si="43"/>
        <v>57</v>
      </c>
      <c r="U50" s="59">
        <f t="shared" si="43"/>
        <v>620</v>
      </c>
      <c r="V50" s="59">
        <f t="shared" si="43"/>
        <v>860</v>
      </c>
      <c r="W50" s="59">
        <f t="shared" si="43"/>
        <v>280</v>
      </c>
      <c r="X50" s="14">
        <f t="shared" si="43"/>
        <v>240</v>
      </c>
      <c r="Y50" s="14">
        <f t="shared" si="43"/>
        <v>455</v>
      </c>
      <c r="Z50" s="14">
        <f t="shared" si="43"/>
        <v>422</v>
      </c>
      <c r="AA50" s="14">
        <f t="shared" si="43"/>
        <v>440</v>
      </c>
      <c r="AB50" s="14">
        <f t="shared" si="43"/>
        <v>547</v>
      </c>
      <c r="AC50" s="14">
        <f t="shared" si="43"/>
        <v>6695</v>
      </c>
      <c r="AD50" s="14">
        <f t="shared" si="43"/>
        <v>1036</v>
      </c>
      <c r="AE50" s="14">
        <f t="shared" si="43"/>
        <v>1197</v>
      </c>
      <c r="AF50" s="14">
        <f t="shared" si="43"/>
        <v>959</v>
      </c>
      <c r="AG50" s="14">
        <f t="shared" si="43"/>
        <v>635</v>
      </c>
      <c r="AH50" s="14">
        <f t="shared" si="43"/>
        <v>104</v>
      </c>
      <c r="AI50" s="14">
        <f t="shared" si="43"/>
        <v>427</v>
      </c>
      <c r="AJ50" s="14">
        <f t="shared" si="43"/>
        <v>220</v>
      </c>
      <c r="AK50" s="14">
        <f t="shared" si="43"/>
        <v>0</v>
      </c>
      <c r="AL50" s="14">
        <f t="shared" si="43"/>
        <v>40</v>
      </c>
      <c r="AM50" s="14">
        <f t="shared" si="43"/>
        <v>0</v>
      </c>
      <c r="AN50" s="14">
        <f t="shared" si="43"/>
        <v>0</v>
      </c>
      <c r="AO50" s="121">
        <f t="shared" si="3"/>
        <v>15338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3066</v>
      </c>
      <c r="T51" s="60">
        <f t="shared" si="44"/>
        <v>1404</v>
      </c>
      <c r="U51" s="60">
        <f t="shared" si="44"/>
        <v>57134</v>
      </c>
      <c r="V51" s="60">
        <f t="shared" si="44"/>
        <v>80251</v>
      </c>
      <c r="W51" s="60">
        <f t="shared" si="44"/>
        <v>27540.5</v>
      </c>
      <c r="X51" s="15">
        <f t="shared" si="44"/>
        <v>23978</v>
      </c>
      <c r="Y51" s="15">
        <f t="shared" si="44"/>
        <v>37505</v>
      </c>
      <c r="Z51" s="15">
        <f t="shared" si="44"/>
        <v>35168.410000000003</v>
      </c>
      <c r="AA51" s="15">
        <f t="shared" si="44"/>
        <v>29686.180000000004</v>
      </c>
      <c r="AB51" s="15">
        <f t="shared" si="44"/>
        <v>35345.599999999999</v>
      </c>
      <c r="AC51" s="15">
        <f t="shared" si="44"/>
        <v>897244.69</v>
      </c>
      <c r="AD51" s="15">
        <f t="shared" si="44"/>
        <v>138426.1</v>
      </c>
      <c r="AE51" s="15">
        <f t="shared" si="44"/>
        <v>94402.5</v>
      </c>
      <c r="AF51" s="15">
        <f t="shared" si="44"/>
        <v>86710.399999999994</v>
      </c>
      <c r="AG51" s="15">
        <f t="shared" si="44"/>
        <v>40755.79</v>
      </c>
      <c r="AH51" s="15">
        <f t="shared" si="44"/>
        <v>4660.5</v>
      </c>
      <c r="AI51" s="15">
        <f t="shared" si="44"/>
        <v>19854.5</v>
      </c>
      <c r="AJ51" s="15">
        <f t="shared" si="44"/>
        <v>10894.130000000001</v>
      </c>
      <c r="AK51" s="15">
        <f t="shared" si="44"/>
        <v>0</v>
      </c>
      <c r="AL51" s="15">
        <f t="shared" si="44"/>
        <v>2722</v>
      </c>
      <c r="AM51" s="15">
        <f t="shared" si="44"/>
        <v>0</v>
      </c>
      <c r="AN51" s="15">
        <f t="shared" si="44"/>
        <v>0</v>
      </c>
      <c r="AO51" s="122">
        <f t="shared" si="3"/>
        <v>1626749.2999999998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191</v>
      </c>
      <c r="AI52" s="142">
        <f t="shared" si="45"/>
        <v>159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350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9562.5</v>
      </c>
      <c r="AI53" s="142">
        <f t="shared" si="46"/>
        <v>7843.5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17406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0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0</v>
      </c>
      <c r="Y56" s="14">
        <f t="shared" si="49"/>
        <v>0</v>
      </c>
      <c r="Z56" s="14">
        <f t="shared" si="49"/>
        <v>0</v>
      </c>
      <c r="AA56" s="14">
        <f t="shared" si="49"/>
        <v>0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0</v>
      </c>
      <c r="Y57" s="15">
        <f t="shared" si="50"/>
        <v>0</v>
      </c>
      <c r="Z57" s="15">
        <f t="shared" si="50"/>
        <v>0</v>
      </c>
      <c r="AA57" s="15">
        <f t="shared" si="50"/>
        <v>0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0</v>
      </c>
      <c r="Z58" s="14">
        <f t="shared" si="51"/>
        <v>0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0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0</v>
      </c>
      <c r="Z59" s="15">
        <f t="shared" si="52"/>
        <v>0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0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62</v>
      </c>
      <c r="AH60" s="86">
        <f t="shared" si="53"/>
        <v>190</v>
      </c>
      <c r="AI60" s="86">
        <f t="shared" si="53"/>
        <v>265</v>
      </c>
      <c r="AJ60" s="86">
        <f t="shared" si="53"/>
        <v>65</v>
      </c>
      <c r="AK60" s="86">
        <f t="shared" si="53"/>
        <v>130</v>
      </c>
      <c r="AL60" s="86">
        <f t="shared" si="53"/>
        <v>518</v>
      </c>
      <c r="AM60" s="86">
        <f t="shared" si="53"/>
        <v>341</v>
      </c>
      <c r="AN60" s="86">
        <f t="shared" si="53"/>
        <v>0</v>
      </c>
      <c r="AO60" s="124">
        <f t="shared" si="3"/>
        <v>1571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8163</v>
      </c>
      <c r="AH61" s="87">
        <f t="shared" si="54"/>
        <v>75849.149999999994</v>
      </c>
      <c r="AI61" s="87">
        <f t="shared" si="54"/>
        <v>112324.19</v>
      </c>
      <c r="AJ61" s="87">
        <f t="shared" si="54"/>
        <v>66776.53</v>
      </c>
      <c r="AK61" s="87">
        <f t="shared" si="54"/>
        <v>97728.6</v>
      </c>
      <c r="AL61" s="87">
        <f t="shared" si="54"/>
        <v>67095</v>
      </c>
      <c r="AM61" s="87">
        <f t="shared" si="54"/>
        <v>47225.364000000001</v>
      </c>
      <c r="AN61" s="87">
        <f t="shared" si="54"/>
        <v>0</v>
      </c>
      <c r="AO61" s="125">
        <f t="shared" si="3"/>
        <v>475161.83399999997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70</v>
      </c>
      <c r="AI62" s="145">
        <f t="shared" si="55"/>
        <v>248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318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6457.73</v>
      </c>
      <c r="AI63" s="145">
        <f t="shared" si="56"/>
        <v>57400.11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63857.84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0</v>
      </c>
      <c r="AE64" s="86">
        <f t="shared" si="57"/>
        <v>0</v>
      </c>
      <c r="AF64" s="86">
        <f t="shared" si="57"/>
        <v>3</v>
      </c>
      <c r="AG64" s="86">
        <f t="shared" si="57"/>
        <v>3</v>
      </c>
      <c r="AH64" s="86">
        <f t="shared" si="57"/>
        <v>39</v>
      </c>
      <c r="AI64" s="86">
        <f t="shared" si="57"/>
        <v>65</v>
      </c>
      <c r="AJ64" s="86">
        <f t="shared" si="57"/>
        <v>0</v>
      </c>
      <c r="AK64" s="86">
        <f t="shared" si="57"/>
        <v>8</v>
      </c>
      <c r="AL64" s="86">
        <f t="shared" si="57"/>
        <v>0</v>
      </c>
      <c r="AM64" s="86">
        <f t="shared" si="57"/>
        <v>0</v>
      </c>
      <c r="AN64" s="86">
        <f t="shared" si="57"/>
        <v>0</v>
      </c>
      <c r="AO64" s="124">
        <f t="shared" si="3"/>
        <v>118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0</v>
      </c>
      <c r="AE65" s="87">
        <f t="shared" si="58"/>
        <v>0</v>
      </c>
      <c r="AF65" s="87">
        <f t="shared" si="58"/>
        <v>508.25</v>
      </c>
      <c r="AG65" s="87">
        <f t="shared" si="58"/>
        <v>532.95000000000005</v>
      </c>
      <c r="AH65" s="87">
        <f t="shared" si="58"/>
        <v>10558.85</v>
      </c>
      <c r="AI65" s="87">
        <f t="shared" si="58"/>
        <v>18601.174999999999</v>
      </c>
      <c r="AJ65" s="87">
        <f t="shared" si="58"/>
        <v>3773.1800000000003</v>
      </c>
      <c r="AK65" s="87">
        <f t="shared" si="58"/>
        <v>2770.54</v>
      </c>
      <c r="AL65" s="87">
        <f t="shared" si="58"/>
        <v>0</v>
      </c>
      <c r="AM65" s="87">
        <f t="shared" si="58"/>
        <v>0</v>
      </c>
      <c r="AN65" s="87">
        <f t="shared" si="58"/>
        <v>0</v>
      </c>
      <c r="AO65" s="125">
        <f t="shared" si="3"/>
        <v>36744.945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51</v>
      </c>
      <c r="AC66" s="14">
        <f t="shared" si="59"/>
        <v>35</v>
      </c>
      <c r="AD66" s="14">
        <f t="shared" si="59"/>
        <v>126</v>
      </c>
      <c r="AE66" s="14">
        <f t="shared" si="59"/>
        <v>150</v>
      </c>
      <c r="AF66" s="14">
        <f t="shared" si="59"/>
        <v>142</v>
      </c>
      <c r="AG66" s="14">
        <f t="shared" si="59"/>
        <v>200</v>
      </c>
      <c r="AH66" s="14">
        <f t="shared" si="59"/>
        <v>255</v>
      </c>
      <c r="AI66" s="14">
        <f t="shared" si="59"/>
        <v>351</v>
      </c>
      <c r="AJ66" s="14">
        <f t="shared" si="59"/>
        <v>303</v>
      </c>
      <c r="AK66" s="14">
        <f t="shared" si="59"/>
        <v>338</v>
      </c>
      <c r="AL66" s="14">
        <f t="shared" si="59"/>
        <v>325</v>
      </c>
      <c r="AM66" s="14">
        <f t="shared" si="59"/>
        <v>387</v>
      </c>
      <c r="AN66" s="14">
        <f t="shared" si="59"/>
        <v>6</v>
      </c>
      <c r="AO66" s="121">
        <f t="shared" si="3"/>
        <v>2669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8568</v>
      </c>
      <c r="AC67" s="15">
        <f t="shared" si="60"/>
        <v>5880</v>
      </c>
      <c r="AD67" s="15">
        <f t="shared" si="60"/>
        <v>21338.25</v>
      </c>
      <c r="AE67" s="15">
        <f t="shared" si="60"/>
        <v>26042.2</v>
      </c>
      <c r="AF67" s="15">
        <f t="shared" si="60"/>
        <v>25252.92</v>
      </c>
      <c r="AG67" s="15">
        <f t="shared" si="60"/>
        <v>34531</v>
      </c>
      <c r="AH67" s="15">
        <f t="shared" si="60"/>
        <v>44803</v>
      </c>
      <c r="AI67" s="15">
        <f t="shared" si="60"/>
        <v>62999.3</v>
      </c>
      <c r="AJ67" s="15">
        <f t="shared" si="60"/>
        <v>59336</v>
      </c>
      <c r="AK67" s="15">
        <f t="shared" si="60"/>
        <v>60612</v>
      </c>
      <c r="AL67" s="15">
        <f t="shared" si="60"/>
        <v>60440</v>
      </c>
      <c r="AM67" s="15">
        <f t="shared" si="60"/>
        <v>68894</v>
      </c>
      <c r="AN67" s="15">
        <f t="shared" si="60"/>
        <v>726</v>
      </c>
      <c r="AO67" s="122">
        <f t="shared" si="3"/>
        <v>479422.67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482</v>
      </c>
      <c r="AI68" s="59">
        <f t="shared" si="61"/>
        <v>400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882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10166.120000000001</v>
      </c>
      <c r="AI69" s="60">
        <f t="shared" si="62"/>
        <v>8268.27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18434.39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721</v>
      </c>
      <c r="E78" s="50">
        <f t="shared" si="63"/>
        <v>506</v>
      </c>
      <c r="F78" s="50">
        <f t="shared" si="63"/>
        <v>517</v>
      </c>
      <c r="G78" s="50">
        <f t="shared" si="63"/>
        <v>545</v>
      </c>
      <c r="H78" s="50">
        <f t="shared" si="63"/>
        <v>577</v>
      </c>
      <c r="I78" s="50">
        <f t="shared" si="63"/>
        <v>453</v>
      </c>
      <c r="J78" s="50">
        <f t="shared" si="63"/>
        <v>658</v>
      </c>
      <c r="K78" s="50">
        <f t="shared" si="63"/>
        <v>1097</v>
      </c>
      <c r="L78" s="50">
        <f t="shared" si="63"/>
        <v>447</v>
      </c>
      <c r="M78" s="50">
        <f t="shared" si="63"/>
        <v>879</v>
      </c>
      <c r="N78" s="50">
        <f t="shared" si="63"/>
        <v>793</v>
      </c>
      <c r="O78" s="50">
        <f t="shared" si="63"/>
        <v>1413</v>
      </c>
      <c r="P78" s="50">
        <f t="shared" si="63"/>
        <v>2460</v>
      </c>
      <c r="Q78" s="50">
        <f t="shared" si="63"/>
        <v>1470</v>
      </c>
      <c r="R78" s="50">
        <f t="shared" si="63"/>
        <v>1996</v>
      </c>
      <c r="S78" s="50">
        <f t="shared" si="63"/>
        <v>1942</v>
      </c>
      <c r="T78" s="50">
        <f t="shared" si="63"/>
        <v>2094</v>
      </c>
      <c r="U78" s="50">
        <f t="shared" si="63"/>
        <v>2752</v>
      </c>
      <c r="V78" s="50">
        <f t="shared" si="63"/>
        <v>2397</v>
      </c>
      <c r="W78" s="50">
        <f t="shared" si="63"/>
        <v>2914</v>
      </c>
      <c r="X78" s="50">
        <f t="shared" si="63"/>
        <v>2022</v>
      </c>
      <c r="Y78" s="50">
        <f t="shared" si="63"/>
        <v>1587</v>
      </c>
      <c r="Z78" s="50">
        <f t="shared" si="63"/>
        <v>1911</v>
      </c>
      <c r="AA78" s="50">
        <f t="shared" si="63"/>
        <v>1470</v>
      </c>
      <c r="AB78" s="50">
        <f t="shared" si="63"/>
        <v>1124</v>
      </c>
      <c r="AC78" s="50">
        <f t="shared" si="63"/>
        <v>2950</v>
      </c>
      <c r="AD78" s="50">
        <f t="shared" si="63"/>
        <v>2352</v>
      </c>
      <c r="AE78" s="50">
        <f t="shared" si="63"/>
        <v>2032</v>
      </c>
      <c r="AF78" s="50">
        <f t="shared" si="63"/>
        <v>2189</v>
      </c>
      <c r="AG78" s="50">
        <f t="shared" si="63"/>
        <v>2613</v>
      </c>
      <c r="AH78" s="50">
        <f t="shared" si="63"/>
        <v>3569</v>
      </c>
      <c r="AI78" s="50">
        <f t="shared" si="63"/>
        <v>3522</v>
      </c>
      <c r="AJ78" s="50">
        <f t="shared" si="63"/>
        <v>2683</v>
      </c>
      <c r="AK78" s="50">
        <f t="shared" si="63"/>
        <v>2602</v>
      </c>
      <c r="AL78" s="50">
        <f t="shared" si="63"/>
        <v>2760</v>
      </c>
      <c r="AM78" s="50">
        <f t="shared" si="63"/>
        <v>2499</v>
      </c>
      <c r="AN78" s="50">
        <f>AN81+AN83+AN85+AN87+AN89+AN91+AN93+AN95+AN97+AN99+AN101+AN103+AN105+AN107+AN109+AN111+AN113+AN115+AN117+AN119+AN121+AN123+AN125</f>
        <v>9</v>
      </c>
      <c r="AO78" s="31">
        <f>SUM(D78:AN78)</f>
        <v>64525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65990</v>
      </c>
      <c r="E79" s="51">
        <f t="shared" si="64"/>
        <v>47800</v>
      </c>
      <c r="F79" s="51">
        <f t="shared" si="64"/>
        <v>50160</v>
      </c>
      <c r="G79" s="51">
        <f t="shared" si="64"/>
        <v>49890</v>
      </c>
      <c r="H79" s="51">
        <f t="shared" si="64"/>
        <v>55065</v>
      </c>
      <c r="I79" s="51">
        <f t="shared" si="64"/>
        <v>44850</v>
      </c>
      <c r="J79" s="51">
        <f t="shared" si="64"/>
        <v>65627</v>
      </c>
      <c r="K79" s="51">
        <f t="shared" si="64"/>
        <v>125020</v>
      </c>
      <c r="L79" s="51">
        <f t="shared" si="64"/>
        <v>50885</v>
      </c>
      <c r="M79" s="51">
        <f t="shared" si="64"/>
        <v>77944</v>
      </c>
      <c r="N79" s="51">
        <f t="shared" si="64"/>
        <v>61471</v>
      </c>
      <c r="O79" s="51">
        <f t="shared" si="64"/>
        <v>131811</v>
      </c>
      <c r="P79" s="51">
        <f t="shared" si="64"/>
        <v>272867</v>
      </c>
      <c r="Q79" s="51">
        <f t="shared" si="64"/>
        <v>217873</v>
      </c>
      <c r="R79" s="51">
        <f t="shared" si="64"/>
        <v>370127</v>
      </c>
      <c r="S79" s="51">
        <f t="shared" si="64"/>
        <v>334951</v>
      </c>
      <c r="T79" s="51">
        <f t="shared" si="64"/>
        <v>398894</v>
      </c>
      <c r="U79" s="51">
        <f t="shared" si="64"/>
        <v>636817</v>
      </c>
      <c r="V79" s="51">
        <f t="shared" si="64"/>
        <v>550341.16999999993</v>
      </c>
      <c r="W79" s="51">
        <f t="shared" si="64"/>
        <v>943905.86</v>
      </c>
      <c r="X79" s="51">
        <f t="shared" si="64"/>
        <v>687101</v>
      </c>
      <c r="Y79" s="51">
        <f t="shared" si="64"/>
        <v>461348.28</v>
      </c>
      <c r="Z79" s="51">
        <f t="shared" si="64"/>
        <v>622454.41</v>
      </c>
      <c r="AA79" s="51">
        <f t="shared" si="64"/>
        <v>600088.93000000005</v>
      </c>
      <c r="AB79" s="51">
        <f t="shared" si="64"/>
        <v>506475.46499999997</v>
      </c>
      <c r="AC79" s="51">
        <f t="shared" si="64"/>
        <v>1114386.3477849702</v>
      </c>
      <c r="AD79" s="51">
        <f t="shared" si="64"/>
        <v>1228462.5152312282</v>
      </c>
      <c r="AE79" s="51">
        <f t="shared" si="64"/>
        <v>1064057.4709814214</v>
      </c>
      <c r="AF79" s="51">
        <f t="shared" si="64"/>
        <v>956836.74900000007</v>
      </c>
      <c r="AG79" s="51">
        <f t="shared" si="64"/>
        <v>1140503.8920437044</v>
      </c>
      <c r="AH79" s="51">
        <f t="shared" si="64"/>
        <v>2065093.58</v>
      </c>
      <c r="AI79" s="51">
        <f t="shared" si="64"/>
        <v>2753551.7154999995</v>
      </c>
      <c r="AJ79" s="51">
        <f t="shared" si="64"/>
        <v>2860870.3106999998</v>
      </c>
      <c r="AK79" s="51">
        <f t="shared" si="64"/>
        <v>2846888.048</v>
      </c>
      <c r="AL79" s="51">
        <f t="shared" si="64"/>
        <v>2263470.6339999996</v>
      </c>
      <c r="AM79" s="51">
        <f t="shared" si="64"/>
        <v>2082695.4300000002</v>
      </c>
      <c r="AN79" s="51">
        <f>AN82+AN84+AN86+AN88+AN90+AN92+AN94+AN96+AN98+AN100+AN102+AN104+AN106+AN108+AN110+AN112+AN114+AN116+AN118+AN120+AN122+AN124+AN126</f>
        <v>3640</v>
      </c>
      <c r="AO79" s="33">
        <f>SUM(D79:AN79)</f>
        <v>27810213.808241323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8</v>
      </c>
      <c r="E81" s="59">
        <v>14</v>
      </c>
      <c r="F81" s="59">
        <v>34</v>
      </c>
      <c r="G81" s="59">
        <v>24</v>
      </c>
      <c r="H81" s="59">
        <v>29</v>
      </c>
      <c r="I81" s="59">
        <v>47</v>
      </c>
      <c r="J81" s="59">
        <v>44</v>
      </c>
      <c r="K81" s="59">
        <v>256</v>
      </c>
      <c r="L81" s="59">
        <v>105</v>
      </c>
      <c r="M81" s="59">
        <v>126</v>
      </c>
      <c r="N81" s="59">
        <v>41</v>
      </c>
      <c r="O81" s="59">
        <v>170</v>
      </c>
      <c r="P81" s="59">
        <v>393</v>
      </c>
      <c r="Q81" s="59">
        <v>285</v>
      </c>
      <c r="R81" s="59">
        <v>347</v>
      </c>
      <c r="S81" s="59">
        <v>234</v>
      </c>
      <c r="T81" s="59">
        <v>235</v>
      </c>
      <c r="U81" s="59">
        <v>13</v>
      </c>
      <c r="V81" s="59">
        <v>172</v>
      </c>
      <c r="W81" s="59">
        <v>160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2026'!G9</f>
        <v>0</v>
      </c>
      <c r="AO81" s="121">
        <f t="shared" ref="AO81:AO126" si="65">SUM(D81:AN81)</f>
        <v>2737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940</v>
      </c>
      <c r="E82" s="60">
        <v>2040</v>
      </c>
      <c r="F82" s="60">
        <v>5100</v>
      </c>
      <c r="G82" s="60">
        <v>3600</v>
      </c>
      <c r="H82" s="60">
        <v>4330</v>
      </c>
      <c r="I82" s="60">
        <v>7230</v>
      </c>
      <c r="J82" s="60">
        <v>6750</v>
      </c>
      <c r="K82" s="60">
        <v>44500</v>
      </c>
      <c r="L82" s="60">
        <v>17250</v>
      </c>
      <c r="M82" s="60">
        <v>19350</v>
      </c>
      <c r="N82" s="60">
        <v>6500</v>
      </c>
      <c r="O82" s="60">
        <v>26640</v>
      </c>
      <c r="P82" s="60">
        <v>63045</v>
      </c>
      <c r="Q82" s="60">
        <v>46730</v>
      </c>
      <c r="R82" s="60">
        <v>57690</v>
      </c>
      <c r="S82" s="60">
        <v>40380</v>
      </c>
      <c r="T82" s="60">
        <v>39825</v>
      </c>
      <c r="U82" s="60">
        <v>4802</v>
      </c>
      <c r="V82" s="60">
        <v>65238.18</v>
      </c>
      <c r="W82" s="60">
        <v>63710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2026'!G10</f>
        <v>0</v>
      </c>
      <c r="AO82" s="122">
        <f t="shared" si="65"/>
        <v>525650.17999999993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0</v>
      </c>
      <c r="G83" s="59">
        <v>0</v>
      </c>
      <c r="H83" s="59">
        <v>25</v>
      </c>
      <c r="I83" s="59">
        <v>22</v>
      </c>
      <c r="J83" s="59">
        <v>21</v>
      </c>
      <c r="K83" s="59">
        <v>0</v>
      </c>
      <c r="L83" s="59">
        <v>23</v>
      </c>
      <c r="M83" s="59">
        <v>327</v>
      </c>
      <c r="N83" s="59">
        <v>318</v>
      </c>
      <c r="O83" s="59">
        <v>387</v>
      </c>
      <c r="P83" s="59">
        <v>461</v>
      </c>
      <c r="Q83" s="59">
        <v>238</v>
      </c>
      <c r="R83" s="59">
        <v>128</v>
      </c>
      <c r="S83" s="59">
        <v>32</v>
      </c>
      <c r="T83" s="59">
        <v>6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248</v>
      </c>
      <c r="AN83" s="14">
        <f>'Ingreso de Datos 2026'!G11</f>
        <v>0</v>
      </c>
      <c r="AO83" s="121">
        <f t="shared" si="65"/>
        <v>2236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0</v>
      </c>
      <c r="G84" s="60">
        <v>0</v>
      </c>
      <c r="H84" s="60">
        <v>875</v>
      </c>
      <c r="I84" s="60">
        <v>770</v>
      </c>
      <c r="J84" s="60">
        <v>667</v>
      </c>
      <c r="K84" s="60">
        <v>0</v>
      </c>
      <c r="L84" s="60">
        <v>805</v>
      </c>
      <c r="M84" s="60">
        <v>15344</v>
      </c>
      <c r="N84" s="60">
        <v>10331</v>
      </c>
      <c r="O84" s="60">
        <v>19351</v>
      </c>
      <c r="P84" s="60">
        <v>15999</v>
      </c>
      <c r="Q84" s="60">
        <v>7633</v>
      </c>
      <c r="R84" s="60">
        <v>4327</v>
      </c>
      <c r="S84" s="60">
        <v>1120</v>
      </c>
      <c r="T84" s="60">
        <v>210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359600</v>
      </c>
      <c r="AN84" s="15">
        <f>'Ingreso de Datos 2026'!G12</f>
        <v>0</v>
      </c>
      <c r="AO84" s="122">
        <f t="shared" si="65"/>
        <v>437032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9</v>
      </c>
      <c r="J85" s="59">
        <v>80</v>
      </c>
      <c r="K85" s="59">
        <v>80</v>
      </c>
      <c r="L85" s="59">
        <v>24</v>
      </c>
      <c r="M85" s="59">
        <v>72</v>
      </c>
      <c r="N85" s="59">
        <v>79</v>
      </c>
      <c r="O85" s="59">
        <v>94</v>
      </c>
      <c r="P85" s="59">
        <v>112</v>
      </c>
      <c r="Q85" s="59">
        <v>438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2026'!G13</f>
        <v>0</v>
      </c>
      <c r="AO85" s="121">
        <f t="shared" si="65"/>
        <v>988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1260</v>
      </c>
      <c r="J86" s="60">
        <v>11200</v>
      </c>
      <c r="K86" s="60">
        <v>11200</v>
      </c>
      <c r="L86" s="60">
        <v>3360</v>
      </c>
      <c r="M86" s="60">
        <v>10080</v>
      </c>
      <c r="N86" s="60">
        <v>11060</v>
      </c>
      <c r="O86" s="60">
        <v>13160</v>
      </c>
      <c r="P86" s="60">
        <v>13440</v>
      </c>
      <c r="Q86" s="60">
        <v>52560</v>
      </c>
      <c r="R86" s="60">
        <v>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2026'!G14</f>
        <v>0</v>
      </c>
      <c r="AO86" s="122">
        <f t="shared" si="65"/>
        <v>127320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245</v>
      </c>
      <c r="Q87" s="59">
        <v>338</v>
      </c>
      <c r="R87" s="59">
        <v>829</v>
      </c>
      <c r="S87" s="59">
        <v>672</v>
      </c>
      <c r="T87" s="59">
        <v>745</v>
      </c>
      <c r="U87" s="59">
        <v>974</v>
      </c>
      <c r="V87" s="59">
        <v>718</v>
      </c>
      <c r="W87" s="59">
        <v>682</v>
      </c>
      <c r="X87" s="14">
        <v>1232</v>
      </c>
      <c r="Y87" s="14">
        <v>525</v>
      </c>
      <c r="Z87" s="14">
        <v>1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2026'!G15</f>
        <v>0</v>
      </c>
      <c r="AO87" s="121">
        <f t="shared" si="65"/>
        <v>6961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67493</v>
      </c>
      <c r="Q88" s="60">
        <v>94640</v>
      </c>
      <c r="R88" s="60">
        <v>232120</v>
      </c>
      <c r="S88" s="60">
        <v>192492</v>
      </c>
      <c r="T88" s="60">
        <v>246737</v>
      </c>
      <c r="U88" s="60">
        <v>417449</v>
      </c>
      <c r="V88" s="60">
        <v>308412</v>
      </c>
      <c r="W88" s="60">
        <v>313112</v>
      </c>
      <c r="X88" s="15">
        <v>566873</v>
      </c>
      <c r="Y88" s="15">
        <v>254017.28</v>
      </c>
      <c r="Z88" s="15">
        <v>807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2026'!G16</f>
        <v>0</v>
      </c>
      <c r="AO88" s="122">
        <f t="shared" si="65"/>
        <v>2694152.28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710</v>
      </c>
      <c r="AA89" s="14">
        <v>482</v>
      </c>
      <c r="AB89" s="14">
        <v>107</v>
      </c>
      <c r="AC89" s="14">
        <v>93</v>
      </c>
      <c r="AD89" s="14">
        <v>619</v>
      </c>
      <c r="AE89" s="14">
        <v>592</v>
      </c>
      <c r="AF89" s="14">
        <v>506</v>
      </c>
      <c r="AG89" s="14">
        <v>524</v>
      </c>
      <c r="AH89" s="14">
        <v>926</v>
      </c>
      <c r="AI89" s="14">
        <v>1373</v>
      </c>
      <c r="AJ89" s="14">
        <v>1109</v>
      </c>
      <c r="AK89" s="14">
        <v>1301</v>
      </c>
      <c r="AL89" s="14">
        <v>893</v>
      </c>
      <c r="AM89" s="14">
        <v>489</v>
      </c>
      <c r="AN89" s="14">
        <f>'Ingreso de Datos 2026'!G17</f>
        <v>2</v>
      </c>
      <c r="AO89" s="121">
        <f t="shared" si="65"/>
        <v>9726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376199</v>
      </c>
      <c r="AA90" s="15">
        <v>386626</v>
      </c>
      <c r="AB90" s="15">
        <v>326041.86499999999</v>
      </c>
      <c r="AC90" s="15">
        <v>168530.14778497015</v>
      </c>
      <c r="AD90" s="15">
        <v>647452.73523122806</v>
      </c>
      <c r="AE90" s="15">
        <v>734068.77098142146</v>
      </c>
      <c r="AF90" s="15">
        <v>575240.57900000003</v>
      </c>
      <c r="AG90" s="15">
        <v>500928.55204370432</v>
      </c>
      <c r="AH90" s="15">
        <v>957430.61</v>
      </c>
      <c r="AI90" s="15">
        <v>2008425.4075</v>
      </c>
      <c r="AJ90" s="15">
        <v>2153546.5907000001</v>
      </c>
      <c r="AK90" s="15">
        <v>2210076.2279999997</v>
      </c>
      <c r="AL90" s="15">
        <v>1573302.4279999998</v>
      </c>
      <c r="AM90" s="15">
        <v>962124.08100000001</v>
      </c>
      <c r="AN90" s="15">
        <f>'Ingreso de Datos 2026'!G18</f>
        <v>2577</v>
      </c>
      <c r="AO90" s="122">
        <f t="shared" si="65"/>
        <v>13582569.995241323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62</v>
      </c>
      <c r="AE91" s="17">
        <v>5</v>
      </c>
      <c r="AF91" s="17">
        <v>13</v>
      </c>
      <c r="AG91" s="17">
        <v>8</v>
      </c>
      <c r="AH91" s="17">
        <v>38</v>
      </c>
      <c r="AI91" s="17">
        <v>40</v>
      </c>
      <c r="AJ91" s="17">
        <v>0</v>
      </c>
      <c r="AK91" s="17">
        <v>32</v>
      </c>
      <c r="AL91" s="17">
        <v>1</v>
      </c>
      <c r="AM91" s="17">
        <v>1</v>
      </c>
      <c r="AN91" s="17">
        <f>'Ingreso de Datos 2026'!G19</f>
        <v>0</v>
      </c>
      <c r="AO91" s="121">
        <f t="shared" si="65"/>
        <v>200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76928.67</v>
      </c>
      <c r="AE92" s="18">
        <v>4694</v>
      </c>
      <c r="AF92" s="18">
        <v>9557.6</v>
      </c>
      <c r="AG92" s="18">
        <v>5501.6</v>
      </c>
      <c r="AH92" s="18">
        <v>47384.47</v>
      </c>
      <c r="AI92" s="18">
        <v>41544.142999999996</v>
      </c>
      <c r="AJ92" s="18">
        <v>11421.079999999998</v>
      </c>
      <c r="AK92" s="18">
        <v>43509.679999999993</v>
      </c>
      <c r="AL92" s="18">
        <v>1741.2060000000001</v>
      </c>
      <c r="AM92" s="18">
        <v>3060.9849999999997</v>
      </c>
      <c r="AN92" s="18">
        <f>'Ingreso de Datos 2026'!G20</f>
        <v>0</v>
      </c>
      <c r="AO92" s="122">
        <f t="shared" si="65"/>
        <v>245343.43399999998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159</v>
      </c>
      <c r="E93" s="14">
        <v>152</v>
      </c>
      <c r="F93" s="14">
        <v>143</v>
      </c>
      <c r="G93" s="14">
        <v>129</v>
      </c>
      <c r="H93" s="14">
        <v>118</v>
      </c>
      <c r="I93" s="14">
        <v>75</v>
      </c>
      <c r="J93" s="14">
        <v>70</v>
      </c>
      <c r="K93" s="14">
        <v>71</v>
      </c>
      <c r="L93" s="14">
        <v>135</v>
      </c>
      <c r="M93" s="14">
        <v>88</v>
      </c>
      <c r="N93" s="14">
        <v>79</v>
      </c>
      <c r="O93" s="14">
        <v>156</v>
      </c>
      <c r="P93" s="14">
        <v>50</v>
      </c>
      <c r="Q93" s="14">
        <v>18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2026'!G21</f>
        <v>0</v>
      </c>
      <c r="AO93" s="121">
        <f t="shared" si="65"/>
        <v>1443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20730</v>
      </c>
      <c r="E94" s="15">
        <v>18560</v>
      </c>
      <c r="F94" s="15">
        <v>17860</v>
      </c>
      <c r="G94" s="15">
        <v>14930</v>
      </c>
      <c r="H94" s="15">
        <v>13410</v>
      </c>
      <c r="I94" s="15">
        <v>8590</v>
      </c>
      <c r="J94" s="15">
        <v>7140</v>
      </c>
      <c r="K94" s="15">
        <v>7220</v>
      </c>
      <c r="L94" s="15">
        <v>15070</v>
      </c>
      <c r="M94" s="15">
        <v>9230</v>
      </c>
      <c r="N94" s="15">
        <v>8620</v>
      </c>
      <c r="O94" s="15">
        <v>17980</v>
      </c>
      <c r="P94" s="15">
        <v>4500</v>
      </c>
      <c r="Q94" s="15">
        <v>1620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2026'!G22</f>
        <v>0</v>
      </c>
      <c r="AO94" s="122">
        <f t="shared" si="65"/>
        <v>165460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554</v>
      </c>
      <c r="E95" s="59">
        <v>340</v>
      </c>
      <c r="F95" s="59">
        <v>340</v>
      </c>
      <c r="G95" s="59">
        <v>392</v>
      </c>
      <c r="H95" s="59">
        <v>405</v>
      </c>
      <c r="I95" s="59">
        <v>300</v>
      </c>
      <c r="J95" s="59">
        <v>443</v>
      </c>
      <c r="K95" s="59">
        <v>690</v>
      </c>
      <c r="L95" s="59">
        <v>160</v>
      </c>
      <c r="M95" s="59">
        <v>266</v>
      </c>
      <c r="N95" s="59">
        <v>270</v>
      </c>
      <c r="O95" s="59">
        <v>601</v>
      </c>
      <c r="P95" s="59">
        <v>1174</v>
      </c>
      <c r="Q95" s="59">
        <v>88</v>
      </c>
      <c r="R95" s="59">
        <v>182</v>
      </c>
      <c r="S95" s="59">
        <v>164</v>
      </c>
      <c r="T95" s="59">
        <v>143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2026'!G23</f>
        <v>0</v>
      </c>
      <c r="AO95" s="121">
        <f t="shared" si="65"/>
        <v>6512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44320</v>
      </c>
      <c r="E96" s="60">
        <v>27200</v>
      </c>
      <c r="F96" s="60">
        <v>27200</v>
      </c>
      <c r="G96" s="60">
        <v>31360</v>
      </c>
      <c r="H96" s="60">
        <v>36450</v>
      </c>
      <c r="I96" s="60">
        <v>27000</v>
      </c>
      <c r="J96" s="60">
        <v>39870</v>
      </c>
      <c r="K96" s="60">
        <v>62100</v>
      </c>
      <c r="L96" s="60">
        <v>14400</v>
      </c>
      <c r="M96" s="60">
        <v>23940</v>
      </c>
      <c r="N96" s="60">
        <v>24300</v>
      </c>
      <c r="O96" s="60">
        <v>54090</v>
      </c>
      <c r="P96" s="60">
        <v>105660</v>
      </c>
      <c r="Q96" s="60">
        <v>7920</v>
      </c>
      <c r="R96" s="60">
        <v>16380</v>
      </c>
      <c r="S96" s="60">
        <v>14760</v>
      </c>
      <c r="T96" s="60">
        <v>12870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2026'!G24</f>
        <v>0</v>
      </c>
      <c r="AO96" s="122">
        <f t="shared" si="65"/>
        <v>569820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6</v>
      </c>
      <c r="O97" s="59">
        <v>5</v>
      </c>
      <c r="P97" s="59">
        <v>25</v>
      </c>
      <c r="Q97" s="59">
        <v>65</v>
      </c>
      <c r="R97" s="59">
        <v>8</v>
      </c>
      <c r="S97" s="59">
        <v>34</v>
      </c>
      <c r="T97" s="59">
        <v>32</v>
      </c>
      <c r="U97" s="59">
        <v>22</v>
      </c>
      <c r="V97" s="59">
        <v>35</v>
      </c>
      <c r="W97" s="59">
        <v>14</v>
      </c>
      <c r="X97" s="14">
        <v>0</v>
      </c>
      <c r="Y97" s="14">
        <v>9</v>
      </c>
      <c r="Z97" s="14">
        <v>0</v>
      </c>
      <c r="AA97" s="14">
        <v>7</v>
      </c>
      <c r="AB97" s="14">
        <v>1</v>
      </c>
      <c r="AC97" s="14">
        <v>0</v>
      </c>
      <c r="AD97" s="14">
        <v>1</v>
      </c>
      <c r="AE97" s="14">
        <v>4</v>
      </c>
      <c r="AF97" s="14">
        <v>7</v>
      </c>
      <c r="AG97" s="14">
        <v>7</v>
      </c>
      <c r="AH97" s="14">
        <v>4</v>
      </c>
      <c r="AI97" s="14">
        <v>0</v>
      </c>
      <c r="AJ97" s="14">
        <v>0</v>
      </c>
      <c r="AK97" s="14">
        <v>1</v>
      </c>
      <c r="AL97" s="14">
        <v>5</v>
      </c>
      <c r="AM97" s="14">
        <v>7</v>
      </c>
      <c r="AN97" s="14">
        <f>'Ingreso de Datos 2026'!G25</f>
        <v>1</v>
      </c>
      <c r="AO97" s="121">
        <f t="shared" si="65"/>
        <v>300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660</v>
      </c>
      <c r="O98" s="60">
        <v>590</v>
      </c>
      <c r="P98" s="60">
        <v>2730</v>
      </c>
      <c r="Q98" s="60">
        <v>6770</v>
      </c>
      <c r="R98" s="60">
        <v>720</v>
      </c>
      <c r="S98" s="60">
        <v>5760</v>
      </c>
      <c r="T98" s="60">
        <v>3460</v>
      </c>
      <c r="U98" s="60">
        <v>2120</v>
      </c>
      <c r="V98" s="60">
        <v>4339.99</v>
      </c>
      <c r="W98" s="60">
        <v>1768.36</v>
      </c>
      <c r="X98" s="15">
        <v>0</v>
      </c>
      <c r="Y98" s="15">
        <v>1696</v>
      </c>
      <c r="Z98" s="15">
        <v>0</v>
      </c>
      <c r="AA98" s="15">
        <v>1286.75</v>
      </c>
      <c r="AB98" s="15">
        <v>300</v>
      </c>
      <c r="AC98" s="15">
        <v>0</v>
      </c>
      <c r="AD98" s="15">
        <v>300</v>
      </c>
      <c r="AE98" s="15">
        <v>1584</v>
      </c>
      <c r="AF98" s="15">
        <v>2745</v>
      </c>
      <c r="AG98" s="15">
        <v>2332</v>
      </c>
      <c r="AH98" s="15">
        <v>1471</v>
      </c>
      <c r="AI98" s="15">
        <v>0</v>
      </c>
      <c r="AJ98" s="15">
        <v>0</v>
      </c>
      <c r="AK98" s="15">
        <v>213</v>
      </c>
      <c r="AL98" s="15">
        <v>1770</v>
      </c>
      <c r="AM98" s="15">
        <v>2281</v>
      </c>
      <c r="AN98" s="15">
        <f>'Ingreso de Datos 2026'!G26</f>
        <v>337</v>
      </c>
      <c r="AO98" s="122">
        <f t="shared" si="65"/>
        <v>45234.1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502</v>
      </c>
      <c r="S99" s="59">
        <v>702</v>
      </c>
      <c r="T99" s="59">
        <v>876</v>
      </c>
      <c r="U99" s="59">
        <v>1123</v>
      </c>
      <c r="V99" s="59">
        <v>612</v>
      </c>
      <c r="W99" s="59">
        <v>673</v>
      </c>
      <c r="X99" s="14">
        <v>550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2026'!G27</f>
        <v>0</v>
      </c>
      <c r="AO99" s="121">
        <f t="shared" si="65"/>
        <v>5038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58890</v>
      </c>
      <c r="S100" s="60">
        <v>77373</v>
      </c>
      <c r="T100" s="60">
        <v>94388</v>
      </c>
      <c r="U100" s="60">
        <v>155312</v>
      </c>
      <c r="V100" s="60">
        <v>92100</v>
      </c>
      <c r="W100" s="60">
        <v>117875</v>
      </c>
      <c r="X100" s="15">
        <v>96250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2026'!G28</f>
        <v>0</v>
      </c>
      <c r="AO100" s="122">
        <f t="shared" si="65"/>
        <v>692188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1105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2026'!G29</f>
        <v>0</v>
      </c>
      <c r="AO101" s="121">
        <f t="shared" si="65"/>
        <v>1105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419900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2026'!G30</f>
        <v>0</v>
      </c>
      <c r="AO102" s="122">
        <f t="shared" si="65"/>
        <v>419900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598</v>
      </c>
      <c r="Z103" s="14">
        <v>778</v>
      </c>
      <c r="AA103" s="14">
        <v>541</v>
      </c>
      <c r="AB103" s="14">
        <v>418</v>
      </c>
      <c r="AC103" s="14">
        <v>266</v>
      </c>
      <c r="AD103" s="14">
        <v>176</v>
      </c>
      <c r="AE103" s="14">
        <v>218</v>
      </c>
      <c r="AF103" s="14">
        <v>257</v>
      </c>
      <c r="AG103" s="14">
        <v>230</v>
      </c>
      <c r="AH103" s="14">
        <v>317</v>
      </c>
      <c r="AI103" s="14">
        <v>290</v>
      </c>
      <c r="AJ103" s="14">
        <v>298</v>
      </c>
      <c r="AK103" s="14">
        <v>333</v>
      </c>
      <c r="AL103" s="14">
        <v>288</v>
      </c>
      <c r="AM103" s="14">
        <v>338</v>
      </c>
      <c r="AN103" s="14">
        <f>'Ingreso de Datos 2026'!G31</f>
        <v>0</v>
      </c>
      <c r="AO103" s="121">
        <f t="shared" si="65"/>
        <v>5346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168130</v>
      </c>
      <c r="Z104" s="15">
        <v>210280</v>
      </c>
      <c r="AA104" s="15">
        <v>182490</v>
      </c>
      <c r="AB104" s="15">
        <v>136220</v>
      </c>
      <c r="AC104" s="15">
        <v>95860</v>
      </c>
      <c r="AD104" s="15">
        <v>72650</v>
      </c>
      <c r="AE104" s="15">
        <v>91000</v>
      </c>
      <c r="AF104" s="15">
        <v>116090</v>
      </c>
      <c r="AG104" s="15">
        <v>107855</v>
      </c>
      <c r="AH104" s="15">
        <v>132600</v>
      </c>
      <c r="AI104" s="15">
        <v>132170</v>
      </c>
      <c r="AJ104" s="15">
        <v>131590</v>
      </c>
      <c r="AK104" s="15">
        <v>149320</v>
      </c>
      <c r="AL104" s="15">
        <v>136190</v>
      </c>
      <c r="AM104" s="15">
        <v>148450</v>
      </c>
      <c r="AN104" s="15">
        <f>'Ingreso de Datos 2026'!G32</f>
        <v>0</v>
      </c>
      <c r="AO104" s="122">
        <f t="shared" si="65"/>
        <v>2010895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f>'Ingreso de Datos 2026'!G33</f>
        <v>0</v>
      </c>
      <c r="AO105" s="121">
        <f t="shared" ref="AO105:AO108" si="66">SUM(D105:AN105)</f>
        <v>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f>'Ingreso de Datos 2026'!G34</f>
        <v>0</v>
      </c>
      <c r="AO106" s="122">
        <f t="shared" si="66"/>
        <v>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268</v>
      </c>
      <c r="AN107" s="142">
        <f>'Ingreso de Datos 2026'!G35</f>
        <v>0</v>
      </c>
      <c r="AO107" s="121">
        <f t="shared" si="66"/>
        <v>268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235280</v>
      </c>
      <c r="AN108" s="142">
        <f>'Ingreso de Datos 2026'!G36</f>
        <v>0</v>
      </c>
      <c r="AO108" s="122">
        <f t="shared" si="66"/>
        <v>235280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1948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2026'!G37</f>
        <v>0</v>
      </c>
      <c r="AO109" s="121">
        <f t="shared" si="65"/>
        <v>1948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810368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2026'!G38</f>
        <v>0</v>
      </c>
      <c r="AO110" s="122">
        <f t="shared" si="65"/>
        <v>810368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811</v>
      </c>
      <c r="AE111" s="14">
        <v>350</v>
      </c>
      <c r="AF111" s="14">
        <v>302</v>
      </c>
      <c r="AG111" s="14">
        <v>944</v>
      </c>
      <c r="AH111" s="14">
        <v>1696</v>
      </c>
      <c r="AI111" s="14">
        <v>711</v>
      </c>
      <c r="AJ111" s="14">
        <v>688</v>
      </c>
      <c r="AK111" s="14">
        <v>459</v>
      </c>
      <c r="AL111" s="14">
        <v>690</v>
      </c>
      <c r="AM111" s="14">
        <v>420</v>
      </c>
      <c r="AN111" s="14">
        <f>'Ingreso de Datos 2026'!G39</f>
        <v>0</v>
      </c>
      <c r="AO111" s="121">
        <f t="shared" si="65"/>
        <v>7071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377115</v>
      </c>
      <c r="AE112" s="15">
        <v>163100</v>
      </c>
      <c r="AF112" s="15">
        <v>140732</v>
      </c>
      <c r="AG112" s="15">
        <v>439904</v>
      </c>
      <c r="AH112" s="15">
        <v>790336</v>
      </c>
      <c r="AI112" s="15">
        <v>357633</v>
      </c>
      <c r="AJ112" s="15">
        <v>423532.79999999999</v>
      </c>
      <c r="AK112" s="15">
        <v>282658</v>
      </c>
      <c r="AL112" s="15">
        <v>420210</v>
      </c>
      <c r="AM112" s="15">
        <v>255780</v>
      </c>
      <c r="AN112" s="15">
        <f>'Ingreso de Datos 2026'!G40</f>
        <v>0</v>
      </c>
      <c r="AO112" s="122">
        <f t="shared" si="65"/>
        <v>3651000.8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104</v>
      </c>
      <c r="T113" s="59">
        <v>57</v>
      </c>
      <c r="U113" s="59">
        <v>620</v>
      </c>
      <c r="V113" s="59">
        <v>860</v>
      </c>
      <c r="W113" s="59">
        <v>280</v>
      </c>
      <c r="X113" s="14">
        <v>240</v>
      </c>
      <c r="Y113" s="14">
        <v>455</v>
      </c>
      <c r="Z113" s="14">
        <v>422</v>
      </c>
      <c r="AA113" s="14">
        <v>440</v>
      </c>
      <c r="AB113" s="14">
        <v>547</v>
      </c>
      <c r="AC113" s="14">
        <v>608</v>
      </c>
      <c r="AD113" s="14">
        <v>557</v>
      </c>
      <c r="AE113" s="14">
        <v>713</v>
      </c>
      <c r="AF113" s="14">
        <v>959</v>
      </c>
      <c r="AG113" s="14">
        <v>635</v>
      </c>
      <c r="AH113" s="14">
        <v>104</v>
      </c>
      <c r="AI113" s="14">
        <v>427</v>
      </c>
      <c r="AJ113" s="14">
        <v>220</v>
      </c>
      <c r="AK113" s="14">
        <v>0</v>
      </c>
      <c r="AL113" s="14">
        <v>40</v>
      </c>
      <c r="AM113" s="14">
        <v>0</v>
      </c>
      <c r="AN113" s="14">
        <f>'Ingreso de Datos 2026'!G41</f>
        <v>0</v>
      </c>
      <c r="AO113" s="121">
        <f t="shared" si="65"/>
        <v>8288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3066</v>
      </c>
      <c r="T114" s="60">
        <v>1404</v>
      </c>
      <c r="U114" s="60">
        <v>57134</v>
      </c>
      <c r="V114" s="60">
        <v>80251</v>
      </c>
      <c r="W114" s="60">
        <v>27540.5</v>
      </c>
      <c r="X114" s="15">
        <v>23978</v>
      </c>
      <c r="Y114" s="15">
        <v>37505</v>
      </c>
      <c r="Z114" s="15">
        <v>35168.410000000003</v>
      </c>
      <c r="AA114" s="15">
        <v>29686.180000000004</v>
      </c>
      <c r="AB114" s="15">
        <v>35345.599999999999</v>
      </c>
      <c r="AC114" s="15">
        <v>33748.199999999997</v>
      </c>
      <c r="AD114" s="15">
        <v>32677.86</v>
      </c>
      <c r="AE114" s="15">
        <v>43568.5</v>
      </c>
      <c r="AF114" s="15">
        <v>86710.399999999994</v>
      </c>
      <c r="AG114" s="15">
        <v>40755.79</v>
      </c>
      <c r="AH114" s="15">
        <v>4660.5</v>
      </c>
      <c r="AI114" s="15">
        <v>19854.5</v>
      </c>
      <c r="AJ114" s="15">
        <v>10894.130000000001</v>
      </c>
      <c r="AK114" s="15">
        <v>0</v>
      </c>
      <c r="AL114" s="15">
        <v>2722</v>
      </c>
      <c r="AM114" s="15">
        <v>0</v>
      </c>
      <c r="AN114" s="15">
        <f>'Ingreso de Datos 2026'!G42</f>
        <v>0</v>
      </c>
      <c r="AO114" s="122">
        <f t="shared" si="65"/>
        <v>606670.57000000007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2026'!G43</f>
        <v>0</v>
      </c>
      <c r="AO115" s="121">
        <f t="shared" si="65"/>
        <v>0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2026'!G44</f>
        <v>0</v>
      </c>
      <c r="AO116" s="122">
        <f t="shared" si="65"/>
        <v>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2026'!G45</f>
        <v>0</v>
      </c>
      <c r="AO117" s="121">
        <f t="shared" si="65"/>
        <v>0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2026'!G46</f>
        <v>0</v>
      </c>
      <c r="AO118" s="122">
        <f t="shared" si="65"/>
        <v>0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2026'!G47</f>
        <v>0</v>
      </c>
      <c r="AO119" s="121">
        <f t="shared" si="65"/>
        <v>0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2026'!G48</f>
        <v>0</v>
      </c>
      <c r="AO120" s="122">
        <f t="shared" si="65"/>
        <v>0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62</v>
      </c>
      <c r="AH121" s="14">
        <v>190</v>
      </c>
      <c r="AI121" s="14">
        <v>265</v>
      </c>
      <c r="AJ121" s="14">
        <v>65</v>
      </c>
      <c r="AK121" s="14">
        <v>130</v>
      </c>
      <c r="AL121" s="14">
        <v>518</v>
      </c>
      <c r="AM121" s="14">
        <v>341</v>
      </c>
      <c r="AN121" s="14">
        <f>'Ingreso de Datos 2026'!G49</f>
        <v>0</v>
      </c>
      <c r="AO121" s="124">
        <f t="shared" si="65"/>
        <v>1571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8163</v>
      </c>
      <c r="AH122" s="15">
        <v>75849.149999999994</v>
      </c>
      <c r="AI122" s="15">
        <v>112324.19</v>
      </c>
      <c r="AJ122" s="15">
        <v>66776.53</v>
      </c>
      <c r="AK122" s="15">
        <v>97728.6</v>
      </c>
      <c r="AL122" s="15">
        <v>67095</v>
      </c>
      <c r="AM122" s="15">
        <v>47225.364000000001</v>
      </c>
      <c r="AN122" s="15">
        <f>'Ingreso de Datos 2026'!G50</f>
        <v>0</v>
      </c>
      <c r="AO122" s="125">
        <f t="shared" si="65"/>
        <v>475161.83399999997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0</v>
      </c>
      <c r="AF123" s="86">
        <v>3</v>
      </c>
      <c r="AG123" s="59">
        <v>3</v>
      </c>
      <c r="AH123" s="59">
        <v>39</v>
      </c>
      <c r="AI123" s="59">
        <v>65</v>
      </c>
      <c r="AJ123" s="59">
        <v>0</v>
      </c>
      <c r="AK123" s="59">
        <v>8</v>
      </c>
      <c r="AL123" s="59">
        <v>0</v>
      </c>
      <c r="AM123" s="59">
        <v>0</v>
      </c>
      <c r="AN123" s="59">
        <f>'Ingreso de Datos 2026'!G51</f>
        <v>0</v>
      </c>
      <c r="AO123" s="124">
        <f t="shared" si="65"/>
        <v>118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0</v>
      </c>
      <c r="AF124" s="87">
        <v>508.25</v>
      </c>
      <c r="AG124" s="60">
        <v>532.95000000000005</v>
      </c>
      <c r="AH124" s="60">
        <v>10558.85</v>
      </c>
      <c r="AI124" s="60">
        <v>18601.174999999999</v>
      </c>
      <c r="AJ124" s="60">
        <v>3773.1800000000003</v>
      </c>
      <c r="AK124" s="60">
        <v>2770.54</v>
      </c>
      <c r="AL124" s="60">
        <v>0</v>
      </c>
      <c r="AM124" s="60">
        <v>0</v>
      </c>
      <c r="AN124" s="60">
        <f>'Ingreso de Datos 2026'!G52</f>
        <v>0</v>
      </c>
      <c r="AO124" s="125">
        <f t="shared" si="65"/>
        <v>36744.945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51</v>
      </c>
      <c r="AC125" s="14">
        <v>35</v>
      </c>
      <c r="AD125" s="14">
        <v>126</v>
      </c>
      <c r="AE125" s="17">
        <v>150</v>
      </c>
      <c r="AF125" s="17">
        <v>142</v>
      </c>
      <c r="AG125" s="17">
        <v>200</v>
      </c>
      <c r="AH125" s="17">
        <v>255</v>
      </c>
      <c r="AI125" s="17">
        <v>351</v>
      </c>
      <c r="AJ125" s="17">
        <v>303</v>
      </c>
      <c r="AK125" s="17">
        <v>338</v>
      </c>
      <c r="AL125" s="17">
        <v>325</v>
      </c>
      <c r="AM125" s="17">
        <v>387</v>
      </c>
      <c r="AN125" s="17">
        <f>'Ingreso de Datos 2026'!G53</f>
        <v>6</v>
      </c>
      <c r="AO125" s="121">
        <f t="shared" si="65"/>
        <v>2669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8568</v>
      </c>
      <c r="AC126" s="15">
        <v>5880</v>
      </c>
      <c r="AD126" s="15">
        <v>21338.25</v>
      </c>
      <c r="AE126" s="18">
        <v>26042.2</v>
      </c>
      <c r="AF126" s="18">
        <v>25252.92</v>
      </c>
      <c r="AG126" s="18">
        <v>34531</v>
      </c>
      <c r="AH126" s="18">
        <v>44803</v>
      </c>
      <c r="AI126" s="18">
        <v>62999.3</v>
      </c>
      <c r="AJ126" s="18">
        <v>59336</v>
      </c>
      <c r="AK126" s="18">
        <v>60612</v>
      </c>
      <c r="AL126" s="18">
        <v>60440</v>
      </c>
      <c r="AM126" s="18">
        <v>68894</v>
      </c>
      <c r="AN126" s="18">
        <f>'Ingreso de Datos 2026'!G54</f>
        <v>726</v>
      </c>
      <c r="AO126" s="122">
        <f t="shared" si="65"/>
        <v>479422.67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0</v>
      </c>
      <c r="AA135" s="50">
        <f t="shared" si="67"/>
        <v>0</v>
      </c>
      <c r="AB135" s="50">
        <f t="shared" si="67"/>
        <v>0</v>
      </c>
      <c r="AC135" s="50">
        <f t="shared" si="67"/>
        <v>7357</v>
      </c>
      <c r="AD135" s="50">
        <f t="shared" si="67"/>
        <v>849</v>
      </c>
      <c r="AE135" s="50">
        <f t="shared" si="67"/>
        <v>495</v>
      </c>
      <c r="AF135" s="50">
        <f t="shared" si="67"/>
        <v>0</v>
      </c>
      <c r="AG135" s="50">
        <f t="shared" si="67"/>
        <v>0</v>
      </c>
      <c r="AH135" s="50">
        <f t="shared" si="67"/>
        <v>1112</v>
      </c>
      <c r="AI135" s="50">
        <f t="shared" si="67"/>
        <v>807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10620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0</v>
      </c>
      <c r="AA136" s="51">
        <f t="shared" si="68"/>
        <v>0</v>
      </c>
      <c r="AB136" s="51">
        <f t="shared" si="68"/>
        <v>0</v>
      </c>
      <c r="AC136" s="51">
        <f t="shared" si="68"/>
        <v>2425845.8899999997</v>
      </c>
      <c r="AD136" s="51">
        <f t="shared" si="68"/>
        <v>500701.24</v>
      </c>
      <c r="AE136" s="51">
        <f t="shared" si="68"/>
        <v>61834</v>
      </c>
      <c r="AF136" s="51">
        <f t="shared" si="68"/>
        <v>0</v>
      </c>
      <c r="AG136" s="51">
        <f t="shared" si="68"/>
        <v>0</v>
      </c>
      <c r="AH136" s="51">
        <f t="shared" si="68"/>
        <v>198140.35</v>
      </c>
      <c r="AI136" s="51">
        <f t="shared" si="68"/>
        <v>73511.88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3260033.36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2026'!G69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2026'!G70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2026'!G71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2026'!G72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2026'!G73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2026'!G74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2026'!G75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2026'!G76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756</v>
      </c>
      <c r="AD146" s="14">
        <v>219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2026'!G77</f>
        <v>0</v>
      </c>
      <c r="AO146" s="121">
        <f t="shared" si="69"/>
        <v>975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1048349.3999999999</v>
      </c>
      <c r="AD147" s="15">
        <v>261153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2026'!G78</f>
        <v>0</v>
      </c>
      <c r="AO147" s="122">
        <f t="shared" si="69"/>
        <v>1309502.3999999999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2026'!G79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2026'!G80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2026'!G81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2026'!G82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2026'!G83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2026'!G84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2026'!G85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2026'!G86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2026'!G87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2026'!G88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2026'!G89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2026'!G90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2026'!G91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2026'!G92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514</v>
      </c>
      <c r="AD162" s="132">
        <v>151</v>
      </c>
      <c r="AE162" s="132">
        <v>11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2026'!G93</f>
        <v>0</v>
      </c>
      <c r="AO162" s="121">
        <f t="shared" si="69"/>
        <v>676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514000</v>
      </c>
      <c r="AD163" s="134">
        <v>133800</v>
      </c>
      <c r="AE163" s="134">
        <v>11000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2026'!G94</f>
        <v>0</v>
      </c>
      <c r="AO163" s="122">
        <f t="shared" si="69"/>
        <v>658800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2026'!G95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2026'!G96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2026'!G97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2026'!G98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2026'!G99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2026'!G100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369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2026'!G101</f>
        <v>0</v>
      </c>
      <c r="AO170" s="121">
        <f t="shared" si="69"/>
        <v>369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171954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2026'!G102</f>
        <v>0</v>
      </c>
      <c r="AO171" s="122">
        <f t="shared" si="69"/>
        <v>171954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6087</v>
      </c>
      <c r="AD172" s="14">
        <v>479</v>
      </c>
      <c r="AE172" s="14">
        <v>484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2026'!G103</f>
        <v>0</v>
      </c>
      <c r="AO172" s="121">
        <f t="shared" si="69"/>
        <v>7050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863496.49</v>
      </c>
      <c r="AD173" s="15">
        <v>105748.24</v>
      </c>
      <c r="AE173" s="15">
        <v>50834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2026'!G104</f>
        <v>0</v>
      </c>
      <c r="AO173" s="122">
        <f t="shared" si="69"/>
        <v>1020078.73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191</v>
      </c>
      <c r="AI174" s="59">
        <v>159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2026'!G105</f>
        <v>0</v>
      </c>
      <c r="AO174" s="121">
        <f t="shared" si="69"/>
        <v>350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9562.5</v>
      </c>
      <c r="AI175" s="60">
        <v>7843.5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2026'!G106</f>
        <v>0</v>
      </c>
      <c r="AO175" s="122">
        <f t="shared" si="69"/>
        <v>17406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2026'!G107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2026'!G108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2026'!G109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2026'!G110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2026'!G111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2026'!G112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2026'!G113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2026'!G114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70</v>
      </c>
      <c r="AI184" s="59">
        <v>248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2026'!G115</f>
        <v>0</v>
      </c>
      <c r="AO184" s="121">
        <f t="shared" si="69"/>
        <v>318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6457.73</v>
      </c>
      <c r="AI185" s="60">
        <v>57400.11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2026'!G116</f>
        <v>0</v>
      </c>
      <c r="AO185" s="122">
        <f t="shared" si="69"/>
        <v>63857.84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2026'!G117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2026'!G118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2026'!G119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2026'!G120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482</v>
      </c>
      <c r="AI190" s="17">
        <v>400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2026'!G121</f>
        <v>0</v>
      </c>
      <c r="AO190" s="121">
        <f t="shared" si="69"/>
        <v>882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10166.120000000001</v>
      </c>
      <c r="AI191" s="18">
        <v>8268.27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2026'!G122</f>
        <v>0</v>
      </c>
      <c r="AO191" s="122">
        <f t="shared" si="69"/>
        <v>18434.39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61"/>
      <c r="AJ193" s="1"/>
      <c r="AK193" s="1"/>
      <c r="AL193" s="1"/>
      <c r="AM193" s="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2210</v>
      </c>
      <c r="E9" s="50">
        <f t="shared" si="0"/>
        <v>2467</v>
      </c>
      <c r="F9" s="50">
        <f t="shared" si="0"/>
        <v>3638</v>
      </c>
      <c r="G9" s="50">
        <f t="shared" si="0"/>
        <v>3915</v>
      </c>
      <c r="H9" s="50">
        <f t="shared" si="0"/>
        <v>3177</v>
      </c>
      <c r="I9" s="50">
        <f t="shared" si="0"/>
        <v>3586</v>
      </c>
      <c r="J9" s="50">
        <f t="shared" si="0"/>
        <v>4447</v>
      </c>
      <c r="K9" s="50">
        <f t="shared" si="0"/>
        <v>4543</v>
      </c>
      <c r="L9" s="50">
        <f t="shared" si="0"/>
        <v>6043</v>
      </c>
      <c r="M9" s="50">
        <f t="shared" si="0"/>
        <v>7000</v>
      </c>
      <c r="N9" s="50">
        <f t="shared" si="0"/>
        <v>6367</v>
      </c>
      <c r="O9" s="50">
        <f t="shared" si="0"/>
        <v>4998</v>
      </c>
      <c r="P9" s="50">
        <f t="shared" si="0"/>
        <v>5480</v>
      </c>
      <c r="Q9" s="50">
        <f t="shared" si="0"/>
        <v>5952</v>
      </c>
      <c r="R9" s="50">
        <f t="shared" si="0"/>
        <v>5661</v>
      </c>
      <c r="S9" s="50">
        <f t="shared" si="0"/>
        <v>7981</v>
      </c>
      <c r="T9" s="50">
        <f t="shared" si="0"/>
        <v>3632</v>
      </c>
      <c r="U9" s="50">
        <f t="shared" si="0"/>
        <v>8510</v>
      </c>
      <c r="V9" s="50">
        <f t="shared" si="0"/>
        <v>5809</v>
      </c>
      <c r="W9" s="50">
        <f t="shared" si="0"/>
        <v>8976</v>
      </c>
      <c r="X9" s="50">
        <f t="shared" si="0"/>
        <v>4974</v>
      </c>
      <c r="Y9" s="50">
        <f t="shared" si="0"/>
        <v>5097</v>
      </c>
      <c r="Z9" s="50">
        <f t="shared" si="0"/>
        <v>5985</v>
      </c>
      <c r="AA9" s="50">
        <f t="shared" si="0"/>
        <v>8081</v>
      </c>
      <c r="AB9" s="50">
        <f t="shared" si="0"/>
        <v>6779</v>
      </c>
      <c r="AC9" s="50">
        <f t="shared" si="0"/>
        <v>9764</v>
      </c>
      <c r="AD9" s="50">
        <f t="shared" si="0"/>
        <v>14829</v>
      </c>
      <c r="AE9" s="50">
        <f t="shared" si="0"/>
        <v>8650</v>
      </c>
      <c r="AF9" s="50">
        <f t="shared" si="0"/>
        <v>5716</v>
      </c>
      <c r="AG9" s="50">
        <f t="shared" si="0"/>
        <v>7706</v>
      </c>
      <c r="AH9" s="50">
        <f t="shared" si="0"/>
        <v>10962</v>
      </c>
      <c r="AI9" s="50">
        <f t="shared" si="0"/>
        <v>9150</v>
      </c>
      <c r="AJ9" s="50">
        <f t="shared" si="0"/>
        <v>7187</v>
      </c>
      <c r="AK9" s="50">
        <f t="shared" si="0"/>
        <v>6400</v>
      </c>
      <c r="AL9" s="50">
        <f t="shared" si="0"/>
        <v>5985</v>
      </c>
      <c r="AM9" s="50">
        <f t="shared" si="0"/>
        <v>5756</v>
      </c>
      <c r="AN9" s="50">
        <f>AN12+AN14+AN16+AN18+AN20+AN22+AN24+AN26+AN28+AN30+AN32+AN34+AN36+AN38+AN40+AN42+AN44+AN46+AN48+AN50+AN54+AN52+AN56+AN58+AN60+AN62+AN64+AN66+AN68</f>
        <v>64</v>
      </c>
      <c r="AO9" s="31">
        <f>SUM(D9:AN9)</f>
        <v>227477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248700</v>
      </c>
      <c r="E10" s="51">
        <f t="shared" si="1"/>
        <v>276670</v>
      </c>
      <c r="F10" s="51">
        <f t="shared" si="1"/>
        <v>389000</v>
      </c>
      <c r="G10" s="51">
        <f t="shared" si="1"/>
        <v>426530</v>
      </c>
      <c r="H10" s="51">
        <f t="shared" si="1"/>
        <v>353184</v>
      </c>
      <c r="I10" s="51">
        <f t="shared" si="1"/>
        <v>388531</v>
      </c>
      <c r="J10" s="51">
        <f t="shared" si="1"/>
        <v>507056</v>
      </c>
      <c r="K10" s="51">
        <f t="shared" si="1"/>
        <v>568084</v>
      </c>
      <c r="L10" s="51">
        <f t="shared" si="1"/>
        <v>797867</v>
      </c>
      <c r="M10" s="51">
        <f t="shared" si="1"/>
        <v>941204</v>
      </c>
      <c r="N10" s="51">
        <f t="shared" si="1"/>
        <v>843929</v>
      </c>
      <c r="O10" s="51">
        <f t="shared" si="1"/>
        <v>631418</v>
      </c>
      <c r="P10" s="51">
        <f t="shared" si="1"/>
        <v>738680</v>
      </c>
      <c r="Q10" s="51">
        <f t="shared" si="1"/>
        <v>927862</v>
      </c>
      <c r="R10" s="51">
        <f t="shared" si="1"/>
        <v>1008833</v>
      </c>
      <c r="S10" s="51">
        <f t="shared" si="1"/>
        <v>1042983</v>
      </c>
      <c r="T10" s="51">
        <f t="shared" si="1"/>
        <v>602036</v>
      </c>
      <c r="U10" s="51">
        <f t="shared" si="1"/>
        <v>1370939</v>
      </c>
      <c r="V10" s="51">
        <f t="shared" si="1"/>
        <v>1234149.48</v>
      </c>
      <c r="W10" s="51">
        <f t="shared" si="1"/>
        <v>2150047.19</v>
      </c>
      <c r="X10" s="51">
        <f t="shared" si="1"/>
        <v>1118632</v>
      </c>
      <c r="Y10" s="51">
        <f t="shared" si="1"/>
        <v>1156512.26</v>
      </c>
      <c r="Z10" s="51">
        <f t="shared" si="1"/>
        <v>1555221.85</v>
      </c>
      <c r="AA10" s="51">
        <f t="shared" si="1"/>
        <v>2101020.4</v>
      </c>
      <c r="AB10" s="51">
        <f t="shared" si="1"/>
        <v>1492148.4195144654</v>
      </c>
      <c r="AC10" s="51">
        <f t="shared" si="1"/>
        <v>2600938.5008875164</v>
      </c>
      <c r="AD10" s="51">
        <f t="shared" si="1"/>
        <v>5306217.5394172044</v>
      </c>
      <c r="AE10" s="51">
        <f t="shared" si="1"/>
        <v>3600586.735503105</v>
      </c>
      <c r="AF10" s="51">
        <f t="shared" si="1"/>
        <v>2106451.1066666665</v>
      </c>
      <c r="AG10" s="51">
        <f t="shared" si="1"/>
        <v>2590010.4717380614</v>
      </c>
      <c r="AH10" s="51">
        <f t="shared" si="1"/>
        <v>3758339.6199768013</v>
      </c>
      <c r="AI10" s="51">
        <f t="shared" si="1"/>
        <v>2933451.1119999997</v>
      </c>
      <c r="AJ10" s="51">
        <f t="shared" si="1"/>
        <v>4270973.4728000006</v>
      </c>
      <c r="AK10" s="51">
        <f t="shared" si="1"/>
        <v>4956793.0739999991</v>
      </c>
      <c r="AL10" s="51">
        <f t="shared" si="1"/>
        <v>5735620.7760000005</v>
      </c>
      <c r="AM10" s="51">
        <f t="shared" si="1"/>
        <v>4574592.8905000007</v>
      </c>
      <c r="AN10" s="51">
        <f>AN13+AN15+AN17+AN19+AN21+AN23+AN25+AN27+AN29+AN31+AN33+AN35+AN37+AN39+AN41+AN43+AN45+AN47+AN49+AN51+AN55+AN53+AN57+AN59+AN61+AN63+AN65+AN67+AN69</f>
        <v>34089.980000000003</v>
      </c>
      <c r="AO10" s="33">
        <f>SUM(D10:AN10)</f>
        <v>65339302.87900383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709</v>
      </c>
      <c r="E12" s="59">
        <f t="shared" si="2"/>
        <v>707</v>
      </c>
      <c r="F12" s="59">
        <f t="shared" si="2"/>
        <v>683</v>
      </c>
      <c r="G12" s="59">
        <f t="shared" si="2"/>
        <v>718</v>
      </c>
      <c r="H12" s="59">
        <f t="shared" si="2"/>
        <v>710</v>
      </c>
      <c r="I12" s="59">
        <f t="shared" si="2"/>
        <v>728</v>
      </c>
      <c r="J12" s="59">
        <f t="shared" si="2"/>
        <v>449</v>
      </c>
      <c r="K12" s="59">
        <f t="shared" si="2"/>
        <v>788</v>
      </c>
      <c r="L12" s="59">
        <f t="shared" si="2"/>
        <v>931</v>
      </c>
      <c r="M12" s="59">
        <f t="shared" si="2"/>
        <v>1859</v>
      </c>
      <c r="N12" s="59">
        <f t="shared" si="2"/>
        <v>1518</v>
      </c>
      <c r="O12" s="59">
        <f t="shared" si="2"/>
        <v>892</v>
      </c>
      <c r="P12" s="59">
        <f t="shared" si="2"/>
        <v>687</v>
      </c>
      <c r="Q12" s="59">
        <f t="shared" si="2"/>
        <v>1333</v>
      </c>
      <c r="R12" s="59">
        <f t="shared" si="2"/>
        <v>1560</v>
      </c>
      <c r="S12" s="59">
        <f t="shared" si="2"/>
        <v>1267</v>
      </c>
      <c r="T12" s="59">
        <f t="shared" si="2"/>
        <v>957</v>
      </c>
      <c r="U12" s="59">
        <f t="shared" si="2"/>
        <v>71</v>
      </c>
      <c r="V12" s="59">
        <f t="shared" si="2"/>
        <v>17</v>
      </c>
      <c r="W12" s="59">
        <f t="shared" si="2"/>
        <v>284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16868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77990</v>
      </c>
      <c r="E13" s="60">
        <f t="shared" si="4"/>
        <v>77770</v>
      </c>
      <c r="F13" s="60">
        <f t="shared" si="4"/>
        <v>75130</v>
      </c>
      <c r="G13" s="60">
        <f t="shared" si="4"/>
        <v>79020</v>
      </c>
      <c r="H13" s="60">
        <f t="shared" si="4"/>
        <v>80140</v>
      </c>
      <c r="I13" s="60">
        <f t="shared" si="4"/>
        <v>94960</v>
      </c>
      <c r="J13" s="60">
        <f t="shared" si="4"/>
        <v>72220</v>
      </c>
      <c r="K13" s="60">
        <f t="shared" si="4"/>
        <v>124090</v>
      </c>
      <c r="L13" s="60">
        <f t="shared" si="4"/>
        <v>167580</v>
      </c>
      <c r="M13" s="60">
        <f t="shared" si="4"/>
        <v>322780</v>
      </c>
      <c r="N13" s="60">
        <f t="shared" si="4"/>
        <v>257540</v>
      </c>
      <c r="O13" s="60">
        <f t="shared" si="4"/>
        <v>147050</v>
      </c>
      <c r="P13" s="60">
        <f t="shared" si="4"/>
        <v>107340</v>
      </c>
      <c r="Q13" s="60">
        <f t="shared" si="4"/>
        <v>230520</v>
      </c>
      <c r="R13" s="60">
        <f t="shared" si="4"/>
        <v>285749</v>
      </c>
      <c r="S13" s="60">
        <f t="shared" si="4"/>
        <v>228838</v>
      </c>
      <c r="T13" s="60">
        <f t="shared" si="4"/>
        <v>155183</v>
      </c>
      <c r="U13" s="60">
        <f t="shared" si="4"/>
        <v>16901</v>
      </c>
      <c r="V13" s="60">
        <f t="shared" si="4"/>
        <v>6653.19</v>
      </c>
      <c r="W13" s="60">
        <f t="shared" si="4"/>
        <v>114010.7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2721464.89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1190</v>
      </c>
      <c r="G14" s="59">
        <f t="shared" si="5"/>
        <v>1128</v>
      </c>
      <c r="H14" s="59">
        <f t="shared" si="5"/>
        <v>531</v>
      </c>
      <c r="I14" s="59">
        <f t="shared" si="5"/>
        <v>930</v>
      </c>
      <c r="J14" s="59">
        <f t="shared" si="5"/>
        <v>978</v>
      </c>
      <c r="K14" s="59">
        <f t="shared" si="5"/>
        <v>1057</v>
      </c>
      <c r="L14" s="59">
        <f t="shared" si="5"/>
        <v>2207</v>
      </c>
      <c r="M14" s="59">
        <f t="shared" si="5"/>
        <v>2269</v>
      </c>
      <c r="N14" s="59">
        <f t="shared" si="5"/>
        <v>2481</v>
      </c>
      <c r="O14" s="59">
        <f t="shared" si="5"/>
        <v>1455</v>
      </c>
      <c r="P14" s="59">
        <f t="shared" si="5"/>
        <v>1694</v>
      </c>
      <c r="Q14" s="59">
        <f t="shared" si="5"/>
        <v>1549</v>
      </c>
      <c r="R14" s="59">
        <f t="shared" si="5"/>
        <v>968</v>
      </c>
      <c r="S14" s="59">
        <f t="shared" si="5"/>
        <v>0</v>
      </c>
      <c r="T14" s="59">
        <f t="shared" si="5"/>
        <v>0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18437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119000</v>
      </c>
      <c r="G15" s="60">
        <f t="shared" si="6"/>
        <v>124080</v>
      </c>
      <c r="H15" s="60">
        <f t="shared" si="6"/>
        <v>64854</v>
      </c>
      <c r="I15" s="60">
        <f t="shared" si="6"/>
        <v>83641</v>
      </c>
      <c r="J15" s="60">
        <f t="shared" si="6"/>
        <v>121416</v>
      </c>
      <c r="K15" s="60">
        <f t="shared" si="6"/>
        <v>134644</v>
      </c>
      <c r="L15" s="60">
        <f t="shared" si="6"/>
        <v>295747</v>
      </c>
      <c r="M15" s="60">
        <f t="shared" si="6"/>
        <v>296314</v>
      </c>
      <c r="N15" s="60">
        <f t="shared" si="6"/>
        <v>328889</v>
      </c>
      <c r="O15" s="60">
        <f t="shared" si="6"/>
        <v>194968</v>
      </c>
      <c r="P15" s="60">
        <f t="shared" si="6"/>
        <v>232661</v>
      </c>
      <c r="Q15" s="60">
        <f t="shared" si="6"/>
        <v>217872</v>
      </c>
      <c r="R15" s="60">
        <f t="shared" si="6"/>
        <v>139002</v>
      </c>
      <c r="S15" s="60">
        <f t="shared" si="6"/>
        <v>0</v>
      </c>
      <c r="T15" s="60">
        <f t="shared" si="6"/>
        <v>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2353088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113</v>
      </c>
      <c r="J16" s="59">
        <f t="shared" si="7"/>
        <v>500</v>
      </c>
      <c r="K16" s="59">
        <f t="shared" si="7"/>
        <v>900</v>
      </c>
      <c r="L16" s="59">
        <f t="shared" si="7"/>
        <v>1000</v>
      </c>
      <c r="M16" s="59">
        <f t="shared" si="7"/>
        <v>979</v>
      </c>
      <c r="N16" s="59">
        <f t="shared" si="7"/>
        <v>647</v>
      </c>
      <c r="O16" s="59">
        <f t="shared" si="7"/>
        <v>734</v>
      </c>
      <c r="P16" s="59">
        <f t="shared" si="7"/>
        <v>1325</v>
      </c>
      <c r="Q16" s="59">
        <f t="shared" si="7"/>
        <v>1404</v>
      </c>
      <c r="R16" s="59">
        <f t="shared" si="7"/>
        <v>0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7602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15820</v>
      </c>
      <c r="J17" s="60">
        <f t="shared" si="8"/>
        <v>70000</v>
      </c>
      <c r="K17" s="60">
        <f t="shared" si="8"/>
        <v>126000</v>
      </c>
      <c r="L17" s="60">
        <f t="shared" si="8"/>
        <v>140000</v>
      </c>
      <c r="M17" s="60">
        <f t="shared" si="8"/>
        <v>137060</v>
      </c>
      <c r="N17" s="60">
        <f t="shared" si="8"/>
        <v>90580</v>
      </c>
      <c r="O17" s="60">
        <f t="shared" si="8"/>
        <v>102760</v>
      </c>
      <c r="P17" s="60">
        <f t="shared" si="8"/>
        <v>159000</v>
      </c>
      <c r="Q17" s="60">
        <f t="shared" si="8"/>
        <v>178640</v>
      </c>
      <c r="R17" s="60">
        <f t="shared" si="8"/>
        <v>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1019860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431</v>
      </c>
      <c r="Q18" s="59">
        <f t="shared" si="9"/>
        <v>790</v>
      </c>
      <c r="R18" s="59">
        <f t="shared" si="9"/>
        <v>1448</v>
      </c>
      <c r="S18" s="59">
        <f t="shared" si="9"/>
        <v>1732</v>
      </c>
      <c r="T18" s="59">
        <f t="shared" si="9"/>
        <v>762</v>
      </c>
      <c r="U18" s="59">
        <f t="shared" si="9"/>
        <v>1929</v>
      </c>
      <c r="V18" s="59">
        <f t="shared" si="9"/>
        <v>2228</v>
      </c>
      <c r="W18" s="59">
        <f t="shared" si="9"/>
        <v>1953</v>
      </c>
      <c r="X18" s="14">
        <f t="shared" si="9"/>
        <v>1894</v>
      </c>
      <c r="Y18" s="14">
        <f t="shared" si="9"/>
        <v>967</v>
      </c>
      <c r="Z18" s="14">
        <f t="shared" si="9"/>
        <v>5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14139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115679</v>
      </c>
      <c r="Q19" s="60">
        <f t="shared" si="10"/>
        <v>221200</v>
      </c>
      <c r="R19" s="60">
        <f t="shared" si="10"/>
        <v>405330</v>
      </c>
      <c r="S19" s="60">
        <f t="shared" si="10"/>
        <v>499456</v>
      </c>
      <c r="T19" s="60">
        <f t="shared" si="10"/>
        <v>244936</v>
      </c>
      <c r="U19" s="60">
        <f t="shared" si="10"/>
        <v>727123</v>
      </c>
      <c r="V19" s="60">
        <f t="shared" si="10"/>
        <v>866502</v>
      </c>
      <c r="W19" s="60">
        <f t="shared" si="10"/>
        <v>771075</v>
      </c>
      <c r="X19" s="15">
        <f t="shared" si="10"/>
        <v>803202</v>
      </c>
      <c r="Y19" s="15">
        <f t="shared" si="10"/>
        <v>456032.3</v>
      </c>
      <c r="Z19" s="15">
        <f t="shared" si="10"/>
        <v>3076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5113611.3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1332</v>
      </c>
      <c r="AA20" s="14">
        <f t="shared" si="11"/>
        <v>1709</v>
      </c>
      <c r="AB20" s="14">
        <f t="shared" si="11"/>
        <v>768</v>
      </c>
      <c r="AC20" s="14">
        <f t="shared" si="11"/>
        <v>1109</v>
      </c>
      <c r="AD20" s="14">
        <f t="shared" si="11"/>
        <v>1329</v>
      </c>
      <c r="AE20" s="14">
        <f t="shared" si="11"/>
        <v>1076</v>
      </c>
      <c r="AF20" s="14">
        <f t="shared" si="11"/>
        <v>514</v>
      </c>
      <c r="AG20" s="14">
        <f t="shared" si="11"/>
        <v>431</v>
      </c>
      <c r="AH20" s="14">
        <f t="shared" si="11"/>
        <v>618</v>
      </c>
      <c r="AI20" s="14">
        <f t="shared" si="11"/>
        <v>865</v>
      </c>
      <c r="AJ20" s="14">
        <f t="shared" si="11"/>
        <v>1278</v>
      </c>
      <c r="AK20" s="14">
        <f t="shared" si="11"/>
        <v>1565</v>
      </c>
      <c r="AL20" s="14">
        <f t="shared" si="11"/>
        <v>2624</v>
      </c>
      <c r="AM20" s="14">
        <f t="shared" si="11"/>
        <v>1233</v>
      </c>
      <c r="AN20" s="14">
        <f t="shared" si="11"/>
        <v>17</v>
      </c>
      <c r="AO20" s="121">
        <f t="shared" si="3"/>
        <v>16468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638183.06000000006</v>
      </c>
      <c r="AA21" s="15">
        <f t="shared" si="12"/>
        <v>913473</v>
      </c>
      <c r="AB21" s="15">
        <f t="shared" si="12"/>
        <v>520538.8795144654</v>
      </c>
      <c r="AC21" s="15">
        <f t="shared" si="12"/>
        <v>904979.19088751648</v>
      </c>
      <c r="AD21" s="15">
        <f t="shared" si="12"/>
        <v>1204283.9294172041</v>
      </c>
      <c r="AE21" s="15">
        <f t="shared" si="12"/>
        <v>1259682.7855031055</v>
      </c>
      <c r="AF21" s="15">
        <f t="shared" si="12"/>
        <v>491943.02666666673</v>
      </c>
      <c r="AG21" s="15">
        <f t="shared" si="12"/>
        <v>509429.40173806157</v>
      </c>
      <c r="AH21" s="15">
        <f t="shared" si="12"/>
        <v>685575.10997680132</v>
      </c>
      <c r="AI21" s="15">
        <f t="shared" si="12"/>
        <v>1073716.673</v>
      </c>
      <c r="AJ21" s="15">
        <f t="shared" si="12"/>
        <v>1823151.8398000002</v>
      </c>
      <c r="AK21" s="15">
        <f t="shared" si="12"/>
        <v>2597565.6289999997</v>
      </c>
      <c r="AL21" s="15">
        <f t="shared" si="12"/>
        <v>4175216.97</v>
      </c>
      <c r="AM21" s="15">
        <f t="shared" si="12"/>
        <v>2241672.023</v>
      </c>
      <c r="AN21" s="15">
        <f t="shared" si="12"/>
        <v>20645.980000000003</v>
      </c>
      <c r="AO21" s="122">
        <f t="shared" si="3"/>
        <v>19060057.498503823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186</v>
      </c>
      <c r="AE24" s="14">
        <f t="shared" si="16"/>
        <v>333</v>
      </c>
      <c r="AF24" s="14">
        <f t="shared" si="16"/>
        <v>353</v>
      </c>
      <c r="AG24" s="14">
        <f t="shared" si="16"/>
        <v>82</v>
      </c>
      <c r="AH24" s="14">
        <f t="shared" si="16"/>
        <v>112</v>
      </c>
      <c r="AI24" s="14">
        <f t="shared" si="16"/>
        <v>64</v>
      </c>
      <c r="AJ24" s="14">
        <f t="shared" si="16"/>
        <v>63</v>
      </c>
      <c r="AK24" s="14">
        <f t="shared" si="16"/>
        <v>75</v>
      </c>
      <c r="AL24" s="14">
        <f t="shared" si="16"/>
        <v>118</v>
      </c>
      <c r="AM24" s="14">
        <f t="shared" si="16"/>
        <v>166</v>
      </c>
      <c r="AN24" s="14">
        <f t="shared" si="16"/>
        <v>0</v>
      </c>
      <c r="AO24" s="121">
        <f t="shared" si="3"/>
        <v>1552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208154.25999999998</v>
      </c>
      <c r="AE25" s="15">
        <f t="shared" si="17"/>
        <v>382259.94999999995</v>
      </c>
      <c r="AF25" s="15">
        <f t="shared" si="17"/>
        <v>304306.34999999998</v>
      </c>
      <c r="AG25" s="15">
        <f t="shared" si="17"/>
        <v>68835.48</v>
      </c>
      <c r="AH25" s="15">
        <f t="shared" si="17"/>
        <v>123013.43999999999</v>
      </c>
      <c r="AI25" s="15">
        <f t="shared" si="17"/>
        <v>82885.609000000026</v>
      </c>
      <c r="AJ25" s="15">
        <f t="shared" si="17"/>
        <v>90537.063000000009</v>
      </c>
      <c r="AK25" s="15">
        <f t="shared" si="17"/>
        <v>145453.43500000006</v>
      </c>
      <c r="AL25" s="15">
        <f t="shared" si="17"/>
        <v>402006.88599999994</v>
      </c>
      <c r="AM25" s="15">
        <f t="shared" si="17"/>
        <v>502152.3075</v>
      </c>
      <c r="AN25" s="15">
        <f t="shared" si="17"/>
        <v>0</v>
      </c>
      <c r="AO25" s="122">
        <f t="shared" si="3"/>
        <v>2309604.7804999999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971</v>
      </c>
      <c r="E26" s="59">
        <f t="shared" si="18"/>
        <v>1190</v>
      </c>
      <c r="F26" s="59">
        <f t="shared" si="18"/>
        <v>1065</v>
      </c>
      <c r="G26" s="59">
        <f t="shared" si="18"/>
        <v>1351</v>
      </c>
      <c r="H26" s="59">
        <f t="shared" si="18"/>
        <v>1204</v>
      </c>
      <c r="I26" s="59">
        <f t="shared" si="18"/>
        <v>1171</v>
      </c>
      <c r="J26" s="59">
        <f t="shared" si="18"/>
        <v>1094</v>
      </c>
      <c r="K26" s="59">
        <f t="shared" si="18"/>
        <v>1230</v>
      </c>
      <c r="L26" s="59">
        <f t="shared" si="18"/>
        <v>1043</v>
      </c>
      <c r="M26" s="59">
        <f t="shared" si="18"/>
        <v>607</v>
      </c>
      <c r="N26" s="59">
        <f t="shared" si="18"/>
        <v>550</v>
      </c>
      <c r="O26" s="59">
        <f t="shared" si="18"/>
        <v>443</v>
      </c>
      <c r="P26" s="59">
        <f t="shared" si="18"/>
        <v>326</v>
      </c>
      <c r="Q26" s="59">
        <f t="shared" si="18"/>
        <v>208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12453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128310</v>
      </c>
      <c r="E27" s="60">
        <f t="shared" si="19"/>
        <v>153300</v>
      </c>
      <c r="F27" s="60">
        <f t="shared" si="19"/>
        <v>138870</v>
      </c>
      <c r="G27" s="60">
        <f t="shared" si="19"/>
        <v>165990</v>
      </c>
      <c r="H27" s="60">
        <f t="shared" si="19"/>
        <v>142310</v>
      </c>
      <c r="I27" s="60">
        <f t="shared" si="19"/>
        <v>136150</v>
      </c>
      <c r="J27" s="60">
        <f t="shared" si="19"/>
        <v>115040</v>
      </c>
      <c r="K27" s="60">
        <f t="shared" si="19"/>
        <v>131890</v>
      </c>
      <c r="L27" s="60">
        <f t="shared" si="19"/>
        <v>115860</v>
      </c>
      <c r="M27" s="60">
        <f t="shared" si="19"/>
        <v>66890</v>
      </c>
      <c r="N27" s="60">
        <f t="shared" si="19"/>
        <v>60690</v>
      </c>
      <c r="O27" s="60">
        <f t="shared" si="19"/>
        <v>49680</v>
      </c>
      <c r="P27" s="60">
        <f t="shared" si="19"/>
        <v>29890</v>
      </c>
      <c r="Q27" s="60">
        <f t="shared" si="19"/>
        <v>19270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1454140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530</v>
      </c>
      <c r="E28" s="59">
        <f t="shared" si="20"/>
        <v>570</v>
      </c>
      <c r="F28" s="59">
        <f t="shared" si="20"/>
        <v>700</v>
      </c>
      <c r="G28" s="59">
        <f t="shared" si="20"/>
        <v>718</v>
      </c>
      <c r="H28" s="59">
        <f t="shared" si="20"/>
        <v>732</v>
      </c>
      <c r="I28" s="59">
        <f t="shared" si="20"/>
        <v>644</v>
      </c>
      <c r="J28" s="59">
        <f t="shared" si="20"/>
        <v>1424</v>
      </c>
      <c r="K28" s="59">
        <f t="shared" si="20"/>
        <v>550</v>
      </c>
      <c r="L28" s="59">
        <f t="shared" si="20"/>
        <v>800</v>
      </c>
      <c r="M28" s="59">
        <f t="shared" si="20"/>
        <v>1155</v>
      </c>
      <c r="N28" s="59">
        <f t="shared" si="20"/>
        <v>1126</v>
      </c>
      <c r="O28" s="59">
        <f t="shared" si="20"/>
        <v>1298</v>
      </c>
      <c r="P28" s="59">
        <f t="shared" si="20"/>
        <v>881</v>
      </c>
      <c r="Q28" s="59">
        <f t="shared" si="20"/>
        <v>540</v>
      </c>
      <c r="R28" s="59">
        <f t="shared" si="20"/>
        <v>234</v>
      </c>
      <c r="S28" s="59">
        <f t="shared" si="20"/>
        <v>688</v>
      </c>
      <c r="T28" s="59">
        <f t="shared" si="20"/>
        <v>170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12760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42400</v>
      </c>
      <c r="E29" s="60">
        <f t="shared" si="21"/>
        <v>45600</v>
      </c>
      <c r="F29" s="60">
        <f t="shared" si="21"/>
        <v>56000</v>
      </c>
      <c r="G29" s="60">
        <f t="shared" si="21"/>
        <v>57440</v>
      </c>
      <c r="H29" s="60">
        <f t="shared" si="21"/>
        <v>65880</v>
      </c>
      <c r="I29" s="60">
        <f t="shared" si="21"/>
        <v>57960</v>
      </c>
      <c r="J29" s="60">
        <f t="shared" si="21"/>
        <v>128160</v>
      </c>
      <c r="K29" s="60">
        <f t="shared" si="21"/>
        <v>49500</v>
      </c>
      <c r="L29" s="60">
        <f t="shared" si="21"/>
        <v>72000</v>
      </c>
      <c r="M29" s="60">
        <f t="shared" si="21"/>
        <v>103950</v>
      </c>
      <c r="N29" s="60">
        <f t="shared" si="21"/>
        <v>101340</v>
      </c>
      <c r="O29" s="60">
        <f t="shared" si="21"/>
        <v>116820</v>
      </c>
      <c r="P29" s="60">
        <f t="shared" si="21"/>
        <v>79290</v>
      </c>
      <c r="Q29" s="60">
        <f t="shared" si="21"/>
        <v>48600</v>
      </c>
      <c r="R29" s="60">
        <f t="shared" si="21"/>
        <v>21060</v>
      </c>
      <c r="S29" s="60">
        <f t="shared" si="21"/>
        <v>58480</v>
      </c>
      <c r="T29" s="60">
        <f t="shared" si="21"/>
        <v>14450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1118930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2</v>
      </c>
      <c r="K30" s="59">
        <f t="shared" si="22"/>
        <v>18</v>
      </c>
      <c r="L30" s="59">
        <f t="shared" si="22"/>
        <v>62</v>
      </c>
      <c r="M30" s="59">
        <f t="shared" si="22"/>
        <v>131</v>
      </c>
      <c r="N30" s="59">
        <f t="shared" si="22"/>
        <v>45</v>
      </c>
      <c r="O30" s="59">
        <f t="shared" si="22"/>
        <v>176</v>
      </c>
      <c r="P30" s="59">
        <f t="shared" si="22"/>
        <v>136</v>
      </c>
      <c r="Q30" s="59">
        <f t="shared" si="22"/>
        <v>128</v>
      </c>
      <c r="R30" s="59">
        <f t="shared" si="22"/>
        <v>145</v>
      </c>
      <c r="S30" s="59">
        <f t="shared" si="22"/>
        <v>168</v>
      </c>
      <c r="T30" s="59">
        <f t="shared" si="22"/>
        <v>190</v>
      </c>
      <c r="U30" s="59">
        <f t="shared" si="22"/>
        <v>175</v>
      </c>
      <c r="V30" s="59">
        <f t="shared" si="22"/>
        <v>174</v>
      </c>
      <c r="W30" s="59">
        <f t="shared" si="22"/>
        <v>142</v>
      </c>
      <c r="X30" s="14">
        <f t="shared" si="22"/>
        <v>31</v>
      </c>
      <c r="Y30" s="14">
        <f t="shared" si="22"/>
        <v>106</v>
      </c>
      <c r="Z30" s="14">
        <f t="shared" si="22"/>
        <v>128</v>
      </c>
      <c r="AA30" s="14">
        <f t="shared" si="22"/>
        <v>66</v>
      </c>
      <c r="AB30" s="14">
        <f t="shared" si="22"/>
        <v>43</v>
      </c>
      <c r="AC30" s="14">
        <f t="shared" si="22"/>
        <v>63</v>
      </c>
      <c r="AD30" s="14">
        <f t="shared" si="22"/>
        <v>74</v>
      </c>
      <c r="AE30" s="14">
        <f t="shared" si="22"/>
        <v>91</v>
      </c>
      <c r="AF30" s="14">
        <f t="shared" si="22"/>
        <v>136</v>
      </c>
      <c r="AG30" s="14">
        <f t="shared" si="22"/>
        <v>76</v>
      </c>
      <c r="AH30" s="14">
        <f t="shared" si="22"/>
        <v>87</v>
      </c>
      <c r="AI30" s="14">
        <f t="shared" si="22"/>
        <v>145</v>
      </c>
      <c r="AJ30" s="14">
        <f t="shared" si="22"/>
        <v>110</v>
      </c>
      <c r="AK30" s="14">
        <f t="shared" si="22"/>
        <v>98</v>
      </c>
      <c r="AL30" s="14">
        <f t="shared" si="22"/>
        <v>57</v>
      </c>
      <c r="AM30" s="14">
        <f t="shared" si="22"/>
        <v>104</v>
      </c>
      <c r="AN30" s="14">
        <f t="shared" si="22"/>
        <v>35</v>
      </c>
      <c r="AO30" s="121">
        <f t="shared" si="3"/>
        <v>3142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220</v>
      </c>
      <c r="K31" s="60">
        <f t="shared" si="23"/>
        <v>1960</v>
      </c>
      <c r="L31" s="60">
        <f t="shared" si="23"/>
        <v>6680</v>
      </c>
      <c r="M31" s="60">
        <f t="shared" si="23"/>
        <v>14210</v>
      </c>
      <c r="N31" s="60">
        <f t="shared" si="23"/>
        <v>4890</v>
      </c>
      <c r="O31" s="60">
        <f t="shared" si="23"/>
        <v>20140</v>
      </c>
      <c r="P31" s="60">
        <f t="shared" si="23"/>
        <v>14820</v>
      </c>
      <c r="Q31" s="60">
        <f t="shared" si="23"/>
        <v>11760</v>
      </c>
      <c r="R31" s="60">
        <f t="shared" si="23"/>
        <v>13572</v>
      </c>
      <c r="S31" s="60">
        <f t="shared" si="23"/>
        <v>15995</v>
      </c>
      <c r="T31" s="60">
        <f t="shared" si="23"/>
        <v>18380</v>
      </c>
      <c r="U31" s="60">
        <f t="shared" si="23"/>
        <v>16717</v>
      </c>
      <c r="V31" s="60">
        <f t="shared" si="23"/>
        <v>25199.29</v>
      </c>
      <c r="W31" s="60">
        <f t="shared" si="23"/>
        <v>18559.28</v>
      </c>
      <c r="X31" s="15">
        <f t="shared" si="23"/>
        <v>4968</v>
      </c>
      <c r="Y31" s="15">
        <f t="shared" si="23"/>
        <v>20039</v>
      </c>
      <c r="Z31" s="15">
        <f t="shared" si="23"/>
        <v>23835.790000000005</v>
      </c>
      <c r="AA31" s="15">
        <f t="shared" si="23"/>
        <v>15899.09</v>
      </c>
      <c r="AB31" s="15">
        <f t="shared" si="23"/>
        <v>12315.5</v>
      </c>
      <c r="AC31" s="15">
        <f t="shared" si="23"/>
        <v>17766</v>
      </c>
      <c r="AD31" s="15">
        <f t="shared" si="23"/>
        <v>24420.5</v>
      </c>
      <c r="AE31" s="15">
        <f t="shared" si="23"/>
        <v>32444.25</v>
      </c>
      <c r="AF31" s="15">
        <f t="shared" si="23"/>
        <v>47530</v>
      </c>
      <c r="AG31" s="15">
        <f t="shared" si="23"/>
        <v>26544</v>
      </c>
      <c r="AH31" s="15">
        <f t="shared" si="23"/>
        <v>29567</v>
      </c>
      <c r="AI31" s="15">
        <f t="shared" si="23"/>
        <v>47905</v>
      </c>
      <c r="AJ31" s="15">
        <f t="shared" si="23"/>
        <v>35590</v>
      </c>
      <c r="AK31" s="15">
        <f t="shared" si="23"/>
        <v>30009</v>
      </c>
      <c r="AL31" s="15">
        <f t="shared" si="23"/>
        <v>16888</v>
      </c>
      <c r="AM31" s="15">
        <f t="shared" si="23"/>
        <v>28945</v>
      </c>
      <c r="AN31" s="15">
        <f t="shared" si="23"/>
        <v>9513</v>
      </c>
      <c r="AO31" s="122">
        <f t="shared" si="3"/>
        <v>607281.69999999995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1306</v>
      </c>
      <c r="S32" s="59">
        <f t="shared" si="24"/>
        <v>1585</v>
      </c>
      <c r="T32" s="59">
        <f t="shared" si="24"/>
        <v>1455</v>
      </c>
      <c r="U32" s="59">
        <f t="shared" si="24"/>
        <v>2598</v>
      </c>
      <c r="V32" s="59">
        <f t="shared" si="24"/>
        <v>1403</v>
      </c>
      <c r="W32" s="59">
        <f t="shared" si="24"/>
        <v>1199</v>
      </c>
      <c r="X32" s="14">
        <f t="shared" si="24"/>
        <v>1017</v>
      </c>
      <c r="Y32" s="14">
        <f t="shared" si="24"/>
        <v>0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10563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144120</v>
      </c>
      <c r="S33" s="60">
        <f t="shared" si="25"/>
        <v>180303</v>
      </c>
      <c r="T33" s="60">
        <f t="shared" si="25"/>
        <v>166611</v>
      </c>
      <c r="U33" s="60">
        <f t="shared" si="25"/>
        <v>353581</v>
      </c>
      <c r="V33" s="60">
        <f t="shared" si="25"/>
        <v>210825</v>
      </c>
      <c r="W33" s="60">
        <f t="shared" si="25"/>
        <v>209900</v>
      </c>
      <c r="X33" s="15">
        <f t="shared" si="25"/>
        <v>177888</v>
      </c>
      <c r="Y33" s="15">
        <f t="shared" si="25"/>
        <v>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1443228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2155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2155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818900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818900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1896</v>
      </c>
      <c r="Z36" s="14">
        <f t="shared" si="28"/>
        <v>2546</v>
      </c>
      <c r="AA36" s="14">
        <f t="shared" si="28"/>
        <v>2737</v>
      </c>
      <c r="AB36" s="14">
        <f t="shared" si="28"/>
        <v>1931</v>
      </c>
      <c r="AC36" s="14">
        <f t="shared" si="28"/>
        <v>1937</v>
      </c>
      <c r="AD36" s="14">
        <f t="shared" si="28"/>
        <v>2527</v>
      </c>
      <c r="AE36" s="14">
        <f t="shared" si="28"/>
        <v>938</v>
      </c>
      <c r="AF36" s="14">
        <f t="shared" si="28"/>
        <v>1060</v>
      </c>
      <c r="AG36" s="14">
        <f t="shared" si="28"/>
        <v>900</v>
      </c>
      <c r="AH36" s="14">
        <f t="shared" si="28"/>
        <v>960</v>
      </c>
      <c r="AI36" s="14">
        <f t="shared" si="28"/>
        <v>783</v>
      </c>
      <c r="AJ36" s="14">
        <f t="shared" si="28"/>
        <v>806</v>
      </c>
      <c r="AK36" s="14">
        <f t="shared" si="28"/>
        <v>1017</v>
      </c>
      <c r="AL36" s="14">
        <f t="shared" si="28"/>
        <v>1067</v>
      </c>
      <c r="AM36" s="14">
        <f t="shared" si="28"/>
        <v>656</v>
      </c>
      <c r="AN36" s="14">
        <f t="shared" si="28"/>
        <v>0</v>
      </c>
      <c r="AO36" s="121">
        <f t="shared" si="3"/>
        <v>21761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539355</v>
      </c>
      <c r="Z37" s="15">
        <f t="shared" si="29"/>
        <v>726114</v>
      </c>
      <c r="AA37" s="15">
        <f t="shared" si="29"/>
        <v>956730</v>
      </c>
      <c r="AB37" s="15">
        <f t="shared" si="29"/>
        <v>638640</v>
      </c>
      <c r="AC37" s="15">
        <f t="shared" si="29"/>
        <v>682250</v>
      </c>
      <c r="AD37" s="15">
        <f t="shared" si="29"/>
        <v>1519880</v>
      </c>
      <c r="AE37" s="15">
        <f t="shared" si="29"/>
        <v>577015</v>
      </c>
      <c r="AF37" s="15">
        <f t="shared" si="29"/>
        <v>430685</v>
      </c>
      <c r="AG37" s="15">
        <f t="shared" si="29"/>
        <v>372590</v>
      </c>
      <c r="AH37" s="15">
        <f t="shared" si="29"/>
        <v>378640</v>
      </c>
      <c r="AI37" s="15">
        <f t="shared" si="29"/>
        <v>364320</v>
      </c>
      <c r="AJ37" s="15">
        <f t="shared" si="29"/>
        <v>362810</v>
      </c>
      <c r="AK37" s="15">
        <f t="shared" si="29"/>
        <v>486840</v>
      </c>
      <c r="AL37" s="15">
        <f t="shared" si="29"/>
        <v>517050</v>
      </c>
      <c r="AM37" s="15">
        <f t="shared" si="29"/>
        <v>294520</v>
      </c>
      <c r="AN37" s="15">
        <f t="shared" si="29"/>
        <v>0</v>
      </c>
      <c r="AO37" s="122">
        <f t="shared" si="3"/>
        <v>8847439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55</v>
      </c>
      <c r="AK38" s="59">
        <f t="shared" si="30"/>
        <v>0</v>
      </c>
      <c r="AL38" s="59">
        <f t="shared" si="30"/>
        <v>52</v>
      </c>
      <c r="AM38" s="59">
        <f t="shared" si="30"/>
        <v>84</v>
      </c>
      <c r="AN38" s="59">
        <f t="shared" si="30"/>
        <v>0</v>
      </c>
      <c r="AO38" s="121">
        <f t="shared" ref="AO38:AO41" si="31">SUM(D38:AN38)</f>
        <v>191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24750</v>
      </c>
      <c r="AK39" s="60">
        <f t="shared" si="32"/>
        <v>0</v>
      </c>
      <c r="AL39" s="60">
        <f t="shared" si="32"/>
        <v>29120</v>
      </c>
      <c r="AM39" s="60">
        <f t="shared" si="32"/>
        <v>43530</v>
      </c>
      <c r="AN39" s="60">
        <f t="shared" si="32"/>
        <v>0</v>
      </c>
      <c r="AO39" s="122">
        <f t="shared" si="31"/>
        <v>97400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1601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1601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666016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666016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2603</v>
      </c>
      <c r="AE46" s="14">
        <f t="shared" si="39"/>
        <v>892</v>
      </c>
      <c r="AF46" s="14">
        <f t="shared" si="39"/>
        <v>978</v>
      </c>
      <c r="AG46" s="14">
        <f t="shared" si="39"/>
        <v>2388</v>
      </c>
      <c r="AH46" s="14">
        <f t="shared" si="39"/>
        <v>2796</v>
      </c>
      <c r="AI46" s="14">
        <f t="shared" si="39"/>
        <v>1334</v>
      </c>
      <c r="AJ46" s="14">
        <f t="shared" si="39"/>
        <v>2277</v>
      </c>
      <c r="AK46" s="14">
        <f t="shared" si="39"/>
        <v>2096</v>
      </c>
      <c r="AL46" s="14">
        <f t="shared" si="39"/>
        <v>402</v>
      </c>
      <c r="AM46" s="14">
        <f t="shared" si="39"/>
        <v>1914</v>
      </c>
      <c r="AN46" s="14">
        <f t="shared" si="39"/>
        <v>0</v>
      </c>
      <c r="AO46" s="121">
        <f t="shared" si="3"/>
        <v>17680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1210395</v>
      </c>
      <c r="AE47" s="15">
        <f t="shared" si="40"/>
        <v>415672</v>
      </c>
      <c r="AF47" s="15">
        <f t="shared" si="40"/>
        <v>455748</v>
      </c>
      <c r="AG47" s="15">
        <f t="shared" si="40"/>
        <v>1112808</v>
      </c>
      <c r="AH47" s="15">
        <f t="shared" si="40"/>
        <v>1302936</v>
      </c>
      <c r="AI47" s="15">
        <f t="shared" si="40"/>
        <v>671002</v>
      </c>
      <c r="AJ47" s="15">
        <f t="shared" si="40"/>
        <v>1401721.2</v>
      </c>
      <c r="AK47" s="15">
        <f t="shared" si="40"/>
        <v>1291136</v>
      </c>
      <c r="AL47" s="15">
        <f t="shared" si="40"/>
        <v>244818</v>
      </c>
      <c r="AM47" s="15">
        <f t="shared" si="40"/>
        <v>1165626</v>
      </c>
      <c r="AN47" s="15">
        <f t="shared" si="40"/>
        <v>0</v>
      </c>
      <c r="AO47" s="122">
        <f t="shared" si="3"/>
        <v>9271862.1999999993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991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991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461806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461806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2541</v>
      </c>
      <c r="T50" s="59">
        <f t="shared" si="43"/>
        <v>98</v>
      </c>
      <c r="U50" s="59">
        <f t="shared" si="43"/>
        <v>3737</v>
      </c>
      <c r="V50" s="59">
        <f t="shared" si="43"/>
        <v>1987</v>
      </c>
      <c r="W50" s="59">
        <f t="shared" si="43"/>
        <v>3243</v>
      </c>
      <c r="X50" s="14">
        <f t="shared" si="43"/>
        <v>2032</v>
      </c>
      <c r="Y50" s="14">
        <f t="shared" si="43"/>
        <v>2032</v>
      </c>
      <c r="Z50" s="14">
        <f t="shared" si="43"/>
        <v>1974</v>
      </c>
      <c r="AA50" s="14">
        <f t="shared" si="43"/>
        <v>3569</v>
      </c>
      <c r="AB50" s="14">
        <f t="shared" si="43"/>
        <v>3775</v>
      </c>
      <c r="AC50" s="14">
        <f t="shared" si="43"/>
        <v>4931</v>
      </c>
      <c r="AD50" s="14">
        <f t="shared" si="43"/>
        <v>7779</v>
      </c>
      <c r="AE50" s="14">
        <f t="shared" si="43"/>
        <v>4842</v>
      </c>
      <c r="AF50" s="14">
        <f t="shared" si="43"/>
        <v>2021</v>
      </c>
      <c r="AG50" s="14">
        <f t="shared" si="43"/>
        <v>2985</v>
      </c>
      <c r="AH50" s="14">
        <f t="shared" si="43"/>
        <v>556</v>
      </c>
      <c r="AI50" s="14">
        <f t="shared" si="43"/>
        <v>2222</v>
      </c>
      <c r="AJ50" s="14">
        <f t="shared" si="43"/>
        <v>1541</v>
      </c>
      <c r="AK50" s="14">
        <f t="shared" si="43"/>
        <v>34</v>
      </c>
      <c r="AL50" s="14">
        <f t="shared" si="43"/>
        <v>115</v>
      </c>
      <c r="AM50" s="14">
        <f t="shared" si="43"/>
        <v>0</v>
      </c>
      <c r="AN50" s="14">
        <f t="shared" si="43"/>
        <v>0</v>
      </c>
      <c r="AO50" s="121">
        <f t="shared" si="3"/>
        <v>52014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59911</v>
      </c>
      <c r="T51" s="60">
        <f t="shared" si="44"/>
        <v>2476</v>
      </c>
      <c r="U51" s="60">
        <f t="shared" si="44"/>
        <v>256617</v>
      </c>
      <c r="V51" s="60">
        <f t="shared" si="44"/>
        <v>124970</v>
      </c>
      <c r="W51" s="60">
        <f t="shared" si="44"/>
        <v>217602.21</v>
      </c>
      <c r="X51" s="15">
        <f t="shared" si="44"/>
        <v>132574</v>
      </c>
      <c r="Y51" s="15">
        <f t="shared" si="44"/>
        <v>135772</v>
      </c>
      <c r="Z51" s="15">
        <f t="shared" si="44"/>
        <v>164013</v>
      </c>
      <c r="AA51" s="15">
        <f t="shared" si="44"/>
        <v>214918.31</v>
      </c>
      <c r="AB51" s="15">
        <f t="shared" si="44"/>
        <v>276638.03999999998</v>
      </c>
      <c r="AC51" s="15">
        <f t="shared" si="44"/>
        <v>309263.31</v>
      </c>
      <c r="AD51" s="15">
        <f t="shared" si="44"/>
        <v>1080019.4500000002</v>
      </c>
      <c r="AE51" s="15">
        <f t="shared" si="44"/>
        <v>820016.36</v>
      </c>
      <c r="AF51" s="15">
        <f t="shared" si="44"/>
        <v>237855.28</v>
      </c>
      <c r="AG51" s="15">
        <f t="shared" si="44"/>
        <v>382265.5</v>
      </c>
      <c r="AH51" s="15">
        <f t="shared" si="44"/>
        <v>62599.94</v>
      </c>
      <c r="AI51" s="15">
        <f t="shared" si="44"/>
        <v>183600.45</v>
      </c>
      <c r="AJ51" s="15">
        <f t="shared" si="44"/>
        <v>235780.45</v>
      </c>
      <c r="AK51" s="15">
        <f t="shared" si="44"/>
        <v>2578.5</v>
      </c>
      <c r="AL51" s="15">
        <f t="shared" si="44"/>
        <v>7261.5</v>
      </c>
      <c r="AM51" s="15">
        <f t="shared" si="44"/>
        <v>0</v>
      </c>
      <c r="AN51" s="15">
        <f t="shared" si="44"/>
        <v>0</v>
      </c>
      <c r="AO51" s="122">
        <f t="shared" si="3"/>
        <v>4906732.3000000007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2026</v>
      </c>
      <c r="AI52" s="142">
        <f t="shared" si="45"/>
        <v>589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2615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357182.75</v>
      </c>
      <c r="AI53" s="142">
        <f t="shared" si="46"/>
        <v>26098.1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383280.85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0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0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0</v>
      </c>
      <c r="Y56" s="14">
        <f t="shared" si="49"/>
        <v>0</v>
      </c>
      <c r="Z56" s="14">
        <f t="shared" si="49"/>
        <v>0</v>
      </c>
      <c r="AA56" s="14">
        <f t="shared" si="49"/>
        <v>0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0</v>
      </c>
      <c r="Y57" s="15">
        <f t="shared" si="50"/>
        <v>0</v>
      </c>
      <c r="Z57" s="15">
        <f t="shared" si="50"/>
        <v>0</v>
      </c>
      <c r="AA57" s="15">
        <f t="shared" si="50"/>
        <v>0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96</v>
      </c>
      <c r="Z58" s="14">
        <f t="shared" si="51"/>
        <v>0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96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5313.96</v>
      </c>
      <c r="Z59" s="15">
        <f t="shared" si="52"/>
        <v>0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5313.96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252</v>
      </c>
      <c r="AH60" s="86">
        <f t="shared" si="53"/>
        <v>689</v>
      </c>
      <c r="AI60" s="86">
        <f t="shared" si="53"/>
        <v>739</v>
      </c>
      <c r="AJ60" s="86">
        <f t="shared" si="53"/>
        <v>494</v>
      </c>
      <c r="AK60" s="86">
        <f t="shared" si="53"/>
        <v>573</v>
      </c>
      <c r="AL60" s="86">
        <f t="shared" si="53"/>
        <v>669</v>
      </c>
      <c r="AM60" s="86">
        <f t="shared" si="53"/>
        <v>573</v>
      </c>
      <c r="AN60" s="86">
        <f t="shared" si="53"/>
        <v>0</v>
      </c>
      <c r="AO60" s="124">
        <f t="shared" si="3"/>
        <v>3989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17373.379999999997</v>
      </c>
      <c r="AH61" s="87">
        <f t="shared" si="54"/>
        <v>212016.44</v>
      </c>
      <c r="AI61" s="87">
        <f t="shared" si="54"/>
        <v>282034.05000000005</v>
      </c>
      <c r="AJ61" s="87">
        <f t="shared" si="54"/>
        <v>172113.57</v>
      </c>
      <c r="AK61" s="87">
        <f t="shared" si="54"/>
        <v>231484.13</v>
      </c>
      <c r="AL61" s="87">
        <f t="shared" si="54"/>
        <v>156120.76</v>
      </c>
      <c r="AM61" s="87">
        <f t="shared" si="54"/>
        <v>117314.86</v>
      </c>
      <c r="AN61" s="87">
        <f t="shared" si="54"/>
        <v>0</v>
      </c>
      <c r="AO61" s="125">
        <f t="shared" si="3"/>
        <v>1188457.1900000002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246</v>
      </c>
      <c r="AI62" s="145">
        <f t="shared" si="55"/>
        <v>82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328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26940</v>
      </c>
      <c r="AI63" s="145">
        <f t="shared" si="56"/>
        <v>54903.75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81843.75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45</v>
      </c>
      <c r="AE64" s="86">
        <f t="shared" si="57"/>
        <v>132</v>
      </c>
      <c r="AF64" s="86">
        <f t="shared" si="57"/>
        <v>270</v>
      </c>
      <c r="AG64" s="86">
        <f t="shared" si="57"/>
        <v>200</v>
      </c>
      <c r="AH64" s="86">
        <f t="shared" si="57"/>
        <v>24</v>
      </c>
      <c r="AI64" s="86">
        <f t="shared" si="57"/>
        <v>12</v>
      </c>
      <c r="AJ64" s="86">
        <f t="shared" si="57"/>
        <v>2</v>
      </c>
      <c r="AK64" s="86">
        <f t="shared" si="57"/>
        <v>0</v>
      </c>
      <c r="AL64" s="86">
        <f t="shared" si="57"/>
        <v>12</v>
      </c>
      <c r="AM64" s="86">
        <f t="shared" si="57"/>
        <v>0</v>
      </c>
      <c r="AN64" s="86">
        <f t="shared" si="57"/>
        <v>0</v>
      </c>
      <c r="AO64" s="124">
        <f t="shared" si="3"/>
        <v>697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10444.4</v>
      </c>
      <c r="AE65" s="87">
        <f t="shared" si="58"/>
        <v>53899.59</v>
      </c>
      <c r="AF65" s="87">
        <f t="shared" si="58"/>
        <v>70523.45</v>
      </c>
      <c r="AG65" s="87">
        <f t="shared" si="58"/>
        <v>33730.71</v>
      </c>
      <c r="AH65" s="87">
        <f t="shared" si="58"/>
        <v>6773.52</v>
      </c>
      <c r="AI65" s="87">
        <f t="shared" si="58"/>
        <v>2672.03</v>
      </c>
      <c r="AJ65" s="87">
        <f t="shared" si="58"/>
        <v>23654.350000000006</v>
      </c>
      <c r="AK65" s="87">
        <f t="shared" si="58"/>
        <v>3050.8799999999997</v>
      </c>
      <c r="AL65" s="87">
        <f t="shared" si="58"/>
        <v>22126.159999999996</v>
      </c>
      <c r="AM65" s="87">
        <f t="shared" si="58"/>
        <v>2126.6999999999998</v>
      </c>
      <c r="AN65" s="87">
        <f t="shared" si="58"/>
        <v>0</v>
      </c>
      <c r="AO65" s="125">
        <f t="shared" si="3"/>
        <v>229001.79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262</v>
      </c>
      <c r="AC66" s="14">
        <f t="shared" si="59"/>
        <v>123</v>
      </c>
      <c r="AD66" s="14">
        <f t="shared" si="59"/>
        <v>286</v>
      </c>
      <c r="AE66" s="14">
        <f t="shared" si="59"/>
        <v>346</v>
      </c>
      <c r="AF66" s="14">
        <f t="shared" si="59"/>
        <v>384</v>
      </c>
      <c r="AG66" s="14">
        <f t="shared" si="59"/>
        <v>392</v>
      </c>
      <c r="AH66" s="14">
        <f t="shared" si="59"/>
        <v>475</v>
      </c>
      <c r="AI66" s="14">
        <f t="shared" si="59"/>
        <v>598</v>
      </c>
      <c r="AJ66" s="14">
        <f t="shared" si="59"/>
        <v>561</v>
      </c>
      <c r="AK66" s="14">
        <f t="shared" si="59"/>
        <v>942</v>
      </c>
      <c r="AL66" s="14">
        <f t="shared" si="59"/>
        <v>869</v>
      </c>
      <c r="AM66" s="14">
        <f t="shared" si="59"/>
        <v>1026</v>
      </c>
      <c r="AN66" s="14">
        <f t="shared" si="59"/>
        <v>12</v>
      </c>
      <c r="AO66" s="121">
        <f t="shared" si="3"/>
        <v>6276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44016</v>
      </c>
      <c r="AC67" s="15">
        <f t="shared" si="60"/>
        <v>20664</v>
      </c>
      <c r="AD67" s="15">
        <f t="shared" si="60"/>
        <v>48620</v>
      </c>
      <c r="AE67" s="15">
        <f t="shared" si="60"/>
        <v>59596.800000000003</v>
      </c>
      <c r="AF67" s="15">
        <f t="shared" si="60"/>
        <v>67860</v>
      </c>
      <c r="AG67" s="15">
        <f t="shared" si="60"/>
        <v>66434</v>
      </c>
      <c r="AH67" s="15">
        <f t="shared" si="60"/>
        <v>82565</v>
      </c>
      <c r="AI67" s="15">
        <f t="shared" si="60"/>
        <v>109193.34</v>
      </c>
      <c r="AJ67" s="15">
        <f t="shared" si="60"/>
        <v>100865</v>
      </c>
      <c r="AK67" s="15">
        <f t="shared" si="60"/>
        <v>168675.5</v>
      </c>
      <c r="AL67" s="15">
        <f t="shared" si="60"/>
        <v>165012.5</v>
      </c>
      <c r="AM67" s="15">
        <f t="shared" si="60"/>
        <v>178706</v>
      </c>
      <c r="AN67" s="15">
        <f t="shared" si="60"/>
        <v>3931</v>
      </c>
      <c r="AO67" s="122">
        <f t="shared" si="3"/>
        <v>1116139.1400000001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1382</v>
      </c>
      <c r="AI68" s="59">
        <f t="shared" si="61"/>
        <v>1717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3099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28724.42</v>
      </c>
      <c r="AI69" s="60">
        <f t="shared" si="62"/>
        <v>35120.11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63844.53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2210</v>
      </c>
      <c r="E78" s="50">
        <f t="shared" si="63"/>
        <v>2467</v>
      </c>
      <c r="F78" s="50">
        <f t="shared" si="63"/>
        <v>3638</v>
      </c>
      <c r="G78" s="50">
        <f t="shared" si="63"/>
        <v>3915</v>
      </c>
      <c r="H78" s="50">
        <f t="shared" si="63"/>
        <v>3177</v>
      </c>
      <c r="I78" s="50">
        <f t="shared" si="63"/>
        <v>3586</v>
      </c>
      <c r="J78" s="50">
        <f t="shared" si="63"/>
        <v>4447</v>
      </c>
      <c r="K78" s="50">
        <f t="shared" si="63"/>
        <v>4543</v>
      </c>
      <c r="L78" s="50">
        <f t="shared" si="63"/>
        <v>6043</v>
      </c>
      <c r="M78" s="50">
        <f t="shared" si="63"/>
        <v>7000</v>
      </c>
      <c r="N78" s="50">
        <f t="shared" si="63"/>
        <v>6367</v>
      </c>
      <c r="O78" s="50">
        <f t="shared" si="63"/>
        <v>4998</v>
      </c>
      <c r="P78" s="50">
        <f t="shared" si="63"/>
        <v>5480</v>
      </c>
      <c r="Q78" s="50">
        <f t="shared" si="63"/>
        <v>5952</v>
      </c>
      <c r="R78" s="50">
        <f t="shared" si="63"/>
        <v>5661</v>
      </c>
      <c r="S78" s="50">
        <f t="shared" si="63"/>
        <v>7981</v>
      </c>
      <c r="T78" s="50">
        <f t="shared" si="63"/>
        <v>3632</v>
      </c>
      <c r="U78" s="50">
        <f t="shared" si="63"/>
        <v>8510</v>
      </c>
      <c r="V78" s="50">
        <f t="shared" si="63"/>
        <v>5809</v>
      </c>
      <c r="W78" s="50">
        <f t="shared" si="63"/>
        <v>8976</v>
      </c>
      <c r="X78" s="50">
        <f t="shared" si="63"/>
        <v>4974</v>
      </c>
      <c r="Y78" s="50">
        <f t="shared" si="63"/>
        <v>5097</v>
      </c>
      <c r="Z78" s="50">
        <f t="shared" si="63"/>
        <v>5984</v>
      </c>
      <c r="AA78" s="50">
        <f t="shared" si="63"/>
        <v>8081</v>
      </c>
      <c r="AB78" s="50">
        <f t="shared" si="63"/>
        <v>6779</v>
      </c>
      <c r="AC78" s="50">
        <f t="shared" si="63"/>
        <v>8599</v>
      </c>
      <c r="AD78" s="50">
        <f t="shared" si="63"/>
        <v>8620</v>
      </c>
      <c r="AE78" s="50">
        <f t="shared" si="63"/>
        <v>7028</v>
      </c>
      <c r="AF78" s="50">
        <f t="shared" si="63"/>
        <v>5716</v>
      </c>
      <c r="AG78" s="50">
        <f t="shared" si="63"/>
        <v>7706</v>
      </c>
      <c r="AH78" s="50">
        <f t="shared" si="63"/>
        <v>6317</v>
      </c>
      <c r="AI78" s="50">
        <f t="shared" si="63"/>
        <v>6762</v>
      </c>
      <c r="AJ78" s="50">
        <f t="shared" si="63"/>
        <v>7187</v>
      </c>
      <c r="AK78" s="50">
        <f t="shared" si="63"/>
        <v>6400</v>
      </c>
      <c r="AL78" s="50">
        <f t="shared" si="63"/>
        <v>5985</v>
      </c>
      <c r="AM78" s="50">
        <f t="shared" si="63"/>
        <v>5756</v>
      </c>
      <c r="AN78" s="50">
        <f>AN81+AN83+AN85+AN87+AN89+AN91+AN93+AN95+AN97+AN99+AN101+AN103+AN105+AN107+AN109+AN111+AN113+AN115+AN117+AN119+AN121+AN123+AN125</f>
        <v>64</v>
      </c>
      <c r="AO78" s="31">
        <f>SUM(D78:AN78)</f>
        <v>211447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248700</v>
      </c>
      <c r="E79" s="51">
        <f t="shared" si="64"/>
        <v>276670</v>
      </c>
      <c r="F79" s="51">
        <f t="shared" si="64"/>
        <v>389000</v>
      </c>
      <c r="G79" s="51">
        <f t="shared" si="64"/>
        <v>426530</v>
      </c>
      <c r="H79" s="51">
        <f t="shared" si="64"/>
        <v>353184</v>
      </c>
      <c r="I79" s="51">
        <f t="shared" si="64"/>
        <v>388531</v>
      </c>
      <c r="J79" s="51">
        <f t="shared" si="64"/>
        <v>507056</v>
      </c>
      <c r="K79" s="51">
        <f t="shared" si="64"/>
        <v>568084</v>
      </c>
      <c r="L79" s="51">
        <f t="shared" si="64"/>
        <v>797867</v>
      </c>
      <c r="M79" s="51">
        <f t="shared" si="64"/>
        <v>941204</v>
      </c>
      <c r="N79" s="51">
        <f t="shared" si="64"/>
        <v>843929</v>
      </c>
      <c r="O79" s="51">
        <f t="shared" si="64"/>
        <v>631418</v>
      </c>
      <c r="P79" s="51">
        <f t="shared" si="64"/>
        <v>738680</v>
      </c>
      <c r="Q79" s="51">
        <f t="shared" si="64"/>
        <v>927862</v>
      </c>
      <c r="R79" s="51">
        <f t="shared" si="64"/>
        <v>1008833</v>
      </c>
      <c r="S79" s="51">
        <f t="shared" si="64"/>
        <v>1042983</v>
      </c>
      <c r="T79" s="51">
        <f t="shared" si="64"/>
        <v>602036</v>
      </c>
      <c r="U79" s="51">
        <f t="shared" si="64"/>
        <v>1370939</v>
      </c>
      <c r="V79" s="51">
        <f t="shared" si="64"/>
        <v>1234149.48</v>
      </c>
      <c r="W79" s="51">
        <f t="shared" si="64"/>
        <v>2150047.19</v>
      </c>
      <c r="X79" s="51">
        <f t="shared" si="64"/>
        <v>1118632</v>
      </c>
      <c r="Y79" s="51">
        <f t="shared" si="64"/>
        <v>1156512.26</v>
      </c>
      <c r="Z79" s="51">
        <f t="shared" si="64"/>
        <v>1554711.85</v>
      </c>
      <c r="AA79" s="51">
        <f t="shared" si="64"/>
        <v>2101020.4</v>
      </c>
      <c r="AB79" s="51">
        <f t="shared" si="64"/>
        <v>1492148.4195144654</v>
      </c>
      <c r="AC79" s="51">
        <f t="shared" si="64"/>
        <v>2543614.5008875164</v>
      </c>
      <c r="AD79" s="51">
        <f t="shared" si="64"/>
        <v>3114876.3694172041</v>
      </c>
      <c r="AE79" s="51">
        <f t="shared" si="64"/>
        <v>2697503.6155031053</v>
      </c>
      <c r="AF79" s="51">
        <f t="shared" si="64"/>
        <v>2106451.1066666665</v>
      </c>
      <c r="AG79" s="51">
        <f t="shared" si="64"/>
        <v>2590010.4717380614</v>
      </c>
      <c r="AH79" s="51">
        <f t="shared" si="64"/>
        <v>2883686.4499768014</v>
      </c>
      <c r="AI79" s="51">
        <f t="shared" si="64"/>
        <v>2817329.1519999993</v>
      </c>
      <c r="AJ79" s="51">
        <f t="shared" si="64"/>
        <v>4270973.4728000006</v>
      </c>
      <c r="AK79" s="51">
        <f t="shared" si="64"/>
        <v>4956793.0739999991</v>
      </c>
      <c r="AL79" s="51">
        <f t="shared" si="64"/>
        <v>5735620.7760000005</v>
      </c>
      <c r="AM79" s="51">
        <f t="shared" si="64"/>
        <v>4574592.8905000007</v>
      </c>
      <c r="AN79" s="51">
        <f>AN82+AN84+AN86+AN88+AN90+AN92+AN94+AN96+AN98+AN100+AN102+AN104+AN106+AN108+AN110+AN112+AN114+AN116+AN118+AN120+AN122+AN124+AN126</f>
        <v>34089.980000000003</v>
      </c>
      <c r="AO79" s="33">
        <f>SUM(D79:AN79)</f>
        <v>61196269.459003828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709</v>
      </c>
      <c r="E81" s="59">
        <v>707</v>
      </c>
      <c r="F81" s="59">
        <v>683</v>
      </c>
      <c r="G81" s="59">
        <v>718</v>
      </c>
      <c r="H81" s="59">
        <v>710</v>
      </c>
      <c r="I81" s="59">
        <v>728</v>
      </c>
      <c r="J81" s="59">
        <v>449</v>
      </c>
      <c r="K81" s="59">
        <v>788</v>
      </c>
      <c r="L81" s="59">
        <v>931</v>
      </c>
      <c r="M81" s="59">
        <v>1859</v>
      </c>
      <c r="N81" s="59">
        <v>1518</v>
      </c>
      <c r="O81" s="59">
        <v>892</v>
      </c>
      <c r="P81" s="59">
        <v>687</v>
      </c>
      <c r="Q81" s="59">
        <v>1333</v>
      </c>
      <c r="R81" s="59">
        <v>1560</v>
      </c>
      <c r="S81" s="59">
        <v>1267</v>
      </c>
      <c r="T81" s="59">
        <v>957</v>
      </c>
      <c r="U81" s="59">
        <v>71</v>
      </c>
      <c r="V81" s="59">
        <v>17</v>
      </c>
      <c r="W81" s="59">
        <v>284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2026'!H9</f>
        <v>0</v>
      </c>
      <c r="AO81" s="121">
        <f t="shared" ref="AO81:AO126" si="65">SUM(D81:AN81)</f>
        <v>16868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77990</v>
      </c>
      <c r="E82" s="60">
        <v>77770</v>
      </c>
      <c r="F82" s="60">
        <v>75130</v>
      </c>
      <c r="G82" s="60">
        <v>79020</v>
      </c>
      <c r="H82" s="60">
        <v>80140</v>
      </c>
      <c r="I82" s="60">
        <v>94960</v>
      </c>
      <c r="J82" s="60">
        <v>72220</v>
      </c>
      <c r="K82" s="60">
        <v>124090</v>
      </c>
      <c r="L82" s="60">
        <v>167580</v>
      </c>
      <c r="M82" s="60">
        <v>322780</v>
      </c>
      <c r="N82" s="60">
        <v>257540</v>
      </c>
      <c r="O82" s="60">
        <v>147050</v>
      </c>
      <c r="P82" s="60">
        <v>107340</v>
      </c>
      <c r="Q82" s="60">
        <v>230520</v>
      </c>
      <c r="R82" s="60">
        <v>285749</v>
      </c>
      <c r="S82" s="60">
        <v>228838</v>
      </c>
      <c r="T82" s="60">
        <v>155183</v>
      </c>
      <c r="U82" s="60">
        <v>16901</v>
      </c>
      <c r="V82" s="60">
        <v>6653.19</v>
      </c>
      <c r="W82" s="60">
        <v>114010.7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2026'!H10</f>
        <v>0</v>
      </c>
      <c r="AO82" s="122">
        <f t="shared" si="65"/>
        <v>2721464.89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1190</v>
      </c>
      <c r="G83" s="59">
        <v>1128</v>
      </c>
      <c r="H83" s="59">
        <v>531</v>
      </c>
      <c r="I83" s="59">
        <v>930</v>
      </c>
      <c r="J83" s="59">
        <v>978</v>
      </c>
      <c r="K83" s="59">
        <v>1057</v>
      </c>
      <c r="L83" s="59">
        <v>2207</v>
      </c>
      <c r="M83" s="59">
        <v>2269</v>
      </c>
      <c r="N83" s="59">
        <v>2481</v>
      </c>
      <c r="O83" s="59">
        <v>1455</v>
      </c>
      <c r="P83" s="59">
        <v>1694</v>
      </c>
      <c r="Q83" s="59">
        <v>1549</v>
      </c>
      <c r="R83" s="59">
        <v>968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2026'!H11</f>
        <v>0</v>
      </c>
      <c r="AO83" s="121">
        <f t="shared" si="65"/>
        <v>18437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119000</v>
      </c>
      <c r="G84" s="60">
        <v>124080</v>
      </c>
      <c r="H84" s="60">
        <v>64854</v>
      </c>
      <c r="I84" s="60">
        <v>83641</v>
      </c>
      <c r="J84" s="60">
        <v>121416</v>
      </c>
      <c r="K84" s="60">
        <v>134644</v>
      </c>
      <c r="L84" s="60">
        <v>295747</v>
      </c>
      <c r="M84" s="60">
        <v>296314</v>
      </c>
      <c r="N84" s="60">
        <v>328889</v>
      </c>
      <c r="O84" s="60">
        <v>194968</v>
      </c>
      <c r="P84" s="60">
        <v>232661</v>
      </c>
      <c r="Q84" s="60">
        <v>217872</v>
      </c>
      <c r="R84" s="60">
        <v>139002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2026'!H12</f>
        <v>0</v>
      </c>
      <c r="AO84" s="122">
        <f t="shared" si="65"/>
        <v>2353088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113</v>
      </c>
      <c r="J85" s="59">
        <v>500</v>
      </c>
      <c r="K85" s="59">
        <v>900</v>
      </c>
      <c r="L85" s="59">
        <v>1000</v>
      </c>
      <c r="M85" s="59">
        <v>979</v>
      </c>
      <c r="N85" s="59">
        <v>647</v>
      </c>
      <c r="O85" s="59">
        <v>734</v>
      </c>
      <c r="P85" s="59">
        <v>1325</v>
      </c>
      <c r="Q85" s="59">
        <v>1404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2026'!H13</f>
        <v>0</v>
      </c>
      <c r="AO85" s="121">
        <f t="shared" si="65"/>
        <v>7602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15820</v>
      </c>
      <c r="J86" s="60">
        <v>70000</v>
      </c>
      <c r="K86" s="60">
        <v>126000</v>
      </c>
      <c r="L86" s="60">
        <v>140000</v>
      </c>
      <c r="M86" s="60">
        <v>137060</v>
      </c>
      <c r="N86" s="60">
        <v>90580</v>
      </c>
      <c r="O86" s="60">
        <v>102760</v>
      </c>
      <c r="P86" s="60">
        <v>159000</v>
      </c>
      <c r="Q86" s="60">
        <v>178640</v>
      </c>
      <c r="R86" s="60">
        <v>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2026'!H14</f>
        <v>0</v>
      </c>
      <c r="AO86" s="122">
        <f t="shared" si="65"/>
        <v>1019860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431</v>
      </c>
      <c r="Q87" s="59">
        <v>790</v>
      </c>
      <c r="R87" s="59">
        <v>1448</v>
      </c>
      <c r="S87" s="59">
        <v>1732</v>
      </c>
      <c r="T87" s="59">
        <v>762</v>
      </c>
      <c r="U87" s="59">
        <v>1929</v>
      </c>
      <c r="V87" s="59">
        <v>2228</v>
      </c>
      <c r="W87" s="59">
        <v>1953</v>
      </c>
      <c r="X87" s="14">
        <v>1894</v>
      </c>
      <c r="Y87" s="14">
        <v>967</v>
      </c>
      <c r="Z87" s="14">
        <v>5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2026'!H15</f>
        <v>0</v>
      </c>
      <c r="AO87" s="121">
        <f t="shared" si="65"/>
        <v>14139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115679</v>
      </c>
      <c r="Q88" s="60">
        <v>221200</v>
      </c>
      <c r="R88" s="60">
        <v>405330</v>
      </c>
      <c r="S88" s="60">
        <v>499456</v>
      </c>
      <c r="T88" s="60">
        <v>244936</v>
      </c>
      <c r="U88" s="60">
        <v>727123</v>
      </c>
      <c r="V88" s="60">
        <v>866502</v>
      </c>
      <c r="W88" s="60">
        <v>771075</v>
      </c>
      <c r="X88" s="15">
        <v>803202</v>
      </c>
      <c r="Y88" s="15">
        <v>456032.3</v>
      </c>
      <c r="Z88" s="15">
        <v>3076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2026'!H16</f>
        <v>0</v>
      </c>
      <c r="AO88" s="122">
        <f t="shared" si="65"/>
        <v>5113611.3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1331</v>
      </c>
      <c r="AA89" s="14">
        <v>1709</v>
      </c>
      <c r="AB89" s="14">
        <v>768</v>
      </c>
      <c r="AC89" s="14">
        <v>1109</v>
      </c>
      <c r="AD89" s="14">
        <v>959</v>
      </c>
      <c r="AE89" s="14">
        <v>1027</v>
      </c>
      <c r="AF89" s="14">
        <v>514</v>
      </c>
      <c r="AG89" s="14">
        <v>431</v>
      </c>
      <c r="AH89" s="14">
        <v>618</v>
      </c>
      <c r="AI89" s="14">
        <v>865</v>
      </c>
      <c r="AJ89" s="14">
        <v>1278</v>
      </c>
      <c r="AK89" s="14">
        <v>1565</v>
      </c>
      <c r="AL89" s="14">
        <v>2624</v>
      </c>
      <c r="AM89" s="14">
        <v>1233</v>
      </c>
      <c r="AN89" s="14">
        <f>'Ingreso de Datos 2026'!H17</f>
        <v>17</v>
      </c>
      <c r="AO89" s="121">
        <f t="shared" si="65"/>
        <v>16048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637673.06000000006</v>
      </c>
      <c r="AA90" s="15">
        <v>913473</v>
      </c>
      <c r="AB90" s="15">
        <v>520538.8795144654</v>
      </c>
      <c r="AC90" s="15">
        <v>904979.19088751648</v>
      </c>
      <c r="AD90" s="15">
        <v>790741.92941720423</v>
      </c>
      <c r="AE90" s="15">
        <v>1180793.7855031055</v>
      </c>
      <c r="AF90" s="15">
        <v>491943.02666666673</v>
      </c>
      <c r="AG90" s="15">
        <v>509429.40173806157</v>
      </c>
      <c r="AH90" s="15">
        <v>685575.10997680132</v>
      </c>
      <c r="AI90" s="15">
        <v>1073716.673</v>
      </c>
      <c r="AJ90" s="15">
        <v>1823151.8398000002</v>
      </c>
      <c r="AK90" s="15">
        <v>2597565.6289999997</v>
      </c>
      <c r="AL90" s="15">
        <v>4175216.97</v>
      </c>
      <c r="AM90" s="15">
        <v>2241672.023</v>
      </c>
      <c r="AN90" s="15">
        <f>'Ingreso de Datos 2026'!H18</f>
        <v>20645.980000000003</v>
      </c>
      <c r="AO90" s="122">
        <f t="shared" si="65"/>
        <v>18567116.498503823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186</v>
      </c>
      <c r="AE91" s="17">
        <v>333</v>
      </c>
      <c r="AF91" s="17">
        <v>353</v>
      </c>
      <c r="AG91" s="17">
        <v>82</v>
      </c>
      <c r="AH91" s="17">
        <v>112</v>
      </c>
      <c r="AI91" s="17">
        <v>64</v>
      </c>
      <c r="AJ91" s="17">
        <v>63</v>
      </c>
      <c r="AK91" s="17">
        <v>75</v>
      </c>
      <c r="AL91" s="17">
        <v>118</v>
      </c>
      <c r="AM91" s="17">
        <v>166</v>
      </c>
      <c r="AN91" s="17">
        <f>'Ingreso de Datos 2026'!H19</f>
        <v>0</v>
      </c>
      <c r="AO91" s="121">
        <f t="shared" si="65"/>
        <v>1552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208154.25999999998</v>
      </c>
      <c r="AE92" s="18">
        <v>382259.94999999995</v>
      </c>
      <c r="AF92" s="18">
        <v>304306.34999999998</v>
      </c>
      <c r="AG92" s="18">
        <v>68835.48</v>
      </c>
      <c r="AH92" s="18">
        <v>123013.43999999999</v>
      </c>
      <c r="AI92" s="18">
        <v>82885.609000000026</v>
      </c>
      <c r="AJ92" s="18">
        <v>90537.063000000009</v>
      </c>
      <c r="AK92" s="18">
        <v>145453.43500000006</v>
      </c>
      <c r="AL92" s="18">
        <v>402006.88599999994</v>
      </c>
      <c r="AM92" s="18">
        <v>502152.3075</v>
      </c>
      <c r="AN92" s="18">
        <f>'Ingreso de Datos 2026'!H20</f>
        <v>0</v>
      </c>
      <c r="AO92" s="122">
        <f t="shared" si="65"/>
        <v>2309604.7804999999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971</v>
      </c>
      <c r="E93" s="14">
        <v>1190</v>
      </c>
      <c r="F93" s="14">
        <v>1065</v>
      </c>
      <c r="G93" s="14">
        <v>1351</v>
      </c>
      <c r="H93" s="14">
        <v>1204</v>
      </c>
      <c r="I93" s="14">
        <v>1171</v>
      </c>
      <c r="J93" s="14">
        <v>1094</v>
      </c>
      <c r="K93" s="14">
        <v>1230</v>
      </c>
      <c r="L93" s="14">
        <v>1043</v>
      </c>
      <c r="M93" s="14">
        <v>607</v>
      </c>
      <c r="N93" s="14">
        <v>550</v>
      </c>
      <c r="O93" s="14">
        <v>443</v>
      </c>
      <c r="P93" s="14">
        <v>326</v>
      </c>
      <c r="Q93" s="14">
        <v>208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2026'!H21</f>
        <v>0</v>
      </c>
      <c r="AO93" s="121">
        <f t="shared" si="65"/>
        <v>12453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128310</v>
      </c>
      <c r="E94" s="15">
        <v>153300</v>
      </c>
      <c r="F94" s="15">
        <v>138870</v>
      </c>
      <c r="G94" s="15">
        <v>165990</v>
      </c>
      <c r="H94" s="15">
        <v>142310</v>
      </c>
      <c r="I94" s="15">
        <v>136150</v>
      </c>
      <c r="J94" s="15">
        <v>115040</v>
      </c>
      <c r="K94" s="15">
        <v>131890</v>
      </c>
      <c r="L94" s="15">
        <v>115860</v>
      </c>
      <c r="M94" s="15">
        <v>66890</v>
      </c>
      <c r="N94" s="15">
        <v>60690</v>
      </c>
      <c r="O94" s="15">
        <v>49680</v>
      </c>
      <c r="P94" s="15">
        <v>29890</v>
      </c>
      <c r="Q94" s="15">
        <v>19270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2026'!H22</f>
        <v>0</v>
      </c>
      <c r="AO94" s="122">
        <f t="shared" si="65"/>
        <v>1454140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530</v>
      </c>
      <c r="E95" s="59">
        <v>570</v>
      </c>
      <c r="F95" s="59">
        <v>700</v>
      </c>
      <c r="G95" s="59">
        <v>718</v>
      </c>
      <c r="H95" s="59">
        <v>732</v>
      </c>
      <c r="I95" s="59">
        <v>644</v>
      </c>
      <c r="J95" s="59">
        <v>1424</v>
      </c>
      <c r="K95" s="59">
        <v>550</v>
      </c>
      <c r="L95" s="59">
        <v>800</v>
      </c>
      <c r="M95" s="59">
        <v>1155</v>
      </c>
      <c r="N95" s="59">
        <v>1126</v>
      </c>
      <c r="O95" s="59">
        <v>1298</v>
      </c>
      <c r="P95" s="59">
        <v>881</v>
      </c>
      <c r="Q95" s="59">
        <v>540</v>
      </c>
      <c r="R95" s="59">
        <v>234</v>
      </c>
      <c r="S95" s="59">
        <v>688</v>
      </c>
      <c r="T95" s="59">
        <v>170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2026'!H23</f>
        <v>0</v>
      </c>
      <c r="AO95" s="121">
        <f t="shared" si="65"/>
        <v>12760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42400</v>
      </c>
      <c r="E96" s="60">
        <v>45600</v>
      </c>
      <c r="F96" s="60">
        <v>56000</v>
      </c>
      <c r="G96" s="60">
        <v>57440</v>
      </c>
      <c r="H96" s="60">
        <v>65880</v>
      </c>
      <c r="I96" s="60">
        <v>57960</v>
      </c>
      <c r="J96" s="60">
        <v>128160</v>
      </c>
      <c r="K96" s="60">
        <v>49500</v>
      </c>
      <c r="L96" s="60">
        <v>72000</v>
      </c>
      <c r="M96" s="60">
        <v>103950</v>
      </c>
      <c r="N96" s="60">
        <v>101340</v>
      </c>
      <c r="O96" s="60">
        <v>116820</v>
      </c>
      <c r="P96" s="60">
        <v>79290</v>
      </c>
      <c r="Q96" s="60">
        <v>48600</v>
      </c>
      <c r="R96" s="60">
        <v>21060</v>
      </c>
      <c r="S96" s="60">
        <v>58480</v>
      </c>
      <c r="T96" s="60">
        <v>14450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2026'!H24</f>
        <v>0</v>
      </c>
      <c r="AO96" s="122">
        <f t="shared" si="65"/>
        <v>1118930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2</v>
      </c>
      <c r="K97" s="59">
        <v>18</v>
      </c>
      <c r="L97" s="59">
        <v>62</v>
      </c>
      <c r="M97" s="59">
        <v>131</v>
      </c>
      <c r="N97" s="59">
        <v>45</v>
      </c>
      <c r="O97" s="59">
        <v>176</v>
      </c>
      <c r="P97" s="59">
        <v>136</v>
      </c>
      <c r="Q97" s="59">
        <v>128</v>
      </c>
      <c r="R97" s="59">
        <v>145</v>
      </c>
      <c r="S97" s="59">
        <v>168</v>
      </c>
      <c r="T97" s="59">
        <v>190</v>
      </c>
      <c r="U97" s="59">
        <v>175</v>
      </c>
      <c r="V97" s="59">
        <v>174</v>
      </c>
      <c r="W97" s="59">
        <v>142</v>
      </c>
      <c r="X97" s="14">
        <v>31</v>
      </c>
      <c r="Y97" s="14">
        <v>106</v>
      </c>
      <c r="Z97" s="14">
        <v>128</v>
      </c>
      <c r="AA97" s="14">
        <v>66</v>
      </c>
      <c r="AB97" s="14">
        <v>43</v>
      </c>
      <c r="AC97" s="14">
        <v>63</v>
      </c>
      <c r="AD97" s="14">
        <v>74</v>
      </c>
      <c r="AE97" s="14">
        <v>91</v>
      </c>
      <c r="AF97" s="14">
        <v>136</v>
      </c>
      <c r="AG97" s="14">
        <v>76</v>
      </c>
      <c r="AH97" s="14">
        <v>87</v>
      </c>
      <c r="AI97" s="14">
        <v>145</v>
      </c>
      <c r="AJ97" s="14">
        <v>110</v>
      </c>
      <c r="AK97" s="14">
        <v>98</v>
      </c>
      <c r="AL97" s="14">
        <v>57</v>
      </c>
      <c r="AM97" s="14">
        <v>104</v>
      </c>
      <c r="AN97" s="14">
        <f>'Ingreso de Datos 2026'!H25</f>
        <v>35</v>
      </c>
      <c r="AO97" s="121">
        <f t="shared" si="65"/>
        <v>3142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220</v>
      </c>
      <c r="K98" s="60">
        <v>1960</v>
      </c>
      <c r="L98" s="60">
        <v>6680</v>
      </c>
      <c r="M98" s="60">
        <v>14210</v>
      </c>
      <c r="N98" s="60">
        <v>4890</v>
      </c>
      <c r="O98" s="60">
        <v>20140</v>
      </c>
      <c r="P98" s="60">
        <v>14820</v>
      </c>
      <c r="Q98" s="60">
        <v>11760</v>
      </c>
      <c r="R98" s="60">
        <v>13572</v>
      </c>
      <c r="S98" s="60">
        <v>15995</v>
      </c>
      <c r="T98" s="60">
        <v>18380</v>
      </c>
      <c r="U98" s="60">
        <v>16717</v>
      </c>
      <c r="V98" s="60">
        <v>25199.29</v>
      </c>
      <c r="W98" s="60">
        <v>18559.28</v>
      </c>
      <c r="X98" s="15">
        <v>4968</v>
      </c>
      <c r="Y98" s="15">
        <v>20039</v>
      </c>
      <c r="Z98" s="15">
        <v>23835.790000000005</v>
      </c>
      <c r="AA98" s="15">
        <v>15899.09</v>
      </c>
      <c r="AB98" s="15">
        <v>12315.5</v>
      </c>
      <c r="AC98" s="15">
        <v>17766</v>
      </c>
      <c r="AD98" s="15">
        <v>24420.5</v>
      </c>
      <c r="AE98" s="15">
        <v>32444.25</v>
      </c>
      <c r="AF98" s="15">
        <v>47530</v>
      </c>
      <c r="AG98" s="15">
        <v>26544</v>
      </c>
      <c r="AH98" s="15">
        <v>29567</v>
      </c>
      <c r="AI98" s="15">
        <v>47905</v>
      </c>
      <c r="AJ98" s="15">
        <v>35590</v>
      </c>
      <c r="AK98" s="15">
        <v>30009</v>
      </c>
      <c r="AL98" s="15">
        <v>16888</v>
      </c>
      <c r="AM98" s="15">
        <v>28945</v>
      </c>
      <c r="AN98" s="15">
        <f>'Ingreso de Datos 2026'!H26</f>
        <v>9513</v>
      </c>
      <c r="AO98" s="122">
        <f t="shared" si="65"/>
        <v>607281.69999999995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1306</v>
      </c>
      <c r="S99" s="59">
        <v>1585</v>
      </c>
      <c r="T99" s="59">
        <v>1455</v>
      </c>
      <c r="U99" s="59">
        <v>2598</v>
      </c>
      <c r="V99" s="59">
        <v>1403</v>
      </c>
      <c r="W99" s="59">
        <v>1199</v>
      </c>
      <c r="X99" s="14">
        <v>1017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2026'!H27</f>
        <v>0</v>
      </c>
      <c r="AO99" s="121">
        <f t="shared" si="65"/>
        <v>10563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144120</v>
      </c>
      <c r="S100" s="60">
        <v>180303</v>
      </c>
      <c r="T100" s="60">
        <v>166611</v>
      </c>
      <c r="U100" s="60">
        <v>353581</v>
      </c>
      <c r="V100" s="60">
        <v>210825</v>
      </c>
      <c r="W100" s="60">
        <v>209900</v>
      </c>
      <c r="X100" s="15">
        <v>177888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2026'!H28</f>
        <v>0</v>
      </c>
      <c r="AO100" s="122">
        <f t="shared" si="65"/>
        <v>1443228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2155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2026'!H29</f>
        <v>0</v>
      </c>
      <c r="AO101" s="121">
        <f t="shared" si="65"/>
        <v>2155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818900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2026'!H30</f>
        <v>0</v>
      </c>
      <c r="AO102" s="122">
        <f t="shared" si="65"/>
        <v>818900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1896</v>
      </c>
      <c r="Z103" s="14">
        <v>2546</v>
      </c>
      <c r="AA103" s="14">
        <v>2737</v>
      </c>
      <c r="AB103" s="14">
        <v>1931</v>
      </c>
      <c r="AC103" s="14">
        <v>1937</v>
      </c>
      <c r="AD103" s="14">
        <v>1285</v>
      </c>
      <c r="AE103" s="14">
        <v>505</v>
      </c>
      <c r="AF103" s="14">
        <v>1060</v>
      </c>
      <c r="AG103" s="14">
        <v>900</v>
      </c>
      <c r="AH103" s="14">
        <v>960</v>
      </c>
      <c r="AI103" s="14">
        <v>783</v>
      </c>
      <c r="AJ103" s="14">
        <v>806</v>
      </c>
      <c r="AK103" s="14">
        <v>1017</v>
      </c>
      <c r="AL103" s="14">
        <v>1067</v>
      </c>
      <c r="AM103" s="14">
        <v>656</v>
      </c>
      <c r="AN103" s="14">
        <f>'Ingreso de Datos 2026'!H31</f>
        <v>0</v>
      </c>
      <c r="AO103" s="121">
        <f t="shared" si="65"/>
        <v>20086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539355</v>
      </c>
      <c r="Z104" s="15">
        <v>726114</v>
      </c>
      <c r="AA104" s="15">
        <v>956730</v>
      </c>
      <c r="AB104" s="15">
        <v>638640</v>
      </c>
      <c r="AC104" s="15">
        <v>682250</v>
      </c>
      <c r="AD104" s="15">
        <v>519880</v>
      </c>
      <c r="AE104" s="15">
        <v>193925</v>
      </c>
      <c r="AF104" s="15">
        <v>430685</v>
      </c>
      <c r="AG104" s="15">
        <v>372590</v>
      </c>
      <c r="AH104" s="15">
        <v>378640</v>
      </c>
      <c r="AI104" s="15">
        <v>364320</v>
      </c>
      <c r="AJ104" s="15">
        <v>362810</v>
      </c>
      <c r="AK104" s="15">
        <v>486840</v>
      </c>
      <c r="AL104" s="15">
        <v>517050</v>
      </c>
      <c r="AM104" s="15">
        <v>294520</v>
      </c>
      <c r="AN104" s="15">
        <f>'Ingreso de Datos 2026'!H32</f>
        <v>0</v>
      </c>
      <c r="AO104" s="122">
        <f t="shared" si="65"/>
        <v>7464349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55</v>
      </c>
      <c r="AK105" s="14">
        <v>0</v>
      </c>
      <c r="AL105" s="14">
        <v>52</v>
      </c>
      <c r="AM105" s="14">
        <v>84</v>
      </c>
      <c r="AN105" s="14">
        <f>'Ingreso de Datos 2026'!H33</f>
        <v>0</v>
      </c>
      <c r="AO105" s="121">
        <f t="shared" ref="AO105:AO108" si="66">SUM(D105:AN105)</f>
        <v>191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24750</v>
      </c>
      <c r="AK106" s="15">
        <v>0</v>
      </c>
      <c r="AL106" s="15">
        <v>29120</v>
      </c>
      <c r="AM106" s="15">
        <v>43530</v>
      </c>
      <c r="AN106" s="15">
        <f>'Ingreso de Datos 2026'!H34</f>
        <v>0</v>
      </c>
      <c r="AO106" s="122">
        <f t="shared" si="66"/>
        <v>97400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2026'!H35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2026'!H36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1601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2026'!H37</f>
        <v>0</v>
      </c>
      <c r="AO109" s="121">
        <f t="shared" si="65"/>
        <v>1601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666016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2026'!H38</f>
        <v>0</v>
      </c>
      <c r="AO110" s="122">
        <f t="shared" si="65"/>
        <v>666016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2603</v>
      </c>
      <c r="AE111" s="14">
        <v>892</v>
      </c>
      <c r="AF111" s="14">
        <v>978</v>
      </c>
      <c r="AG111" s="14">
        <v>2388</v>
      </c>
      <c r="AH111" s="14">
        <v>2796</v>
      </c>
      <c r="AI111" s="14">
        <v>1334</v>
      </c>
      <c r="AJ111" s="14">
        <v>2277</v>
      </c>
      <c r="AK111" s="14">
        <v>2096</v>
      </c>
      <c r="AL111" s="14">
        <v>402</v>
      </c>
      <c r="AM111" s="14">
        <v>1914</v>
      </c>
      <c r="AN111" s="14">
        <f>'Ingreso de Datos 2026'!H39</f>
        <v>0</v>
      </c>
      <c r="AO111" s="121">
        <f t="shared" si="65"/>
        <v>17680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1210395</v>
      </c>
      <c r="AE112" s="15">
        <v>415672</v>
      </c>
      <c r="AF112" s="15">
        <v>455748</v>
      </c>
      <c r="AG112" s="15">
        <v>1112808</v>
      </c>
      <c r="AH112" s="15">
        <v>1302936</v>
      </c>
      <c r="AI112" s="15">
        <v>671002</v>
      </c>
      <c r="AJ112" s="15">
        <v>1401721.2</v>
      </c>
      <c r="AK112" s="15">
        <v>1291136</v>
      </c>
      <c r="AL112" s="15">
        <v>244818</v>
      </c>
      <c r="AM112" s="15">
        <v>1165626</v>
      </c>
      <c r="AN112" s="15">
        <f>'Ingreso de Datos 2026'!H40</f>
        <v>0</v>
      </c>
      <c r="AO112" s="122">
        <f t="shared" si="65"/>
        <v>9271862.1999999993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2541</v>
      </c>
      <c r="T113" s="59">
        <v>98</v>
      </c>
      <c r="U113" s="59">
        <v>3737</v>
      </c>
      <c r="V113" s="59">
        <v>1987</v>
      </c>
      <c r="W113" s="59">
        <v>3243</v>
      </c>
      <c r="X113" s="14">
        <v>2032</v>
      </c>
      <c r="Y113" s="14">
        <v>2032</v>
      </c>
      <c r="Z113" s="14">
        <v>1974</v>
      </c>
      <c r="AA113" s="14">
        <v>3569</v>
      </c>
      <c r="AB113" s="14">
        <v>3775</v>
      </c>
      <c r="AC113" s="14">
        <v>3766</v>
      </c>
      <c r="AD113" s="14">
        <v>3182</v>
      </c>
      <c r="AE113" s="14">
        <v>3702</v>
      </c>
      <c r="AF113" s="14">
        <v>2021</v>
      </c>
      <c r="AG113" s="14">
        <v>2985</v>
      </c>
      <c r="AH113" s="14">
        <v>556</v>
      </c>
      <c r="AI113" s="14">
        <v>2222</v>
      </c>
      <c r="AJ113" s="14">
        <v>1541</v>
      </c>
      <c r="AK113" s="14">
        <v>34</v>
      </c>
      <c r="AL113" s="14">
        <v>115</v>
      </c>
      <c r="AM113" s="14">
        <v>0</v>
      </c>
      <c r="AN113" s="14">
        <f>'Ingreso de Datos 2026'!H41</f>
        <v>0</v>
      </c>
      <c r="AO113" s="121">
        <f t="shared" si="65"/>
        <v>45112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59911</v>
      </c>
      <c r="T114" s="60">
        <v>2476</v>
      </c>
      <c r="U114" s="60">
        <v>256617</v>
      </c>
      <c r="V114" s="60">
        <v>124970</v>
      </c>
      <c r="W114" s="60">
        <v>217602.21</v>
      </c>
      <c r="X114" s="15">
        <v>132574</v>
      </c>
      <c r="Y114" s="15">
        <v>135772</v>
      </c>
      <c r="Z114" s="15">
        <v>164013</v>
      </c>
      <c r="AA114" s="15">
        <v>214918.31</v>
      </c>
      <c r="AB114" s="15">
        <v>276638.03999999998</v>
      </c>
      <c r="AC114" s="15">
        <v>251939.31</v>
      </c>
      <c r="AD114" s="15">
        <v>302220.28000000003</v>
      </c>
      <c r="AE114" s="15">
        <v>378912.24</v>
      </c>
      <c r="AF114" s="15">
        <v>237855.28</v>
      </c>
      <c r="AG114" s="15">
        <v>382265.5</v>
      </c>
      <c r="AH114" s="15">
        <v>62599.94</v>
      </c>
      <c r="AI114" s="15">
        <v>183600.45</v>
      </c>
      <c r="AJ114" s="15">
        <v>235780.45</v>
      </c>
      <c r="AK114" s="15">
        <v>2578.5</v>
      </c>
      <c r="AL114" s="15">
        <v>7261.5</v>
      </c>
      <c r="AM114" s="15">
        <v>0</v>
      </c>
      <c r="AN114" s="15">
        <f>'Ingreso de Datos 2026'!H42</f>
        <v>0</v>
      </c>
      <c r="AO114" s="122">
        <f t="shared" si="65"/>
        <v>3630505.0100000007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2026'!H43</f>
        <v>0</v>
      </c>
      <c r="AO115" s="121">
        <f t="shared" si="65"/>
        <v>0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2026'!H44</f>
        <v>0</v>
      </c>
      <c r="AO116" s="122">
        <f t="shared" si="65"/>
        <v>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2026'!H45</f>
        <v>0</v>
      </c>
      <c r="AO117" s="121">
        <f t="shared" si="65"/>
        <v>0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2026'!H46</f>
        <v>0</v>
      </c>
      <c r="AO118" s="122">
        <f t="shared" si="65"/>
        <v>0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96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2026'!H47</f>
        <v>0</v>
      </c>
      <c r="AO119" s="121">
        <f t="shared" si="65"/>
        <v>96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5313.96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2026'!H48</f>
        <v>0</v>
      </c>
      <c r="AO120" s="122">
        <f t="shared" si="65"/>
        <v>5313.96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252</v>
      </c>
      <c r="AH121" s="14">
        <v>689</v>
      </c>
      <c r="AI121" s="14">
        <v>739</v>
      </c>
      <c r="AJ121" s="14">
        <v>494</v>
      </c>
      <c r="AK121" s="14">
        <v>573</v>
      </c>
      <c r="AL121" s="14">
        <v>669</v>
      </c>
      <c r="AM121" s="14">
        <v>573</v>
      </c>
      <c r="AN121" s="14">
        <f>'Ingreso de Datos 2026'!H49</f>
        <v>0</v>
      </c>
      <c r="AO121" s="124">
        <f t="shared" si="65"/>
        <v>3989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17373.379999999997</v>
      </c>
      <c r="AH122" s="15">
        <v>212016.44</v>
      </c>
      <c r="AI122" s="15">
        <v>282034.05000000005</v>
      </c>
      <c r="AJ122" s="15">
        <v>172113.57</v>
      </c>
      <c r="AK122" s="15">
        <v>231484.13</v>
      </c>
      <c r="AL122" s="15">
        <v>156120.76</v>
      </c>
      <c r="AM122" s="15">
        <v>117314.86</v>
      </c>
      <c r="AN122" s="15">
        <f>'Ingreso de Datos 2026'!H50</f>
        <v>0</v>
      </c>
      <c r="AO122" s="125">
        <f t="shared" si="65"/>
        <v>1188457.1900000002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45</v>
      </c>
      <c r="AE123" s="59">
        <v>132</v>
      </c>
      <c r="AF123" s="86">
        <v>270</v>
      </c>
      <c r="AG123" s="59">
        <v>200</v>
      </c>
      <c r="AH123" s="59">
        <v>24</v>
      </c>
      <c r="AI123" s="59">
        <v>12</v>
      </c>
      <c r="AJ123" s="59">
        <v>2</v>
      </c>
      <c r="AK123" s="59">
        <v>0</v>
      </c>
      <c r="AL123" s="59">
        <v>12</v>
      </c>
      <c r="AM123" s="59">
        <v>0</v>
      </c>
      <c r="AN123" s="59">
        <f>'Ingreso de Datos 2026'!H51</f>
        <v>0</v>
      </c>
      <c r="AO123" s="124">
        <f t="shared" si="65"/>
        <v>697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10444.4</v>
      </c>
      <c r="AE124" s="60">
        <v>53899.59</v>
      </c>
      <c r="AF124" s="87">
        <v>70523.45</v>
      </c>
      <c r="AG124" s="60">
        <v>33730.71</v>
      </c>
      <c r="AH124" s="60">
        <v>6773.52</v>
      </c>
      <c r="AI124" s="60">
        <v>2672.03</v>
      </c>
      <c r="AJ124" s="60">
        <v>23654.350000000006</v>
      </c>
      <c r="AK124" s="60">
        <v>3050.8799999999997</v>
      </c>
      <c r="AL124" s="60">
        <v>22126.159999999996</v>
      </c>
      <c r="AM124" s="60">
        <v>2126.6999999999998</v>
      </c>
      <c r="AN124" s="60">
        <f>'Ingreso de Datos 2026'!H52</f>
        <v>0</v>
      </c>
      <c r="AO124" s="125">
        <f t="shared" si="65"/>
        <v>229001.79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262</v>
      </c>
      <c r="AC125" s="14">
        <v>123</v>
      </c>
      <c r="AD125" s="14">
        <v>286</v>
      </c>
      <c r="AE125" s="17">
        <v>346</v>
      </c>
      <c r="AF125" s="17">
        <v>384</v>
      </c>
      <c r="AG125" s="17">
        <v>392</v>
      </c>
      <c r="AH125" s="17">
        <v>475</v>
      </c>
      <c r="AI125" s="17">
        <v>598</v>
      </c>
      <c r="AJ125" s="17">
        <v>561</v>
      </c>
      <c r="AK125" s="17">
        <v>942</v>
      </c>
      <c r="AL125" s="17">
        <v>869</v>
      </c>
      <c r="AM125" s="17">
        <v>1026</v>
      </c>
      <c r="AN125" s="17">
        <f>'Ingreso de Datos 2026'!H53</f>
        <v>12</v>
      </c>
      <c r="AO125" s="121">
        <f t="shared" si="65"/>
        <v>6276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44016</v>
      </c>
      <c r="AC126" s="15">
        <v>20664</v>
      </c>
      <c r="AD126" s="15">
        <v>48620</v>
      </c>
      <c r="AE126" s="18">
        <v>59596.800000000003</v>
      </c>
      <c r="AF126" s="18">
        <v>67860</v>
      </c>
      <c r="AG126" s="18">
        <v>66434</v>
      </c>
      <c r="AH126" s="18">
        <v>82565</v>
      </c>
      <c r="AI126" s="18">
        <v>109193.34</v>
      </c>
      <c r="AJ126" s="18">
        <v>100865</v>
      </c>
      <c r="AK126" s="18">
        <v>168675.5</v>
      </c>
      <c r="AL126" s="18">
        <v>165012.5</v>
      </c>
      <c r="AM126" s="18">
        <v>178706</v>
      </c>
      <c r="AN126" s="18">
        <f>'Ingreso de Datos 2026'!H54</f>
        <v>3931</v>
      </c>
      <c r="AO126" s="122">
        <f t="shared" si="65"/>
        <v>1116139.1400000001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>
        <v>935</v>
      </c>
      <c r="AI127">
        <v>739</v>
      </c>
      <c r="AJ127">
        <v>494</v>
      </c>
      <c r="AK127">
        <v>573</v>
      </c>
      <c r="AL127">
        <v>669</v>
      </c>
      <c r="AM127">
        <v>573</v>
      </c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0</v>
      </c>
      <c r="Y135" s="50">
        <f t="shared" si="67"/>
        <v>0</v>
      </c>
      <c r="Z135" s="50">
        <f t="shared" si="67"/>
        <v>1</v>
      </c>
      <c r="AA135" s="50">
        <f t="shared" si="67"/>
        <v>0</v>
      </c>
      <c r="AB135" s="50">
        <f t="shared" si="67"/>
        <v>0</v>
      </c>
      <c r="AC135" s="50">
        <f t="shared" si="67"/>
        <v>1165</v>
      </c>
      <c r="AD135" s="50">
        <f t="shared" si="67"/>
        <v>6209</v>
      </c>
      <c r="AE135" s="50">
        <f t="shared" si="67"/>
        <v>1622</v>
      </c>
      <c r="AF135" s="50">
        <f t="shared" si="67"/>
        <v>0</v>
      </c>
      <c r="AG135" s="50">
        <f t="shared" si="67"/>
        <v>0</v>
      </c>
      <c r="AH135" s="50">
        <f t="shared" si="67"/>
        <v>4645</v>
      </c>
      <c r="AI135" s="50">
        <f t="shared" si="67"/>
        <v>2388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16030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0</v>
      </c>
      <c r="Y136" s="51">
        <f t="shared" si="68"/>
        <v>0</v>
      </c>
      <c r="Z136" s="51">
        <f t="shared" si="68"/>
        <v>510</v>
      </c>
      <c r="AA136" s="51">
        <f t="shared" si="68"/>
        <v>0</v>
      </c>
      <c r="AB136" s="51">
        <f t="shared" si="68"/>
        <v>0</v>
      </c>
      <c r="AC136" s="51">
        <f t="shared" si="68"/>
        <v>57324</v>
      </c>
      <c r="AD136" s="51">
        <f t="shared" si="68"/>
        <v>2191341.17</v>
      </c>
      <c r="AE136" s="51">
        <f t="shared" si="68"/>
        <v>903083.12</v>
      </c>
      <c r="AF136" s="51">
        <f t="shared" si="68"/>
        <v>0</v>
      </c>
      <c r="AG136" s="51">
        <f t="shared" si="68"/>
        <v>0</v>
      </c>
      <c r="AH136" s="51">
        <f t="shared" si="68"/>
        <v>874653.17</v>
      </c>
      <c r="AI136" s="51">
        <f t="shared" si="68"/>
        <v>116121.96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4143033.42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2026'!H69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2026'!H70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2026'!H71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2026'!H72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2026'!H73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2026'!H74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2026'!H75</f>
        <v>0</v>
      </c>
      <c r="AO144" s="121">
        <f t="shared" si="69"/>
        <v>0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2026'!H76</f>
        <v>0</v>
      </c>
      <c r="AO145" s="122">
        <f t="shared" si="69"/>
        <v>0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1</v>
      </c>
      <c r="AA146" s="14">
        <v>0</v>
      </c>
      <c r="AB146" s="14">
        <v>0</v>
      </c>
      <c r="AC146" s="14">
        <v>0</v>
      </c>
      <c r="AD146" s="14">
        <v>370</v>
      </c>
      <c r="AE146" s="14">
        <v>49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2026'!H77</f>
        <v>0</v>
      </c>
      <c r="AO146" s="121">
        <f t="shared" si="69"/>
        <v>420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510</v>
      </c>
      <c r="AA147" s="15">
        <v>0</v>
      </c>
      <c r="AB147" s="15">
        <v>0</v>
      </c>
      <c r="AC147" s="15">
        <v>0</v>
      </c>
      <c r="AD147" s="15">
        <v>413542</v>
      </c>
      <c r="AE147" s="15">
        <v>78889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2026'!H78</f>
        <v>0</v>
      </c>
      <c r="AO147" s="122">
        <f t="shared" si="69"/>
        <v>492941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2026'!H79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2026'!H80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2026'!H81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2026'!H82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2026'!H83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2026'!H84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2026'!H85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2026'!H86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2026'!H87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2026'!H88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2026'!H89</f>
        <v>0</v>
      </c>
      <c r="AO158" s="121">
        <f t="shared" si="69"/>
        <v>0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2026'!H90</f>
        <v>0</v>
      </c>
      <c r="AO159" s="122">
        <f t="shared" si="69"/>
        <v>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2026'!H91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2026'!H92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0</v>
      </c>
      <c r="AC162" s="132">
        <v>0</v>
      </c>
      <c r="AD162" s="132">
        <v>1242</v>
      </c>
      <c r="AE162" s="132">
        <v>433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2026'!H93</f>
        <v>0</v>
      </c>
      <c r="AO162" s="121">
        <f t="shared" si="69"/>
        <v>1675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0</v>
      </c>
      <c r="AC163" s="134">
        <v>0</v>
      </c>
      <c r="AD163" s="134">
        <v>1000000</v>
      </c>
      <c r="AE163" s="134">
        <v>383090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2026'!H94</f>
        <v>0</v>
      </c>
      <c r="AO163" s="122">
        <f t="shared" si="69"/>
        <v>1383090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2026'!H95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2026'!H96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2026'!H97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2026'!H98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2026'!H99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2026'!H100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991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2026'!H101</f>
        <v>0</v>
      </c>
      <c r="AO170" s="121">
        <f t="shared" si="69"/>
        <v>991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461806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2026'!H102</f>
        <v>0</v>
      </c>
      <c r="AO171" s="122">
        <f t="shared" si="69"/>
        <v>461806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1165</v>
      </c>
      <c r="AD172" s="14">
        <v>4597</v>
      </c>
      <c r="AE172" s="14">
        <v>1140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2026'!H103</f>
        <v>0</v>
      </c>
      <c r="AO172" s="121">
        <f t="shared" si="69"/>
        <v>6902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57324</v>
      </c>
      <c r="AD173" s="15">
        <v>777799.17</v>
      </c>
      <c r="AE173" s="15">
        <v>441104.12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2026'!H104</f>
        <v>0</v>
      </c>
      <c r="AO173" s="122">
        <f t="shared" si="69"/>
        <v>1276227.29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2026</v>
      </c>
      <c r="AI174" s="59">
        <v>589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2026'!H105</f>
        <v>0</v>
      </c>
      <c r="AO174" s="121">
        <f t="shared" si="69"/>
        <v>2615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357182.75</v>
      </c>
      <c r="AI175" s="60">
        <v>26098.1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2026'!H106</f>
        <v>0</v>
      </c>
      <c r="AO175" s="122">
        <f t="shared" si="69"/>
        <v>383280.85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2026'!H107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2026'!H108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2026'!H109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2026'!H110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2026'!H111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2026'!H112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2026'!H113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2026'!H114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246</v>
      </c>
      <c r="AI184" s="59">
        <v>82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2026'!H115</f>
        <v>0</v>
      </c>
      <c r="AO184" s="121">
        <f t="shared" si="69"/>
        <v>328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26940</v>
      </c>
      <c r="AI185" s="60">
        <v>54903.75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2026'!H116</f>
        <v>0</v>
      </c>
      <c r="AO185" s="122">
        <f t="shared" si="69"/>
        <v>81843.75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2026'!H117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2026'!H118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2026'!H119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2026'!H120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1382</v>
      </c>
      <c r="AI190" s="17">
        <v>1717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2026'!H121</f>
        <v>0</v>
      </c>
      <c r="AO190" s="121">
        <f t="shared" si="69"/>
        <v>3099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28724.42</v>
      </c>
      <c r="AI191" s="18">
        <v>35120.11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2026'!H122</f>
        <v>0</v>
      </c>
      <c r="AO191" s="122">
        <f t="shared" si="69"/>
        <v>63844.53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4102</v>
      </c>
      <c r="E9" s="50">
        <f t="shared" si="0"/>
        <v>4940</v>
      </c>
      <c r="F9" s="50">
        <f t="shared" si="0"/>
        <v>5321</v>
      </c>
      <c r="G9" s="50">
        <f t="shared" si="0"/>
        <v>5975</v>
      </c>
      <c r="H9" s="50">
        <f t="shared" si="0"/>
        <v>6345</v>
      </c>
      <c r="I9" s="50">
        <f t="shared" si="0"/>
        <v>7010</v>
      </c>
      <c r="J9" s="50">
        <f t="shared" si="0"/>
        <v>7457</v>
      </c>
      <c r="K9" s="50">
        <f t="shared" si="0"/>
        <v>7039</v>
      </c>
      <c r="L9" s="50">
        <f t="shared" si="0"/>
        <v>6198</v>
      </c>
      <c r="M9" s="50">
        <f t="shared" si="0"/>
        <v>7830</v>
      </c>
      <c r="N9" s="50">
        <f t="shared" si="0"/>
        <v>7588</v>
      </c>
      <c r="O9" s="50">
        <f t="shared" si="0"/>
        <v>6847</v>
      </c>
      <c r="P9" s="50">
        <f t="shared" si="0"/>
        <v>10331</v>
      </c>
      <c r="Q9" s="50">
        <f t="shared" si="0"/>
        <v>8040</v>
      </c>
      <c r="R9" s="50">
        <f t="shared" si="0"/>
        <v>8006</v>
      </c>
      <c r="S9" s="50">
        <f t="shared" si="0"/>
        <v>10858</v>
      </c>
      <c r="T9" s="50">
        <f t="shared" si="0"/>
        <v>10957</v>
      </c>
      <c r="U9" s="50">
        <f t="shared" si="0"/>
        <v>19975</v>
      </c>
      <c r="V9" s="50">
        <f t="shared" si="0"/>
        <v>13127</v>
      </c>
      <c r="W9" s="50">
        <f t="shared" si="0"/>
        <v>21372</v>
      </c>
      <c r="X9" s="50">
        <f t="shared" si="0"/>
        <v>15634</v>
      </c>
      <c r="Y9" s="50">
        <f t="shared" si="0"/>
        <v>14694</v>
      </c>
      <c r="Z9" s="50">
        <f t="shared" si="0"/>
        <v>13403</v>
      </c>
      <c r="AA9" s="50">
        <f t="shared" si="0"/>
        <v>21105</v>
      </c>
      <c r="AB9" s="50">
        <f t="shared" si="0"/>
        <v>17628</v>
      </c>
      <c r="AC9" s="50">
        <f t="shared" si="0"/>
        <v>26573</v>
      </c>
      <c r="AD9" s="50">
        <f t="shared" si="0"/>
        <v>26655</v>
      </c>
      <c r="AE9" s="50">
        <f t="shared" si="0"/>
        <v>24558</v>
      </c>
      <c r="AF9" s="50">
        <f t="shared" si="0"/>
        <v>20635</v>
      </c>
      <c r="AG9" s="50">
        <f t="shared" si="0"/>
        <v>24890</v>
      </c>
      <c r="AH9" s="50">
        <f t="shared" si="0"/>
        <v>32704</v>
      </c>
      <c r="AI9" s="50">
        <f t="shared" si="0"/>
        <v>28002</v>
      </c>
      <c r="AJ9" s="50">
        <f t="shared" si="0"/>
        <v>15232</v>
      </c>
      <c r="AK9" s="50">
        <f t="shared" si="0"/>
        <v>17497</v>
      </c>
      <c r="AL9" s="50">
        <f t="shared" si="0"/>
        <v>18955</v>
      </c>
      <c r="AM9" s="50">
        <f t="shared" si="0"/>
        <v>15093</v>
      </c>
      <c r="AN9" s="50">
        <f>AN12+AN14+AN16+AN18+AN20+AN22+AN24+AN26+AN28+AN30+AN32+AN34+AN36+AN38+AN40+AN42+AN44+AN46+AN48+AN50+AN54+AN52+AN56+AN58+AN60+AN62+AN64+AN66+AN68</f>
        <v>86</v>
      </c>
      <c r="AO9" s="31">
        <f>SUM(D9:AN9)</f>
        <v>512662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439290</v>
      </c>
      <c r="E10" s="51">
        <f t="shared" si="1"/>
        <v>544930</v>
      </c>
      <c r="F10" s="51">
        <f t="shared" si="1"/>
        <v>586165</v>
      </c>
      <c r="G10" s="51">
        <f t="shared" si="1"/>
        <v>650312</v>
      </c>
      <c r="H10" s="51">
        <f t="shared" si="1"/>
        <v>700583</v>
      </c>
      <c r="I10" s="51">
        <f t="shared" si="1"/>
        <v>803448</v>
      </c>
      <c r="J10" s="51">
        <f t="shared" si="1"/>
        <v>853372</v>
      </c>
      <c r="K10" s="51">
        <f t="shared" si="1"/>
        <v>824075</v>
      </c>
      <c r="L10" s="51">
        <f t="shared" si="1"/>
        <v>712096</v>
      </c>
      <c r="M10" s="51">
        <f t="shared" si="1"/>
        <v>920870</v>
      </c>
      <c r="N10" s="51">
        <f t="shared" si="1"/>
        <v>878476</v>
      </c>
      <c r="O10" s="51">
        <f t="shared" si="1"/>
        <v>892167</v>
      </c>
      <c r="P10" s="51">
        <f t="shared" si="1"/>
        <v>1255311</v>
      </c>
      <c r="Q10" s="51">
        <f t="shared" si="1"/>
        <v>1216779</v>
      </c>
      <c r="R10" s="51">
        <f t="shared" si="1"/>
        <v>1224193</v>
      </c>
      <c r="S10" s="51">
        <f t="shared" si="1"/>
        <v>1810279</v>
      </c>
      <c r="T10" s="51">
        <f t="shared" si="1"/>
        <v>1847376.3</v>
      </c>
      <c r="U10" s="51">
        <f t="shared" si="1"/>
        <v>4226686</v>
      </c>
      <c r="V10" s="51">
        <f t="shared" si="1"/>
        <v>3052723.5500000003</v>
      </c>
      <c r="W10" s="51">
        <f t="shared" si="1"/>
        <v>6637922.7699999996</v>
      </c>
      <c r="X10" s="51">
        <f t="shared" si="1"/>
        <v>3135121.5</v>
      </c>
      <c r="Y10" s="51">
        <f t="shared" si="1"/>
        <v>4749416.6500000004</v>
      </c>
      <c r="Z10" s="51">
        <f t="shared" si="1"/>
        <v>3895167.79</v>
      </c>
      <c r="AA10" s="51">
        <f t="shared" si="1"/>
        <v>5410904.1299999999</v>
      </c>
      <c r="AB10" s="51">
        <f t="shared" si="1"/>
        <v>5042785.8191916374</v>
      </c>
      <c r="AC10" s="51">
        <f t="shared" si="1"/>
        <v>8361246.6066019712</v>
      </c>
      <c r="AD10" s="51">
        <f t="shared" si="1"/>
        <v>6989078.9445991181</v>
      </c>
      <c r="AE10" s="51">
        <f t="shared" si="1"/>
        <v>7115374.5528854486</v>
      </c>
      <c r="AF10" s="51">
        <f t="shared" si="1"/>
        <v>5764394.0082981437</v>
      </c>
      <c r="AG10" s="51">
        <f t="shared" si="1"/>
        <v>7323960.6813047538</v>
      </c>
      <c r="AH10" s="51">
        <f t="shared" si="1"/>
        <v>9787232.7029999997</v>
      </c>
      <c r="AI10" s="51">
        <f t="shared" si="1"/>
        <v>7839994.7114254162</v>
      </c>
      <c r="AJ10" s="51">
        <f t="shared" si="1"/>
        <v>9326599.159</v>
      </c>
      <c r="AK10" s="51">
        <f t="shared" si="1"/>
        <v>9741389.7990000006</v>
      </c>
      <c r="AL10" s="51">
        <f t="shared" si="1"/>
        <v>14269160.8608</v>
      </c>
      <c r="AM10" s="51">
        <f t="shared" si="1"/>
        <v>6710113.1605000002</v>
      </c>
      <c r="AN10" s="51">
        <f>AN13+AN15+AN17+AN19+AN21+AN23+AN25+AN27+AN29+AN31+AN33+AN35+AN37+AN39+AN41+AN43+AN45+AN47+AN49+AN51+AN55+AN53+AN57+AN59+AN61+AN63+AN65+AN67+AN69</f>
        <v>332655.05000000005</v>
      </c>
      <c r="AO10" s="33">
        <f>SUM(D10:AN10)</f>
        <v>145871650.74660647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665</v>
      </c>
      <c r="E12" s="59">
        <f t="shared" si="2"/>
        <v>708</v>
      </c>
      <c r="F12" s="59">
        <f t="shared" si="2"/>
        <v>602</v>
      </c>
      <c r="G12" s="59">
        <f t="shared" si="2"/>
        <v>541</v>
      </c>
      <c r="H12" s="59">
        <f t="shared" si="2"/>
        <v>539</v>
      </c>
      <c r="I12" s="59">
        <f t="shared" si="2"/>
        <v>640</v>
      </c>
      <c r="J12" s="59">
        <f t="shared" si="2"/>
        <v>433</v>
      </c>
      <c r="K12" s="59">
        <f t="shared" si="2"/>
        <v>915</v>
      </c>
      <c r="L12" s="59">
        <f t="shared" si="2"/>
        <v>491</v>
      </c>
      <c r="M12" s="59">
        <f t="shared" si="2"/>
        <v>775</v>
      </c>
      <c r="N12" s="59">
        <f t="shared" si="2"/>
        <v>615</v>
      </c>
      <c r="O12" s="59">
        <f t="shared" si="2"/>
        <v>705</v>
      </c>
      <c r="P12" s="59">
        <f t="shared" si="2"/>
        <v>636</v>
      </c>
      <c r="Q12" s="59">
        <f t="shared" si="2"/>
        <v>1116</v>
      </c>
      <c r="R12" s="59">
        <f t="shared" si="2"/>
        <v>716</v>
      </c>
      <c r="S12" s="59">
        <f t="shared" si="2"/>
        <v>1053</v>
      </c>
      <c r="T12" s="59">
        <f t="shared" si="2"/>
        <v>975</v>
      </c>
      <c r="U12" s="59">
        <f t="shared" si="2"/>
        <v>383</v>
      </c>
      <c r="V12" s="59">
        <f t="shared" si="2"/>
        <v>331</v>
      </c>
      <c r="W12" s="59">
        <f t="shared" si="2"/>
        <v>222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13061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73290</v>
      </c>
      <c r="E13" s="60">
        <f t="shared" si="4"/>
        <v>78240</v>
      </c>
      <c r="F13" s="60">
        <f t="shared" si="4"/>
        <v>66420</v>
      </c>
      <c r="G13" s="60">
        <f t="shared" si="4"/>
        <v>59710</v>
      </c>
      <c r="H13" s="60">
        <f t="shared" si="4"/>
        <v>59470</v>
      </c>
      <c r="I13" s="60">
        <f t="shared" si="4"/>
        <v>80560</v>
      </c>
      <c r="J13" s="60">
        <f t="shared" si="4"/>
        <v>69410</v>
      </c>
      <c r="K13" s="60">
        <f t="shared" si="4"/>
        <v>140130</v>
      </c>
      <c r="L13" s="60">
        <f t="shared" si="4"/>
        <v>82050</v>
      </c>
      <c r="M13" s="60">
        <f t="shared" si="4"/>
        <v>101450</v>
      </c>
      <c r="N13" s="60">
        <f t="shared" si="4"/>
        <v>89730</v>
      </c>
      <c r="O13" s="60">
        <f t="shared" si="4"/>
        <v>97320</v>
      </c>
      <c r="P13" s="60">
        <f t="shared" si="4"/>
        <v>104855</v>
      </c>
      <c r="Q13" s="60">
        <f t="shared" si="4"/>
        <v>160150</v>
      </c>
      <c r="R13" s="60">
        <f t="shared" si="4"/>
        <v>125155</v>
      </c>
      <c r="S13" s="60">
        <f t="shared" si="4"/>
        <v>194185</v>
      </c>
      <c r="T13" s="60">
        <f t="shared" si="4"/>
        <v>161968</v>
      </c>
      <c r="U13" s="60">
        <f t="shared" si="4"/>
        <v>94776</v>
      </c>
      <c r="V13" s="60">
        <f t="shared" si="4"/>
        <v>118704.2</v>
      </c>
      <c r="W13" s="60">
        <f t="shared" si="4"/>
        <v>82204.34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2039777.54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290</v>
      </c>
      <c r="F14" s="59">
        <f t="shared" si="5"/>
        <v>714</v>
      </c>
      <c r="G14" s="59">
        <f t="shared" si="5"/>
        <v>1109</v>
      </c>
      <c r="H14" s="59">
        <f t="shared" si="5"/>
        <v>1397</v>
      </c>
      <c r="I14" s="59">
        <f t="shared" si="5"/>
        <v>788</v>
      </c>
      <c r="J14" s="59">
        <f t="shared" si="5"/>
        <v>1531</v>
      </c>
      <c r="K14" s="59">
        <f t="shared" si="5"/>
        <v>1203</v>
      </c>
      <c r="L14" s="59">
        <f t="shared" si="5"/>
        <v>1139</v>
      </c>
      <c r="M14" s="59">
        <f t="shared" si="5"/>
        <v>1637</v>
      </c>
      <c r="N14" s="59">
        <f t="shared" si="5"/>
        <v>1333</v>
      </c>
      <c r="O14" s="59">
        <f t="shared" si="5"/>
        <v>1680</v>
      </c>
      <c r="P14" s="59">
        <f t="shared" si="5"/>
        <v>1316</v>
      </c>
      <c r="Q14" s="59">
        <f t="shared" si="5"/>
        <v>1086</v>
      </c>
      <c r="R14" s="59">
        <f t="shared" si="5"/>
        <v>660</v>
      </c>
      <c r="S14" s="59">
        <f t="shared" si="5"/>
        <v>70</v>
      </c>
      <c r="T14" s="59">
        <f t="shared" si="5"/>
        <v>7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18</v>
      </c>
      <c r="AN14" s="14">
        <f t="shared" si="5"/>
        <v>0</v>
      </c>
      <c r="AO14" s="121">
        <f t="shared" si="3"/>
        <v>15978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30660</v>
      </c>
      <c r="F15" s="60">
        <f t="shared" si="6"/>
        <v>70665</v>
      </c>
      <c r="G15" s="60">
        <f t="shared" si="6"/>
        <v>128152</v>
      </c>
      <c r="H15" s="60">
        <f t="shared" si="6"/>
        <v>169563</v>
      </c>
      <c r="I15" s="60">
        <f t="shared" si="6"/>
        <v>95868</v>
      </c>
      <c r="J15" s="60">
        <f t="shared" si="6"/>
        <v>182202</v>
      </c>
      <c r="K15" s="60">
        <f t="shared" si="6"/>
        <v>134255</v>
      </c>
      <c r="L15" s="60">
        <f t="shared" si="6"/>
        <v>129746</v>
      </c>
      <c r="M15" s="60">
        <f t="shared" si="6"/>
        <v>216370</v>
      </c>
      <c r="N15" s="60">
        <f t="shared" si="6"/>
        <v>169066</v>
      </c>
      <c r="O15" s="60">
        <f t="shared" si="6"/>
        <v>197682</v>
      </c>
      <c r="P15" s="60">
        <f t="shared" si="6"/>
        <v>154848</v>
      </c>
      <c r="Q15" s="60">
        <f t="shared" si="6"/>
        <v>149630</v>
      </c>
      <c r="R15" s="60">
        <f t="shared" si="6"/>
        <v>85311</v>
      </c>
      <c r="S15" s="60">
        <f t="shared" si="6"/>
        <v>9907</v>
      </c>
      <c r="T15" s="60">
        <f t="shared" si="6"/>
        <v>1115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26100</v>
      </c>
      <c r="AN15" s="15">
        <f t="shared" si="6"/>
        <v>0</v>
      </c>
      <c r="AO15" s="122">
        <f t="shared" si="3"/>
        <v>1951140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800</v>
      </c>
      <c r="J16" s="59">
        <f t="shared" si="7"/>
        <v>700</v>
      </c>
      <c r="K16" s="59">
        <f t="shared" si="7"/>
        <v>478</v>
      </c>
      <c r="L16" s="59">
        <f t="shared" si="7"/>
        <v>261</v>
      </c>
      <c r="M16" s="59">
        <f t="shared" si="7"/>
        <v>635</v>
      </c>
      <c r="N16" s="59">
        <f t="shared" si="7"/>
        <v>418</v>
      </c>
      <c r="O16" s="59">
        <f t="shared" si="7"/>
        <v>696</v>
      </c>
      <c r="P16" s="59">
        <f t="shared" si="7"/>
        <v>1069</v>
      </c>
      <c r="Q16" s="59">
        <f t="shared" si="7"/>
        <v>2002</v>
      </c>
      <c r="R16" s="59">
        <f t="shared" si="7"/>
        <v>160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7219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112000</v>
      </c>
      <c r="J17" s="60">
        <f t="shared" si="8"/>
        <v>98000</v>
      </c>
      <c r="K17" s="60">
        <f t="shared" si="8"/>
        <v>66920</v>
      </c>
      <c r="L17" s="60">
        <f t="shared" si="8"/>
        <v>36540</v>
      </c>
      <c r="M17" s="60">
        <f t="shared" si="8"/>
        <v>92890</v>
      </c>
      <c r="N17" s="60">
        <f t="shared" si="8"/>
        <v>67970</v>
      </c>
      <c r="O17" s="60">
        <f t="shared" si="8"/>
        <v>106260</v>
      </c>
      <c r="P17" s="60">
        <f t="shared" si="8"/>
        <v>135680</v>
      </c>
      <c r="Q17" s="60">
        <f t="shared" si="8"/>
        <v>251970</v>
      </c>
      <c r="R17" s="60">
        <f t="shared" si="8"/>
        <v>19200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987430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427</v>
      </c>
      <c r="P18" s="59">
        <f t="shared" si="9"/>
        <v>799</v>
      </c>
      <c r="Q18" s="59">
        <f t="shared" si="9"/>
        <v>1447</v>
      </c>
      <c r="R18" s="59">
        <f t="shared" si="9"/>
        <v>1547</v>
      </c>
      <c r="S18" s="59">
        <f t="shared" si="9"/>
        <v>3275</v>
      </c>
      <c r="T18" s="59">
        <f t="shared" si="9"/>
        <v>2951</v>
      </c>
      <c r="U18" s="59">
        <f t="shared" si="9"/>
        <v>5369</v>
      </c>
      <c r="V18" s="59">
        <f t="shared" si="9"/>
        <v>4274</v>
      </c>
      <c r="W18" s="59">
        <f t="shared" si="9"/>
        <v>6413</v>
      </c>
      <c r="X18" s="14">
        <f t="shared" si="9"/>
        <v>3970</v>
      </c>
      <c r="Y18" s="14">
        <f t="shared" si="9"/>
        <v>4861</v>
      </c>
      <c r="Z18" s="14">
        <f t="shared" si="9"/>
        <v>718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36051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116415</v>
      </c>
      <c r="P19" s="60">
        <f t="shared" si="10"/>
        <v>218168</v>
      </c>
      <c r="Q19" s="60">
        <f t="shared" si="10"/>
        <v>401672</v>
      </c>
      <c r="R19" s="60">
        <f t="shared" si="10"/>
        <v>445160</v>
      </c>
      <c r="S19" s="60">
        <f t="shared" si="10"/>
        <v>956532</v>
      </c>
      <c r="T19" s="60">
        <f t="shared" si="10"/>
        <v>968174.3</v>
      </c>
      <c r="U19" s="60">
        <f t="shared" si="10"/>
        <v>2710019</v>
      </c>
      <c r="V19" s="60">
        <f t="shared" si="10"/>
        <v>2087008.92</v>
      </c>
      <c r="W19" s="60">
        <f t="shared" si="10"/>
        <v>3554900</v>
      </c>
      <c r="X19" s="15">
        <f t="shared" si="10"/>
        <v>2174640.5</v>
      </c>
      <c r="Y19" s="15">
        <f t="shared" si="10"/>
        <v>3188614.65</v>
      </c>
      <c r="Z19" s="15">
        <f t="shared" si="10"/>
        <v>424999.63999999996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17246304.009999998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3535</v>
      </c>
      <c r="AA20" s="14">
        <f t="shared" si="11"/>
        <v>3575</v>
      </c>
      <c r="AB20" s="14">
        <f t="shared" si="11"/>
        <v>2319</v>
      </c>
      <c r="AC20" s="14">
        <f t="shared" si="11"/>
        <v>2110</v>
      </c>
      <c r="AD20" s="14">
        <f t="shared" si="11"/>
        <v>1710</v>
      </c>
      <c r="AE20" s="14">
        <f t="shared" si="11"/>
        <v>1850</v>
      </c>
      <c r="AF20" s="14">
        <f t="shared" si="11"/>
        <v>1820</v>
      </c>
      <c r="AG20" s="14">
        <f t="shared" si="11"/>
        <v>1745</v>
      </c>
      <c r="AH20" s="14">
        <f t="shared" si="11"/>
        <v>3126</v>
      </c>
      <c r="AI20" s="14">
        <f t="shared" si="11"/>
        <v>2482</v>
      </c>
      <c r="AJ20" s="14">
        <f t="shared" si="11"/>
        <v>2999</v>
      </c>
      <c r="AK20" s="14">
        <f t="shared" si="11"/>
        <v>2533</v>
      </c>
      <c r="AL20" s="14">
        <f t="shared" si="11"/>
        <v>1887</v>
      </c>
      <c r="AM20" s="14">
        <f t="shared" si="11"/>
        <v>1123</v>
      </c>
      <c r="AN20" s="14">
        <f t="shared" si="11"/>
        <v>11</v>
      </c>
      <c r="AO20" s="121">
        <f t="shared" si="3"/>
        <v>32825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2128200.44</v>
      </c>
      <c r="AA21" s="15">
        <f t="shared" si="12"/>
        <v>2785669</v>
      </c>
      <c r="AB21" s="15">
        <f t="shared" si="12"/>
        <v>1905069.481191637</v>
      </c>
      <c r="AC21" s="15">
        <f t="shared" si="12"/>
        <v>2229858.1866019708</v>
      </c>
      <c r="AD21" s="15">
        <f t="shared" si="12"/>
        <v>1925749.6645991183</v>
      </c>
      <c r="AE21" s="15">
        <f t="shared" si="12"/>
        <v>1836852.8628854491</v>
      </c>
      <c r="AF21" s="15">
        <f t="shared" si="12"/>
        <v>1924645.2982981438</v>
      </c>
      <c r="AG21" s="15">
        <f t="shared" si="12"/>
        <v>1747038.3773047542</v>
      </c>
      <c r="AH21" s="15">
        <f t="shared" si="12"/>
        <v>3284610.6</v>
      </c>
      <c r="AI21" s="15">
        <f t="shared" si="12"/>
        <v>2680273.0398254143</v>
      </c>
      <c r="AJ21" s="15">
        <f t="shared" si="12"/>
        <v>4654311.3499999996</v>
      </c>
      <c r="AK21" s="15">
        <f t="shared" si="12"/>
        <v>4557547.0060000001</v>
      </c>
      <c r="AL21" s="15">
        <f t="shared" si="12"/>
        <v>3248020.287800001</v>
      </c>
      <c r="AM21" s="15">
        <f t="shared" si="12"/>
        <v>1931839.581</v>
      </c>
      <c r="AN21" s="15">
        <f t="shared" si="12"/>
        <v>293799.65000000002</v>
      </c>
      <c r="AO21" s="122">
        <f t="shared" si="3"/>
        <v>37133484.825506493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2845</v>
      </c>
      <c r="AM22" s="14">
        <f t="shared" si="13"/>
        <v>0</v>
      </c>
      <c r="AN22" s="14">
        <f>AN148</f>
        <v>0</v>
      </c>
      <c r="AO22" s="121">
        <f t="shared" ref="AO22:AO23" si="14">SUM(D22:AN22)</f>
        <v>2845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4734349.9499999993</v>
      </c>
      <c r="AM23" s="15">
        <f t="shared" si="15"/>
        <v>0</v>
      </c>
      <c r="AN23" s="15">
        <f>AN149</f>
        <v>0</v>
      </c>
      <c r="AO23" s="122">
        <f t="shared" si="14"/>
        <v>4734349.9499999993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116</v>
      </c>
      <c r="AE24" s="14">
        <f t="shared" si="16"/>
        <v>304</v>
      </c>
      <c r="AF24" s="14">
        <f t="shared" si="16"/>
        <v>170</v>
      </c>
      <c r="AG24" s="14">
        <f t="shared" si="16"/>
        <v>189</v>
      </c>
      <c r="AH24" s="14">
        <f t="shared" si="16"/>
        <v>124</v>
      </c>
      <c r="AI24" s="14">
        <f t="shared" si="16"/>
        <v>3</v>
      </c>
      <c r="AJ24" s="14">
        <f t="shared" si="16"/>
        <v>35</v>
      </c>
      <c r="AK24" s="14">
        <f t="shared" si="16"/>
        <v>46</v>
      </c>
      <c r="AL24" s="14">
        <f t="shared" si="16"/>
        <v>44</v>
      </c>
      <c r="AM24" s="14">
        <f t="shared" si="16"/>
        <v>186</v>
      </c>
      <c r="AN24" s="14">
        <f t="shared" si="16"/>
        <v>0</v>
      </c>
      <c r="AO24" s="121">
        <f t="shared" si="3"/>
        <v>1217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144801.81</v>
      </c>
      <c r="AE25" s="15">
        <f t="shared" si="17"/>
        <v>338429.69000000006</v>
      </c>
      <c r="AF25" s="15">
        <f t="shared" si="17"/>
        <v>124075.64599999999</v>
      </c>
      <c r="AG25" s="15">
        <f t="shared" si="17"/>
        <v>179135.09899999999</v>
      </c>
      <c r="AH25" s="15">
        <f t="shared" si="17"/>
        <v>153224.693</v>
      </c>
      <c r="AI25" s="15">
        <f t="shared" si="17"/>
        <v>35680.968399999998</v>
      </c>
      <c r="AJ25" s="15">
        <f t="shared" si="17"/>
        <v>62339.114999999983</v>
      </c>
      <c r="AK25" s="15">
        <f t="shared" si="17"/>
        <v>88857.904999999999</v>
      </c>
      <c r="AL25" s="15">
        <f t="shared" si="17"/>
        <v>272583.99</v>
      </c>
      <c r="AM25" s="15">
        <f t="shared" si="17"/>
        <v>333600.25600000011</v>
      </c>
      <c r="AN25" s="15">
        <f t="shared" si="17"/>
        <v>7562.4</v>
      </c>
      <c r="AO25" s="122">
        <f t="shared" si="3"/>
        <v>1740291.5723999999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1737</v>
      </c>
      <c r="E26" s="59">
        <f t="shared" si="18"/>
        <v>2507</v>
      </c>
      <c r="F26" s="59">
        <f t="shared" si="18"/>
        <v>2589</v>
      </c>
      <c r="G26" s="59">
        <f t="shared" si="18"/>
        <v>2830</v>
      </c>
      <c r="H26" s="59">
        <f t="shared" si="18"/>
        <v>2975</v>
      </c>
      <c r="I26" s="59">
        <f t="shared" si="18"/>
        <v>3217</v>
      </c>
      <c r="J26" s="59">
        <f t="shared" si="18"/>
        <v>3206</v>
      </c>
      <c r="K26" s="59">
        <f t="shared" si="18"/>
        <v>3204</v>
      </c>
      <c r="L26" s="59">
        <f t="shared" si="18"/>
        <v>2896</v>
      </c>
      <c r="M26" s="59">
        <f t="shared" si="18"/>
        <v>2878</v>
      </c>
      <c r="N26" s="59">
        <f t="shared" si="18"/>
        <v>3143</v>
      </c>
      <c r="O26" s="59">
        <f t="shared" si="18"/>
        <v>2083</v>
      </c>
      <c r="P26" s="59">
        <f t="shared" si="18"/>
        <v>1296</v>
      </c>
      <c r="Q26" s="59">
        <f t="shared" si="18"/>
        <v>825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35386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230000</v>
      </c>
      <c r="E27" s="60">
        <f t="shared" si="19"/>
        <v>321230</v>
      </c>
      <c r="F27" s="60">
        <f t="shared" si="19"/>
        <v>335800</v>
      </c>
      <c r="G27" s="60">
        <f t="shared" si="19"/>
        <v>342850</v>
      </c>
      <c r="H27" s="60">
        <f t="shared" si="19"/>
        <v>342490</v>
      </c>
      <c r="I27" s="60">
        <f t="shared" si="19"/>
        <v>374170</v>
      </c>
      <c r="J27" s="60">
        <f t="shared" si="19"/>
        <v>360930</v>
      </c>
      <c r="K27" s="60">
        <f t="shared" si="19"/>
        <v>371240</v>
      </c>
      <c r="L27" s="60">
        <f t="shared" si="19"/>
        <v>336690</v>
      </c>
      <c r="M27" s="60">
        <f t="shared" si="19"/>
        <v>337720</v>
      </c>
      <c r="N27" s="60">
        <f t="shared" si="19"/>
        <v>362260</v>
      </c>
      <c r="O27" s="60">
        <f t="shared" si="19"/>
        <v>257330</v>
      </c>
      <c r="P27" s="60">
        <f t="shared" si="19"/>
        <v>166290</v>
      </c>
      <c r="Q27" s="60">
        <f t="shared" si="19"/>
        <v>107260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4246260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1700</v>
      </c>
      <c r="E28" s="59">
        <f t="shared" si="20"/>
        <v>1435</v>
      </c>
      <c r="F28" s="59">
        <f t="shared" si="20"/>
        <v>1416</v>
      </c>
      <c r="G28" s="59">
        <f t="shared" si="20"/>
        <v>1495</v>
      </c>
      <c r="H28" s="59">
        <f t="shared" si="20"/>
        <v>1434</v>
      </c>
      <c r="I28" s="59">
        <f t="shared" si="20"/>
        <v>1565</v>
      </c>
      <c r="J28" s="59">
        <f t="shared" si="20"/>
        <v>1587</v>
      </c>
      <c r="K28" s="59">
        <f t="shared" si="20"/>
        <v>1238</v>
      </c>
      <c r="L28" s="59">
        <f t="shared" si="20"/>
        <v>1408</v>
      </c>
      <c r="M28" s="59">
        <f t="shared" si="20"/>
        <v>1861</v>
      </c>
      <c r="N28" s="59">
        <f t="shared" si="20"/>
        <v>1960</v>
      </c>
      <c r="O28" s="59">
        <f t="shared" si="20"/>
        <v>1122</v>
      </c>
      <c r="P28" s="59">
        <f t="shared" si="20"/>
        <v>4994</v>
      </c>
      <c r="Q28" s="59">
        <f t="shared" si="20"/>
        <v>1204</v>
      </c>
      <c r="R28" s="59">
        <f t="shared" si="20"/>
        <v>827</v>
      </c>
      <c r="S28" s="59">
        <f t="shared" si="20"/>
        <v>193</v>
      </c>
      <c r="T28" s="59">
        <f t="shared" si="20"/>
        <v>68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25507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136000</v>
      </c>
      <c r="E29" s="60">
        <f t="shared" si="21"/>
        <v>114800</v>
      </c>
      <c r="F29" s="60">
        <f t="shared" si="21"/>
        <v>113280</v>
      </c>
      <c r="G29" s="60">
        <f t="shared" si="21"/>
        <v>119600</v>
      </c>
      <c r="H29" s="60">
        <f t="shared" si="21"/>
        <v>129060</v>
      </c>
      <c r="I29" s="60">
        <f t="shared" si="21"/>
        <v>140850</v>
      </c>
      <c r="J29" s="60">
        <f t="shared" si="21"/>
        <v>142830</v>
      </c>
      <c r="K29" s="60">
        <f t="shared" si="21"/>
        <v>111420</v>
      </c>
      <c r="L29" s="60">
        <f t="shared" si="21"/>
        <v>126720</v>
      </c>
      <c r="M29" s="60">
        <f t="shared" si="21"/>
        <v>167490</v>
      </c>
      <c r="N29" s="60">
        <f t="shared" si="21"/>
        <v>176400</v>
      </c>
      <c r="O29" s="60">
        <f t="shared" si="21"/>
        <v>100980</v>
      </c>
      <c r="P29" s="60">
        <f t="shared" si="21"/>
        <v>449460</v>
      </c>
      <c r="Q29" s="60">
        <f t="shared" si="21"/>
        <v>108880</v>
      </c>
      <c r="R29" s="60">
        <f t="shared" si="21"/>
        <v>74430</v>
      </c>
      <c r="S29" s="60">
        <f t="shared" si="21"/>
        <v>17370</v>
      </c>
      <c r="T29" s="60">
        <f t="shared" si="21"/>
        <v>6120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2235690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1</v>
      </c>
      <c r="L30" s="59">
        <f t="shared" si="22"/>
        <v>3</v>
      </c>
      <c r="M30" s="59">
        <f t="shared" si="22"/>
        <v>44</v>
      </c>
      <c r="N30" s="59">
        <f t="shared" si="22"/>
        <v>119</v>
      </c>
      <c r="O30" s="59">
        <f t="shared" si="22"/>
        <v>134</v>
      </c>
      <c r="P30" s="59">
        <f t="shared" si="22"/>
        <v>221</v>
      </c>
      <c r="Q30" s="59">
        <f t="shared" si="22"/>
        <v>360</v>
      </c>
      <c r="R30" s="59">
        <f t="shared" si="22"/>
        <v>253</v>
      </c>
      <c r="S30" s="59">
        <f t="shared" si="22"/>
        <v>310</v>
      </c>
      <c r="T30" s="59">
        <f t="shared" si="22"/>
        <v>432</v>
      </c>
      <c r="U30" s="59">
        <f t="shared" si="22"/>
        <v>563</v>
      </c>
      <c r="V30" s="59">
        <f t="shared" si="22"/>
        <v>266</v>
      </c>
      <c r="W30" s="59">
        <f t="shared" si="22"/>
        <v>213</v>
      </c>
      <c r="X30" s="14">
        <f t="shared" si="22"/>
        <v>38</v>
      </c>
      <c r="Y30" s="14">
        <f t="shared" si="22"/>
        <v>81</v>
      </c>
      <c r="Z30" s="14">
        <f t="shared" si="22"/>
        <v>112</v>
      </c>
      <c r="AA30" s="14">
        <f t="shared" si="22"/>
        <v>140</v>
      </c>
      <c r="AB30" s="14">
        <f t="shared" si="22"/>
        <v>195</v>
      </c>
      <c r="AC30" s="14">
        <f t="shared" si="22"/>
        <v>136</v>
      </c>
      <c r="AD30" s="14">
        <f t="shared" si="22"/>
        <v>123</v>
      </c>
      <c r="AE30" s="14">
        <f t="shared" si="22"/>
        <v>100</v>
      </c>
      <c r="AF30" s="14">
        <f t="shared" si="22"/>
        <v>77</v>
      </c>
      <c r="AG30" s="14">
        <f t="shared" si="22"/>
        <v>66</v>
      </c>
      <c r="AH30" s="14">
        <f t="shared" si="22"/>
        <v>71</v>
      </c>
      <c r="AI30" s="14">
        <f t="shared" si="22"/>
        <v>109</v>
      </c>
      <c r="AJ30" s="14">
        <f t="shared" si="22"/>
        <v>117</v>
      </c>
      <c r="AK30" s="14">
        <f t="shared" si="22"/>
        <v>106</v>
      </c>
      <c r="AL30" s="14">
        <f t="shared" si="22"/>
        <v>96</v>
      </c>
      <c r="AM30" s="14">
        <f t="shared" si="22"/>
        <v>121</v>
      </c>
      <c r="AN30" s="14">
        <f t="shared" si="22"/>
        <v>47</v>
      </c>
      <c r="AO30" s="121">
        <f t="shared" si="3"/>
        <v>4654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110</v>
      </c>
      <c r="L31" s="60">
        <f t="shared" si="23"/>
        <v>350</v>
      </c>
      <c r="M31" s="60">
        <f t="shared" si="23"/>
        <v>4950</v>
      </c>
      <c r="N31" s="60">
        <f t="shared" si="23"/>
        <v>13050</v>
      </c>
      <c r="O31" s="60">
        <f t="shared" si="23"/>
        <v>16180</v>
      </c>
      <c r="P31" s="60">
        <f t="shared" si="23"/>
        <v>26010</v>
      </c>
      <c r="Q31" s="60">
        <f t="shared" si="23"/>
        <v>37217</v>
      </c>
      <c r="R31" s="60">
        <f t="shared" si="23"/>
        <v>27689</v>
      </c>
      <c r="S31" s="60">
        <f t="shared" si="23"/>
        <v>38202</v>
      </c>
      <c r="T31" s="60">
        <f t="shared" si="23"/>
        <v>62065</v>
      </c>
      <c r="U31" s="60">
        <f t="shared" si="23"/>
        <v>87510</v>
      </c>
      <c r="V31" s="60">
        <f t="shared" si="23"/>
        <v>40031.43</v>
      </c>
      <c r="W31" s="60">
        <f t="shared" si="23"/>
        <v>33141.33</v>
      </c>
      <c r="X31" s="15">
        <f t="shared" si="23"/>
        <v>6745</v>
      </c>
      <c r="Y31" s="15">
        <f t="shared" si="23"/>
        <v>15778</v>
      </c>
      <c r="Z31" s="15">
        <f t="shared" si="23"/>
        <v>21653.81</v>
      </c>
      <c r="AA31" s="15">
        <f t="shared" si="23"/>
        <v>39289.19</v>
      </c>
      <c r="AB31" s="15">
        <f t="shared" si="23"/>
        <v>57309.5</v>
      </c>
      <c r="AC31" s="15">
        <f t="shared" si="23"/>
        <v>39161.5</v>
      </c>
      <c r="AD31" s="15">
        <f t="shared" si="23"/>
        <v>39679</v>
      </c>
      <c r="AE31" s="15">
        <f t="shared" si="23"/>
        <v>33078</v>
      </c>
      <c r="AF31" s="15">
        <f t="shared" si="23"/>
        <v>24368</v>
      </c>
      <c r="AG31" s="15">
        <f t="shared" si="23"/>
        <v>19285</v>
      </c>
      <c r="AH31" s="15">
        <f t="shared" si="23"/>
        <v>23128</v>
      </c>
      <c r="AI31" s="15">
        <f t="shared" si="23"/>
        <v>37023</v>
      </c>
      <c r="AJ31" s="15">
        <f t="shared" si="23"/>
        <v>39897</v>
      </c>
      <c r="AK31" s="15">
        <f t="shared" si="23"/>
        <v>34708</v>
      </c>
      <c r="AL31" s="15">
        <f t="shared" si="23"/>
        <v>31344</v>
      </c>
      <c r="AM31" s="15">
        <f t="shared" si="23"/>
        <v>37594</v>
      </c>
      <c r="AN31" s="15">
        <f t="shared" si="23"/>
        <v>13797</v>
      </c>
      <c r="AO31" s="122">
        <f t="shared" si="3"/>
        <v>900343.76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3695</v>
      </c>
      <c r="S32" s="59">
        <f t="shared" si="24"/>
        <v>4609</v>
      </c>
      <c r="T32" s="59">
        <f t="shared" si="24"/>
        <v>4580</v>
      </c>
      <c r="U32" s="59">
        <f t="shared" si="24"/>
        <v>5392</v>
      </c>
      <c r="V32" s="59">
        <f t="shared" si="24"/>
        <v>2946</v>
      </c>
      <c r="W32" s="59">
        <f t="shared" si="24"/>
        <v>2417</v>
      </c>
      <c r="X32" s="14">
        <f t="shared" si="24"/>
        <v>1486</v>
      </c>
      <c r="Y32" s="14">
        <f t="shared" si="24"/>
        <v>663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25788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444140</v>
      </c>
      <c r="S33" s="60">
        <f t="shared" si="25"/>
        <v>537443</v>
      </c>
      <c r="T33" s="60">
        <f t="shared" si="25"/>
        <v>540252</v>
      </c>
      <c r="U33" s="60">
        <f t="shared" si="25"/>
        <v>798526</v>
      </c>
      <c r="V33" s="60">
        <f t="shared" si="25"/>
        <v>480165</v>
      </c>
      <c r="W33" s="60">
        <f t="shared" si="25"/>
        <v>432936.25</v>
      </c>
      <c r="X33" s="15">
        <f t="shared" si="25"/>
        <v>269610</v>
      </c>
      <c r="Y33" s="15">
        <f t="shared" si="25"/>
        <v>214950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3718022.25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5263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5263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2094340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2094340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2861</v>
      </c>
      <c r="Z36" s="14">
        <f t="shared" si="28"/>
        <v>3369</v>
      </c>
      <c r="AA36" s="14">
        <f t="shared" si="28"/>
        <v>5255</v>
      </c>
      <c r="AB36" s="14">
        <f t="shared" si="28"/>
        <v>5555</v>
      </c>
      <c r="AC36" s="14">
        <f t="shared" si="28"/>
        <v>4343</v>
      </c>
      <c r="AD36" s="14">
        <f t="shared" si="28"/>
        <v>2857</v>
      </c>
      <c r="AE36" s="14">
        <f t="shared" si="28"/>
        <v>1559</v>
      </c>
      <c r="AF36" s="14">
        <f t="shared" si="28"/>
        <v>1941</v>
      </c>
      <c r="AG36" s="14">
        <f t="shared" si="28"/>
        <v>1783</v>
      </c>
      <c r="AH36" s="14">
        <f t="shared" si="28"/>
        <v>2207</v>
      </c>
      <c r="AI36" s="14">
        <f t="shared" si="28"/>
        <v>1745</v>
      </c>
      <c r="AJ36" s="14">
        <f t="shared" si="28"/>
        <v>1991</v>
      </c>
      <c r="AK36" s="14">
        <f t="shared" si="28"/>
        <v>1825</v>
      </c>
      <c r="AL36" s="14">
        <f t="shared" si="28"/>
        <v>2402</v>
      </c>
      <c r="AM36" s="14">
        <f t="shared" si="28"/>
        <v>2074</v>
      </c>
      <c r="AN36" s="14">
        <f t="shared" si="28"/>
        <v>0</v>
      </c>
      <c r="AO36" s="121">
        <f t="shared" si="3"/>
        <v>41767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854240</v>
      </c>
      <c r="Z37" s="15">
        <f t="shared" si="29"/>
        <v>944980</v>
      </c>
      <c r="AA37" s="15">
        <f t="shared" si="29"/>
        <v>1818844.41</v>
      </c>
      <c r="AB37" s="15">
        <f t="shared" si="29"/>
        <v>2416985</v>
      </c>
      <c r="AC37" s="15">
        <f t="shared" si="29"/>
        <v>1891090.97</v>
      </c>
      <c r="AD37" s="15">
        <f t="shared" si="29"/>
        <v>1117420</v>
      </c>
      <c r="AE37" s="15">
        <f t="shared" si="29"/>
        <v>729335</v>
      </c>
      <c r="AF37" s="15">
        <f t="shared" si="29"/>
        <v>778049</v>
      </c>
      <c r="AG37" s="15">
        <f t="shared" si="29"/>
        <v>743380</v>
      </c>
      <c r="AH37" s="15">
        <f t="shared" si="29"/>
        <v>875105</v>
      </c>
      <c r="AI37" s="15">
        <f t="shared" si="29"/>
        <v>824870</v>
      </c>
      <c r="AJ37" s="15">
        <f t="shared" si="29"/>
        <v>913045</v>
      </c>
      <c r="AK37" s="15">
        <f t="shared" si="29"/>
        <v>906448.72</v>
      </c>
      <c r="AL37" s="15">
        <f t="shared" si="29"/>
        <v>1161894</v>
      </c>
      <c r="AM37" s="15">
        <f t="shared" si="29"/>
        <v>982310</v>
      </c>
      <c r="AN37" s="15">
        <f t="shared" si="29"/>
        <v>0</v>
      </c>
      <c r="AO37" s="122">
        <f t="shared" si="3"/>
        <v>16957997.100000001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58</v>
      </c>
      <c r="AK38" s="59">
        <f t="shared" si="30"/>
        <v>138</v>
      </c>
      <c r="AL38" s="59">
        <f t="shared" si="30"/>
        <v>149</v>
      </c>
      <c r="AM38" s="59">
        <f t="shared" si="30"/>
        <v>261</v>
      </c>
      <c r="AN38" s="59">
        <f t="shared" si="30"/>
        <v>0</v>
      </c>
      <c r="AO38" s="121">
        <f t="shared" ref="AO38:AO41" si="31">SUM(D38:AN38)</f>
        <v>606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24383</v>
      </c>
      <c r="AK39" s="60">
        <f t="shared" si="32"/>
        <v>75600</v>
      </c>
      <c r="AL39" s="60">
        <f t="shared" si="32"/>
        <v>76960</v>
      </c>
      <c r="AM39" s="60">
        <f t="shared" si="32"/>
        <v>144320</v>
      </c>
      <c r="AN39" s="60">
        <f t="shared" si="32"/>
        <v>0</v>
      </c>
      <c r="AO39" s="122">
        <f t="shared" si="31"/>
        <v>321263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873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873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1124780</v>
      </c>
      <c r="AM43" s="15">
        <f t="shared" si="35"/>
        <v>0</v>
      </c>
      <c r="AN43" s="15">
        <f t="shared" si="35"/>
        <v>0</v>
      </c>
      <c r="AO43" s="122">
        <f>SUM(D43:AN43)</f>
        <v>1124780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7991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7991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3324256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3324256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5165</v>
      </c>
      <c r="AE46" s="14">
        <f t="shared" si="39"/>
        <v>5748</v>
      </c>
      <c r="AF46" s="14">
        <f t="shared" si="39"/>
        <v>3527</v>
      </c>
      <c r="AG46" s="14">
        <f t="shared" si="39"/>
        <v>6572</v>
      </c>
      <c r="AH46" s="14">
        <f t="shared" si="39"/>
        <v>4950</v>
      </c>
      <c r="AI46" s="14">
        <f t="shared" si="39"/>
        <v>2892</v>
      </c>
      <c r="AJ46" s="14">
        <f t="shared" si="39"/>
        <v>3713</v>
      </c>
      <c r="AK46" s="14">
        <f t="shared" si="39"/>
        <v>2949</v>
      </c>
      <c r="AL46" s="14">
        <f t="shared" si="39"/>
        <v>3312</v>
      </c>
      <c r="AM46" s="14">
        <f t="shared" si="39"/>
        <v>2600</v>
      </c>
      <c r="AN46" s="14">
        <f t="shared" si="39"/>
        <v>0</v>
      </c>
      <c r="AO46" s="121">
        <f t="shared" si="3"/>
        <v>41428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2401725</v>
      </c>
      <c r="AE47" s="15">
        <f t="shared" si="40"/>
        <v>2678568</v>
      </c>
      <c r="AF47" s="15">
        <f t="shared" si="40"/>
        <v>1643582</v>
      </c>
      <c r="AG47" s="15">
        <f t="shared" si="40"/>
        <v>3062552</v>
      </c>
      <c r="AH47" s="15">
        <f t="shared" si="40"/>
        <v>2306700</v>
      </c>
      <c r="AI47" s="15">
        <f t="shared" si="40"/>
        <v>1454676</v>
      </c>
      <c r="AJ47" s="15">
        <f t="shared" si="40"/>
        <v>2285722.7999999998</v>
      </c>
      <c r="AK47" s="15">
        <f t="shared" si="40"/>
        <v>1816192</v>
      </c>
      <c r="AL47" s="15">
        <f t="shared" si="40"/>
        <v>2017008</v>
      </c>
      <c r="AM47" s="15">
        <f t="shared" si="40"/>
        <v>1583400</v>
      </c>
      <c r="AN47" s="15">
        <f t="shared" si="40"/>
        <v>0</v>
      </c>
      <c r="AO47" s="122">
        <f t="shared" si="3"/>
        <v>21250125.800000001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2361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2361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1100226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1100226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148</v>
      </c>
      <c r="S50" s="59">
        <f t="shared" si="43"/>
        <v>657</v>
      </c>
      <c r="T50" s="59">
        <f t="shared" si="43"/>
        <v>253</v>
      </c>
      <c r="U50" s="59">
        <f t="shared" si="43"/>
        <v>4124</v>
      </c>
      <c r="V50" s="59">
        <f t="shared" si="43"/>
        <v>5310</v>
      </c>
      <c r="W50" s="59">
        <f t="shared" si="43"/>
        <v>6844</v>
      </c>
      <c r="X50" s="14">
        <f t="shared" si="43"/>
        <v>10140</v>
      </c>
      <c r="Y50" s="14">
        <f t="shared" si="43"/>
        <v>6204</v>
      </c>
      <c r="Z50" s="14">
        <f t="shared" si="43"/>
        <v>5594</v>
      </c>
      <c r="AA50" s="14">
        <f t="shared" si="43"/>
        <v>12135</v>
      </c>
      <c r="AB50" s="14">
        <f t="shared" si="43"/>
        <v>8741</v>
      </c>
      <c r="AC50" s="14">
        <f t="shared" si="43"/>
        <v>11544</v>
      </c>
      <c r="AD50" s="14">
        <f t="shared" si="43"/>
        <v>14827</v>
      </c>
      <c r="AE50" s="14">
        <f t="shared" si="43"/>
        <v>13365</v>
      </c>
      <c r="AF50" s="14">
        <f t="shared" si="43"/>
        <v>11395</v>
      </c>
      <c r="AG50" s="14">
        <f t="shared" si="43"/>
        <v>12233</v>
      </c>
      <c r="AH50" s="14">
        <f t="shared" si="43"/>
        <v>7059</v>
      </c>
      <c r="AI50" s="14">
        <f t="shared" si="43"/>
        <v>2177</v>
      </c>
      <c r="AJ50" s="14">
        <f t="shared" si="43"/>
        <v>1688</v>
      </c>
      <c r="AK50" s="14">
        <f t="shared" si="43"/>
        <v>875</v>
      </c>
      <c r="AL50" s="14">
        <f t="shared" si="43"/>
        <v>495</v>
      </c>
      <c r="AM50" s="14">
        <f t="shared" si="43"/>
        <v>0</v>
      </c>
      <c r="AN50" s="14">
        <f t="shared" si="43"/>
        <v>0</v>
      </c>
      <c r="AO50" s="121">
        <f t="shared" si="3"/>
        <v>135808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3108</v>
      </c>
      <c r="S51" s="60">
        <f t="shared" si="44"/>
        <v>15180</v>
      </c>
      <c r="T51" s="60">
        <f t="shared" si="44"/>
        <v>6222</v>
      </c>
      <c r="U51" s="60">
        <f t="shared" si="44"/>
        <v>287215</v>
      </c>
      <c r="V51" s="60">
        <f t="shared" si="44"/>
        <v>326814</v>
      </c>
      <c r="W51" s="60">
        <f t="shared" si="44"/>
        <v>440400.85</v>
      </c>
      <c r="X51" s="15">
        <f t="shared" si="44"/>
        <v>684126</v>
      </c>
      <c r="Y51" s="15">
        <f t="shared" si="44"/>
        <v>474502</v>
      </c>
      <c r="Z51" s="15">
        <f t="shared" si="44"/>
        <v>370720.9</v>
      </c>
      <c r="AA51" s="15">
        <f t="shared" si="44"/>
        <v>767101.53</v>
      </c>
      <c r="AB51" s="15">
        <f t="shared" si="44"/>
        <v>525997.83800000011</v>
      </c>
      <c r="AC51" s="15">
        <f t="shared" si="44"/>
        <v>808647.95000000007</v>
      </c>
      <c r="AD51" s="15">
        <f t="shared" si="44"/>
        <v>1053690.96</v>
      </c>
      <c r="AE51" s="15">
        <f t="shared" si="44"/>
        <v>1194252.1300000001</v>
      </c>
      <c r="AF51" s="15">
        <f t="shared" si="44"/>
        <v>937658.69000000018</v>
      </c>
      <c r="AG51" s="15">
        <f t="shared" si="44"/>
        <v>1118575.67</v>
      </c>
      <c r="AH51" s="15">
        <f t="shared" si="44"/>
        <v>630009.05000000005</v>
      </c>
      <c r="AI51" s="15">
        <f t="shared" si="44"/>
        <v>135754.74269999997</v>
      </c>
      <c r="AJ51" s="15">
        <f t="shared" si="44"/>
        <v>161318.96100000001</v>
      </c>
      <c r="AK51" s="15">
        <f t="shared" si="44"/>
        <v>92413.17</v>
      </c>
      <c r="AL51" s="15">
        <f t="shared" si="44"/>
        <v>38335.5</v>
      </c>
      <c r="AM51" s="15">
        <f t="shared" si="44"/>
        <v>0</v>
      </c>
      <c r="AN51" s="15">
        <f t="shared" si="44"/>
        <v>0</v>
      </c>
      <c r="AO51" s="122">
        <f t="shared" si="3"/>
        <v>10072044.941699998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1042</v>
      </c>
      <c r="AI52" s="142">
        <f t="shared" si="45"/>
        <v>1891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2933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54157.5</v>
      </c>
      <c r="AI53" s="142">
        <f t="shared" si="46"/>
        <v>92742.9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146900.4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691</v>
      </c>
      <c r="T54" s="59">
        <f t="shared" si="47"/>
        <v>1691</v>
      </c>
      <c r="U54" s="59">
        <f t="shared" si="47"/>
        <v>4144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6526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41460</v>
      </c>
      <c r="T55" s="60">
        <f t="shared" si="48"/>
        <v>101460</v>
      </c>
      <c r="U55" s="60">
        <f t="shared" si="48"/>
        <v>248640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391560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0</v>
      </c>
      <c r="Y56" s="14">
        <f t="shared" si="49"/>
        <v>0</v>
      </c>
      <c r="Z56" s="14">
        <f t="shared" si="49"/>
        <v>0</v>
      </c>
      <c r="AA56" s="14">
        <f t="shared" si="49"/>
        <v>0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0</v>
      </c>
      <c r="Y57" s="15">
        <f t="shared" si="50"/>
        <v>0</v>
      </c>
      <c r="Z57" s="15">
        <f t="shared" si="50"/>
        <v>0</v>
      </c>
      <c r="AA57" s="15">
        <f t="shared" si="50"/>
        <v>0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24</v>
      </c>
      <c r="Z58" s="14">
        <f t="shared" si="51"/>
        <v>75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99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1332</v>
      </c>
      <c r="Z59" s="15">
        <f t="shared" si="52"/>
        <v>4613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5945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736</v>
      </c>
      <c r="AH60" s="86">
        <f t="shared" si="53"/>
        <v>5319</v>
      </c>
      <c r="AI60" s="86">
        <f t="shared" si="53"/>
        <v>6089</v>
      </c>
      <c r="AJ60" s="86">
        <f t="shared" si="53"/>
        <v>2636</v>
      </c>
      <c r="AK60" s="86">
        <f t="shared" si="53"/>
        <v>5760</v>
      </c>
      <c r="AL60" s="86">
        <f t="shared" si="53"/>
        <v>4172</v>
      </c>
      <c r="AM60" s="86">
        <f t="shared" si="53"/>
        <v>5783</v>
      </c>
      <c r="AN60" s="86">
        <f t="shared" si="53"/>
        <v>1</v>
      </c>
      <c r="AO60" s="124">
        <f t="shared" si="3"/>
        <v>30496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161674.64000000001</v>
      </c>
      <c r="AH61" s="87">
        <f t="shared" si="54"/>
        <v>927049.63</v>
      </c>
      <c r="AI61" s="87">
        <f t="shared" si="54"/>
        <v>1540528.8355</v>
      </c>
      <c r="AJ61" s="87">
        <f t="shared" si="54"/>
        <v>780203.0630000002</v>
      </c>
      <c r="AK61" s="87">
        <f t="shared" si="54"/>
        <v>1444187.7400000002</v>
      </c>
      <c r="AL61" s="87">
        <f t="shared" si="54"/>
        <v>1012024.443</v>
      </c>
      <c r="AM61" s="87">
        <f t="shared" si="54"/>
        <v>1132325.3234999999</v>
      </c>
      <c r="AN61" s="87">
        <f t="shared" si="54"/>
        <v>10672</v>
      </c>
      <c r="AO61" s="125">
        <f t="shared" si="3"/>
        <v>7008665.6750000007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72</v>
      </c>
      <c r="AI62" s="145">
        <f t="shared" si="55"/>
        <v>3002</v>
      </c>
      <c r="AJ62" s="145">
        <f t="shared" si="55"/>
        <v>0</v>
      </c>
      <c r="AK62" s="145">
        <f t="shared" si="55"/>
        <v>0</v>
      </c>
      <c r="AL62" s="145">
        <f t="shared" si="55"/>
        <v>38</v>
      </c>
      <c r="AM62" s="145">
        <f t="shared" si="55"/>
        <v>0</v>
      </c>
      <c r="AN62" s="145">
        <f t="shared" si="55"/>
        <v>0</v>
      </c>
      <c r="AO62" s="124">
        <f t="shared" si="3"/>
        <v>3112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5354</v>
      </c>
      <c r="AI63" s="145">
        <f t="shared" si="56"/>
        <v>542813.21</v>
      </c>
      <c r="AJ63" s="145">
        <f t="shared" si="56"/>
        <v>0</v>
      </c>
      <c r="AK63" s="145">
        <f t="shared" si="56"/>
        <v>0</v>
      </c>
      <c r="AL63" s="145">
        <f t="shared" si="56"/>
        <v>1900</v>
      </c>
      <c r="AM63" s="145">
        <f t="shared" si="56"/>
        <v>0</v>
      </c>
      <c r="AN63" s="145">
        <f t="shared" si="56"/>
        <v>0</v>
      </c>
      <c r="AO63" s="125">
        <f t="shared" si="3"/>
        <v>550067.21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73</v>
      </c>
      <c r="AE64" s="86">
        <f t="shared" si="57"/>
        <v>137</v>
      </c>
      <c r="AF64" s="86">
        <f t="shared" si="57"/>
        <v>345</v>
      </c>
      <c r="AG64" s="86">
        <f t="shared" si="57"/>
        <v>121</v>
      </c>
      <c r="AH64" s="86">
        <f t="shared" si="57"/>
        <v>120</v>
      </c>
      <c r="AI64" s="86">
        <f t="shared" si="57"/>
        <v>87</v>
      </c>
      <c r="AJ64" s="86">
        <f t="shared" si="57"/>
        <v>215</v>
      </c>
      <c r="AK64" s="86">
        <f t="shared" si="57"/>
        <v>9</v>
      </c>
      <c r="AL64" s="86">
        <f t="shared" si="57"/>
        <v>312</v>
      </c>
      <c r="AM64" s="86">
        <f t="shared" si="57"/>
        <v>0</v>
      </c>
      <c r="AN64" s="86">
        <f t="shared" si="57"/>
        <v>0</v>
      </c>
      <c r="AO64" s="124">
        <f t="shared" si="3"/>
        <v>1419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17368.510000000002</v>
      </c>
      <c r="AE65" s="87">
        <f t="shared" si="58"/>
        <v>43461.87</v>
      </c>
      <c r="AF65" s="87">
        <f t="shared" si="58"/>
        <v>79522.373999999982</v>
      </c>
      <c r="AG65" s="87">
        <f t="shared" si="58"/>
        <v>40430.895000000004</v>
      </c>
      <c r="AH65" s="87">
        <f t="shared" si="58"/>
        <v>26825.46</v>
      </c>
      <c r="AI65" s="87">
        <f t="shared" si="58"/>
        <v>25224.575000000001</v>
      </c>
      <c r="AJ65" s="87">
        <f t="shared" si="58"/>
        <v>62672.869999999995</v>
      </c>
      <c r="AK65" s="87">
        <f t="shared" si="58"/>
        <v>4526.2579999999998</v>
      </c>
      <c r="AL65" s="87">
        <f t="shared" si="58"/>
        <v>98973.69</v>
      </c>
      <c r="AM65" s="87">
        <f t="shared" si="58"/>
        <v>4000</v>
      </c>
      <c r="AN65" s="87">
        <f t="shared" si="58"/>
        <v>0</v>
      </c>
      <c r="AO65" s="125">
        <f t="shared" si="3"/>
        <v>403006.50199999998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818</v>
      </c>
      <c r="AC66" s="14">
        <f t="shared" si="59"/>
        <v>449</v>
      </c>
      <c r="AD66" s="14">
        <f t="shared" si="59"/>
        <v>1784</v>
      </c>
      <c r="AE66" s="14">
        <f t="shared" si="59"/>
        <v>1495</v>
      </c>
      <c r="AF66" s="14">
        <f t="shared" si="59"/>
        <v>1360</v>
      </c>
      <c r="AG66" s="14">
        <f t="shared" si="59"/>
        <v>1445</v>
      </c>
      <c r="AH66" s="14">
        <f t="shared" si="59"/>
        <v>1701</v>
      </c>
      <c r="AI66" s="14">
        <f t="shared" si="59"/>
        <v>1821</v>
      </c>
      <c r="AJ66" s="14">
        <f t="shared" si="59"/>
        <v>1780</v>
      </c>
      <c r="AK66" s="14">
        <f t="shared" si="59"/>
        <v>3256</v>
      </c>
      <c r="AL66" s="14">
        <f t="shared" si="59"/>
        <v>2330</v>
      </c>
      <c r="AM66" s="14">
        <f t="shared" si="59"/>
        <v>2927</v>
      </c>
      <c r="AN66" s="14">
        <f t="shared" si="59"/>
        <v>27</v>
      </c>
      <c r="AO66" s="121">
        <f t="shared" si="3"/>
        <v>21193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137424</v>
      </c>
      <c r="AC67" s="15">
        <f t="shared" si="60"/>
        <v>68232</v>
      </c>
      <c r="AD67" s="15">
        <f t="shared" si="60"/>
        <v>288644</v>
      </c>
      <c r="AE67" s="15">
        <f t="shared" si="60"/>
        <v>261397</v>
      </c>
      <c r="AF67" s="15">
        <f t="shared" si="60"/>
        <v>252493</v>
      </c>
      <c r="AG67" s="15">
        <f t="shared" si="60"/>
        <v>251889</v>
      </c>
      <c r="AH67" s="15">
        <f t="shared" si="60"/>
        <v>309365</v>
      </c>
      <c r="AI67" s="15">
        <f t="shared" si="60"/>
        <v>357564.61</v>
      </c>
      <c r="AJ67" s="15">
        <f t="shared" si="60"/>
        <v>342706</v>
      </c>
      <c r="AK67" s="15">
        <f t="shared" si="60"/>
        <v>720909</v>
      </c>
      <c r="AL67" s="15">
        <f t="shared" si="60"/>
        <v>450987</v>
      </c>
      <c r="AM67" s="15">
        <f t="shared" si="60"/>
        <v>534624</v>
      </c>
      <c r="AN67" s="15">
        <f t="shared" si="60"/>
        <v>6824</v>
      </c>
      <c r="AO67" s="122">
        <f t="shared" si="3"/>
        <v>3983058.61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4552</v>
      </c>
      <c r="AI68" s="59">
        <f t="shared" si="61"/>
        <v>5704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10256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91477.77</v>
      </c>
      <c r="AI69" s="60">
        <f t="shared" si="62"/>
        <v>112842.83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204320.6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4102</v>
      </c>
      <c r="E78" s="50">
        <f t="shared" si="63"/>
        <v>4940</v>
      </c>
      <c r="F78" s="50">
        <f t="shared" si="63"/>
        <v>5321</v>
      </c>
      <c r="G78" s="50">
        <f t="shared" si="63"/>
        <v>5975</v>
      </c>
      <c r="H78" s="50">
        <f t="shared" si="63"/>
        <v>6345</v>
      </c>
      <c r="I78" s="50">
        <f t="shared" si="63"/>
        <v>7010</v>
      </c>
      <c r="J78" s="50">
        <f t="shared" si="63"/>
        <v>7457</v>
      </c>
      <c r="K78" s="50">
        <f t="shared" si="63"/>
        <v>7039</v>
      </c>
      <c r="L78" s="50">
        <f t="shared" si="63"/>
        <v>6198</v>
      </c>
      <c r="M78" s="50">
        <f t="shared" si="63"/>
        <v>7830</v>
      </c>
      <c r="N78" s="50">
        <f t="shared" si="63"/>
        <v>7588</v>
      </c>
      <c r="O78" s="50">
        <f t="shared" si="63"/>
        <v>6847</v>
      </c>
      <c r="P78" s="50">
        <f t="shared" si="63"/>
        <v>10331</v>
      </c>
      <c r="Q78" s="50">
        <f t="shared" si="63"/>
        <v>8040</v>
      </c>
      <c r="R78" s="50">
        <f t="shared" si="63"/>
        <v>8006</v>
      </c>
      <c r="S78" s="50">
        <f t="shared" si="63"/>
        <v>10858</v>
      </c>
      <c r="T78" s="50">
        <f t="shared" si="63"/>
        <v>10957</v>
      </c>
      <c r="U78" s="50">
        <f t="shared" si="63"/>
        <v>19975</v>
      </c>
      <c r="V78" s="50">
        <f t="shared" si="63"/>
        <v>13127</v>
      </c>
      <c r="W78" s="50">
        <f t="shared" si="63"/>
        <v>21372</v>
      </c>
      <c r="X78" s="50">
        <f t="shared" si="63"/>
        <v>6859</v>
      </c>
      <c r="Y78" s="50">
        <f t="shared" si="63"/>
        <v>9785</v>
      </c>
      <c r="Z78" s="50">
        <f t="shared" si="63"/>
        <v>12510</v>
      </c>
      <c r="AA78" s="50">
        <f t="shared" si="63"/>
        <v>21105</v>
      </c>
      <c r="AB78" s="50">
        <f t="shared" si="63"/>
        <v>16166</v>
      </c>
      <c r="AC78" s="50">
        <f t="shared" si="63"/>
        <v>24647</v>
      </c>
      <c r="AD78" s="50">
        <f t="shared" si="63"/>
        <v>26161</v>
      </c>
      <c r="AE78" s="50">
        <f t="shared" si="63"/>
        <v>24374</v>
      </c>
      <c r="AF78" s="50">
        <f t="shared" si="63"/>
        <v>20635</v>
      </c>
      <c r="AG78" s="50">
        <f t="shared" si="63"/>
        <v>24890</v>
      </c>
      <c r="AH78" s="50">
        <f t="shared" si="63"/>
        <v>24677</v>
      </c>
      <c r="AI78" s="50">
        <f t="shared" si="63"/>
        <v>17405</v>
      </c>
      <c r="AJ78" s="50">
        <f t="shared" si="63"/>
        <v>15232</v>
      </c>
      <c r="AK78" s="50">
        <f t="shared" si="63"/>
        <v>17497</v>
      </c>
      <c r="AL78" s="50">
        <f t="shared" si="63"/>
        <v>15199</v>
      </c>
      <c r="AM78" s="50">
        <f t="shared" si="63"/>
        <v>15093</v>
      </c>
      <c r="AN78" s="50">
        <f>AN81+AN83+AN85+AN87+AN89+AN91+AN93+AN95+AN97+AN99+AN101+AN103+AN105+AN107+AN109+AN111+AN113+AN115+AN117+AN119+AN121+AN123+AN125</f>
        <v>86</v>
      </c>
      <c r="AO78" s="31">
        <f>SUM(D78:AN78)</f>
        <v>471639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439290</v>
      </c>
      <c r="E79" s="51">
        <f t="shared" si="64"/>
        <v>544930</v>
      </c>
      <c r="F79" s="51">
        <f t="shared" si="64"/>
        <v>586165</v>
      </c>
      <c r="G79" s="51">
        <f t="shared" si="64"/>
        <v>650312</v>
      </c>
      <c r="H79" s="51">
        <f t="shared" si="64"/>
        <v>700583</v>
      </c>
      <c r="I79" s="51">
        <f t="shared" si="64"/>
        <v>803448</v>
      </c>
      <c r="J79" s="51">
        <f t="shared" si="64"/>
        <v>853372</v>
      </c>
      <c r="K79" s="51">
        <f t="shared" si="64"/>
        <v>824075</v>
      </c>
      <c r="L79" s="51">
        <f t="shared" si="64"/>
        <v>712096</v>
      </c>
      <c r="M79" s="51">
        <f t="shared" si="64"/>
        <v>920870</v>
      </c>
      <c r="N79" s="51">
        <f t="shared" si="64"/>
        <v>878476</v>
      </c>
      <c r="O79" s="51">
        <f t="shared" si="64"/>
        <v>892167</v>
      </c>
      <c r="P79" s="51">
        <f t="shared" si="64"/>
        <v>1255311</v>
      </c>
      <c r="Q79" s="51">
        <f t="shared" si="64"/>
        <v>1216779</v>
      </c>
      <c r="R79" s="51">
        <f t="shared" si="64"/>
        <v>1224193</v>
      </c>
      <c r="S79" s="51">
        <f t="shared" si="64"/>
        <v>1810279</v>
      </c>
      <c r="T79" s="51">
        <f t="shared" si="64"/>
        <v>1847376.3</v>
      </c>
      <c r="U79" s="51">
        <f t="shared" si="64"/>
        <v>4226686</v>
      </c>
      <c r="V79" s="51">
        <f t="shared" si="64"/>
        <v>3052723.5500000003</v>
      </c>
      <c r="W79" s="51">
        <f t="shared" si="64"/>
        <v>6637922.7699999996</v>
      </c>
      <c r="X79" s="51">
        <f t="shared" si="64"/>
        <v>1798391.5</v>
      </c>
      <c r="Y79" s="51">
        <f t="shared" si="64"/>
        <v>3291274.65</v>
      </c>
      <c r="Z79" s="51">
        <f t="shared" si="64"/>
        <v>3427542.2399999998</v>
      </c>
      <c r="AA79" s="51">
        <f t="shared" si="64"/>
        <v>5410904.1299999999</v>
      </c>
      <c r="AB79" s="51">
        <f t="shared" si="64"/>
        <v>3776866.3411916373</v>
      </c>
      <c r="AC79" s="51">
        <f t="shared" si="64"/>
        <v>6560714.4566019708</v>
      </c>
      <c r="AD79" s="51">
        <f t="shared" si="64"/>
        <v>6369579.6973410025</v>
      </c>
      <c r="AE79" s="51">
        <f t="shared" si="64"/>
        <v>6944134.5528854486</v>
      </c>
      <c r="AF79" s="51">
        <f t="shared" si="64"/>
        <v>5764394.0082981437</v>
      </c>
      <c r="AG79" s="51">
        <f t="shared" si="64"/>
        <v>7323960.6813047538</v>
      </c>
      <c r="AH79" s="51">
        <f t="shared" si="64"/>
        <v>8536017.4329999983</v>
      </c>
      <c r="AI79" s="51">
        <f t="shared" si="64"/>
        <v>7091595.7714254158</v>
      </c>
      <c r="AJ79" s="51">
        <f t="shared" si="64"/>
        <v>9326599.159</v>
      </c>
      <c r="AK79" s="51">
        <f t="shared" si="64"/>
        <v>9741389.7990000006</v>
      </c>
      <c r="AL79" s="51">
        <f t="shared" si="64"/>
        <v>8408130.9108000025</v>
      </c>
      <c r="AM79" s="51">
        <f t="shared" si="64"/>
        <v>6710113.1605000002</v>
      </c>
      <c r="AN79" s="51">
        <f>AN82+AN84+AN86+AN88+AN90+AN92+AN94+AN96+AN98+AN100+AN102+AN104+AN106+AN108+AN110+AN112+AN114+AN116+AN118+AN120+AN122+AN124+AN126</f>
        <v>332655.05000000005</v>
      </c>
      <c r="AO79" s="33">
        <f>SUM(D79:AN79)</f>
        <v>130891318.16134837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665</v>
      </c>
      <c r="E81" s="59">
        <v>708</v>
      </c>
      <c r="F81" s="59">
        <v>602</v>
      </c>
      <c r="G81" s="59">
        <v>541</v>
      </c>
      <c r="H81" s="59">
        <v>539</v>
      </c>
      <c r="I81" s="59">
        <v>640</v>
      </c>
      <c r="J81" s="59">
        <v>433</v>
      </c>
      <c r="K81" s="59">
        <v>915</v>
      </c>
      <c r="L81" s="59">
        <v>491</v>
      </c>
      <c r="M81" s="59">
        <v>775</v>
      </c>
      <c r="N81" s="59">
        <v>615</v>
      </c>
      <c r="O81" s="59">
        <v>705</v>
      </c>
      <c r="P81" s="59">
        <v>636</v>
      </c>
      <c r="Q81" s="59">
        <v>1116</v>
      </c>
      <c r="R81" s="59">
        <v>716</v>
      </c>
      <c r="S81" s="59">
        <v>1053</v>
      </c>
      <c r="T81" s="59">
        <v>975</v>
      </c>
      <c r="U81" s="59">
        <v>383</v>
      </c>
      <c r="V81" s="59">
        <v>331</v>
      </c>
      <c r="W81" s="59">
        <v>222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2026'!I9</f>
        <v>0</v>
      </c>
      <c r="AO81" s="121">
        <f t="shared" ref="AO81:AO126" si="65">SUM(D81:AN81)</f>
        <v>13061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73290</v>
      </c>
      <c r="E82" s="60">
        <v>78240</v>
      </c>
      <c r="F82" s="60">
        <v>66420</v>
      </c>
      <c r="G82" s="60">
        <v>59710</v>
      </c>
      <c r="H82" s="60">
        <v>59470</v>
      </c>
      <c r="I82" s="60">
        <v>80560</v>
      </c>
      <c r="J82" s="60">
        <v>69410</v>
      </c>
      <c r="K82" s="60">
        <v>140130</v>
      </c>
      <c r="L82" s="60">
        <v>82050</v>
      </c>
      <c r="M82" s="60">
        <v>101450</v>
      </c>
      <c r="N82" s="60">
        <v>89730</v>
      </c>
      <c r="O82" s="60">
        <v>97320</v>
      </c>
      <c r="P82" s="60">
        <v>104855</v>
      </c>
      <c r="Q82" s="60">
        <v>160150</v>
      </c>
      <c r="R82" s="60">
        <v>125155</v>
      </c>
      <c r="S82" s="60">
        <v>194185</v>
      </c>
      <c r="T82" s="60">
        <v>161968</v>
      </c>
      <c r="U82" s="60">
        <v>94776</v>
      </c>
      <c r="V82" s="60">
        <v>118704.2</v>
      </c>
      <c r="W82" s="60">
        <v>82204.34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2026'!I10</f>
        <v>0</v>
      </c>
      <c r="AO82" s="122">
        <f t="shared" si="65"/>
        <v>2039777.54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290</v>
      </c>
      <c r="F83" s="59">
        <v>714</v>
      </c>
      <c r="G83" s="59">
        <v>1109</v>
      </c>
      <c r="H83" s="59">
        <v>1397</v>
      </c>
      <c r="I83" s="59">
        <v>788</v>
      </c>
      <c r="J83" s="59">
        <v>1531</v>
      </c>
      <c r="K83" s="59">
        <v>1203</v>
      </c>
      <c r="L83" s="59">
        <v>1139</v>
      </c>
      <c r="M83" s="59">
        <v>1637</v>
      </c>
      <c r="N83" s="59">
        <v>1333</v>
      </c>
      <c r="O83" s="59">
        <v>1680</v>
      </c>
      <c r="P83" s="59">
        <v>1316</v>
      </c>
      <c r="Q83" s="59">
        <v>1086</v>
      </c>
      <c r="R83" s="59">
        <v>660</v>
      </c>
      <c r="S83" s="59">
        <v>70</v>
      </c>
      <c r="T83" s="59">
        <v>7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18</v>
      </c>
      <c r="AN83" s="14">
        <f>'Ingreso de Datos 2026'!I11</f>
        <v>0</v>
      </c>
      <c r="AO83" s="121">
        <f t="shared" si="65"/>
        <v>15978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30660</v>
      </c>
      <c r="F84" s="60">
        <v>70665</v>
      </c>
      <c r="G84" s="60">
        <v>128152</v>
      </c>
      <c r="H84" s="60">
        <v>169563</v>
      </c>
      <c r="I84" s="60">
        <v>95868</v>
      </c>
      <c r="J84" s="60">
        <v>182202</v>
      </c>
      <c r="K84" s="60">
        <v>134255</v>
      </c>
      <c r="L84" s="60">
        <v>129746</v>
      </c>
      <c r="M84" s="60">
        <v>216370</v>
      </c>
      <c r="N84" s="60">
        <v>169066</v>
      </c>
      <c r="O84" s="60">
        <v>197682</v>
      </c>
      <c r="P84" s="60">
        <v>154848</v>
      </c>
      <c r="Q84" s="60">
        <v>149630</v>
      </c>
      <c r="R84" s="60">
        <v>85311</v>
      </c>
      <c r="S84" s="60">
        <v>9907</v>
      </c>
      <c r="T84" s="60">
        <v>1115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26100</v>
      </c>
      <c r="AN84" s="15">
        <f>'Ingreso de Datos 2026'!I12</f>
        <v>0</v>
      </c>
      <c r="AO84" s="122">
        <f t="shared" si="65"/>
        <v>1951140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800</v>
      </c>
      <c r="J85" s="59">
        <v>700</v>
      </c>
      <c r="K85" s="59">
        <v>478</v>
      </c>
      <c r="L85" s="59">
        <v>261</v>
      </c>
      <c r="M85" s="59">
        <v>635</v>
      </c>
      <c r="N85" s="59">
        <v>418</v>
      </c>
      <c r="O85" s="59">
        <v>696</v>
      </c>
      <c r="P85" s="59">
        <v>1069</v>
      </c>
      <c r="Q85" s="59">
        <v>2002</v>
      </c>
      <c r="R85" s="59">
        <v>160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2026'!I13</f>
        <v>0</v>
      </c>
      <c r="AO85" s="121">
        <f t="shared" si="65"/>
        <v>7219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112000</v>
      </c>
      <c r="J86" s="60">
        <v>98000</v>
      </c>
      <c r="K86" s="60">
        <v>66920</v>
      </c>
      <c r="L86" s="60">
        <v>36540</v>
      </c>
      <c r="M86" s="60">
        <v>92890</v>
      </c>
      <c r="N86" s="60">
        <v>67970</v>
      </c>
      <c r="O86" s="60">
        <v>106260</v>
      </c>
      <c r="P86" s="60">
        <v>135680</v>
      </c>
      <c r="Q86" s="60">
        <v>251970</v>
      </c>
      <c r="R86" s="60">
        <v>19200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2026'!I14</f>
        <v>0</v>
      </c>
      <c r="AO86" s="122">
        <f t="shared" si="65"/>
        <v>987430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427</v>
      </c>
      <c r="P87" s="59">
        <v>799</v>
      </c>
      <c r="Q87" s="59">
        <v>1447</v>
      </c>
      <c r="R87" s="59">
        <v>1547</v>
      </c>
      <c r="S87" s="59">
        <v>3275</v>
      </c>
      <c r="T87" s="59">
        <v>2951</v>
      </c>
      <c r="U87" s="59">
        <v>5369</v>
      </c>
      <c r="V87" s="59">
        <v>4274</v>
      </c>
      <c r="W87" s="59">
        <v>6413</v>
      </c>
      <c r="X87" s="14">
        <v>2395</v>
      </c>
      <c r="Y87" s="14">
        <v>3272</v>
      </c>
      <c r="Z87" s="14">
        <v>7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2026'!I15</f>
        <v>0</v>
      </c>
      <c r="AO87" s="121">
        <f t="shared" si="65"/>
        <v>32176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116415</v>
      </c>
      <c r="P88" s="60">
        <v>218168</v>
      </c>
      <c r="Q88" s="60">
        <v>401672</v>
      </c>
      <c r="R88" s="60">
        <v>445160</v>
      </c>
      <c r="S88" s="60">
        <v>956532</v>
      </c>
      <c r="T88" s="60">
        <v>968174.3</v>
      </c>
      <c r="U88" s="60">
        <v>2710019</v>
      </c>
      <c r="V88" s="60">
        <v>2087008.92</v>
      </c>
      <c r="W88" s="60">
        <v>3554900</v>
      </c>
      <c r="X88" s="15">
        <v>1357884.5</v>
      </c>
      <c r="Y88" s="15">
        <v>2199654.65</v>
      </c>
      <c r="Z88" s="15">
        <v>49340.92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2026'!I16</f>
        <v>0</v>
      </c>
      <c r="AO88" s="122">
        <f t="shared" si="65"/>
        <v>15064929.289999999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3411</v>
      </c>
      <c r="AA89" s="14">
        <v>3575</v>
      </c>
      <c r="AB89" s="14">
        <v>1972</v>
      </c>
      <c r="AC89" s="14">
        <v>1037</v>
      </c>
      <c r="AD89" s="14">
        <v>1216</v>
      </c>
      <c r="AE89" s="14">
        <v>1850</v>
      </c>
      <c r="AF89" s="14">
        <v>1820</v>
      </c>
      <c r="AG89" s="14">
        <v>1745</v>
      </c>
      <c r="AH89" s="14">
        <v>3126</v>
      </c>
      <c r="AI89" s="14">
        <v>2482</v>
      </c>
      <c r="AJ89" s="14">
        <v>2999</v>
      </c>
      <c r="AK89" s="14">
        <v>2533</v>
      </c>
      <c r="AL89" s="14">
        <v>1887</v>
      </c>
      <c r="AM89" s="14">
        <v>1123</v>
      </c>
      <c r="AN89" s="14">
        <f>'Ingreso de Datos 2026'!I17</f>
        <v>11</v>
      </c>
      <c r="AO89" s="121">
        <f t="shared" si="65"/>
        <v>30787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2044938.7</v>
      </c>
      <c r="AA90" s="15">
        <v>2785669</v>
      </c>
      <c r="AB90" s="15">
        <v>1561613.521191637</v>
      </c>
      <c r="AC90" s="15">
        <v>1062726.0366019709</v>
      </c>
      <c r="AD90" s="15">
        <v>1306250.4173410027</v>
      </c>
      <c r="AE90" s="15">
        <v>1836852.8628854491</v>
      </c>
      <c r="AF90" s="15">
        <v>1924645.2982981438</v>
      </c>
      <c r="AG90" s="15">
        <v>1747038.3773047542</v>
      </c>
      <c r="AH90" s="15">
        <v>3284610.6</v>
      </c>
      <c r="AI90" s="15">
        <v>2680273.0398254143</v>
      </c>
      <c r="AJ90" s="15">
        <v>4654311.3499999996</v>
      </c>
      <c r="AK90" s="15">
        <v>4557547.0060000001</v>
      </c>
      <c r="AL90" s="15">
        <v>3248020.287800001</v>
      </c>
      <c r="AM90" s="15">
        <v>1931839.581</v>
      </c>
      <c r="AN90" s="15">
        <f>'Ingreso de Datos 2026'!I18</f>
        <v>293799.65000000002</v>
      </c>
      <c r="AO90" s="122">
        <f t="shared" si="65"/>
        <v>34920135.728248373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116</v>
      </c>
      <c r="AE91" s="17">
        <v>304</v>
      </c>
      <c r="AF91" s="17">
        <v>170</v>
      </c>
      <c r="AG91" s="17">
        <v>189</v>
      </c>
      <c r="AH91" s="17">
        <v>124</v>
      </c>
      <c r="AI91" s="17">
        <v>3</v>
      </c>
      <c r="AJ91" s="17">
        <v>35</v>
      </c>
      <c r="AK91" s="17">
        <v>46</v>
      </c>
      <c r="AL91" s="17">
        <v>44</v>
      </c>
      <c r="AM91" s="17">
        <v>186</v>
      </c>
      <c r="AN91" s="17">
        <f>'Ingreso de Datos 2026'!I19</f>
        <v>0</v>
      </c>
      <c r="AO91" s="121">
        <f t="shared" si="65"/>
        <v>1217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144801.81</v>
      </c>
      <c r="AE92" s="18">
        <v>338429.69000000006</v>
      </c>
      <c r="AF92" s="18">
        <v>124075.64599999999</v>
      </c>
      <c r="AG92" s="18">
        <v>179135.09899999999</v>
      </c>
      <c r="AH92" s="18">
        <v>153224.693</v>
      </c>
      <c r="AI92" s="18">
        <v>35680.968399999998</v>
      </c>
      <c r="AJ92" s="18">
        <v>62339.114999999983</v>
      </c>
      <c r="AK92" s="18">
        <v>88857.904999999999</v>
      </c>
      <c r="AL92" s="18">
        <v>272583.99</v>
      </c>
      <c r="AM92" s="18">
        <v>333600.25600000011</v>
      </c>
      <c r="AN92" s="18">
        <f>'Ingreso de Datos 2026'!I20</f>
        <v>7562.4</v>
      </c>
      <c r="AO92" s="122">
        <f t="shared" si="65"/>
        <v>1740291.5723999999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1737</v>
      </c>
      <c r="E93" s="14">
        <v>2507</v>
      </c>
      <c r="F93" s="14">
        <v>2589</v>
      </c>
      <c r="G93" s="14">
        <v>2830</v>
      </c>
      <c r="H93" s="14">
        <v>2975</v>
      </c>
      <c r="I93" s="14">
        <v>3217</v>
      </c>
      <c r="J93" s="14">
        <v>3206</v>
      </c>
      <c r="K93" s="14">
        <v>3204</v>
      </c>
      <c r="L93" s="14">
        <v>2896</v>
      </c>
      <c r="M93" s="14">
        <v>2878</v>
      </c>
      <c r="N93" s="14">
        <v>3143</v>
      </c>
      <c r="O93" s="14">
        <v>2083</v>
      </c>
      <c r="P93" s="14">
        <v>1296</v>
      </c>
      <c r="Q93" s="14">
        <v>825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2026'!I21</f>
        <v>0</v>
      </c>
      <c r="AO93" s="121">
        <f t="shared" si="65"/>
        <v>35386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230000</v>
      </c>
      <c r="E94" s="15">
        <v>321230</v>
      </c>
      <c r="F94" s="15">
        <v>335800</v>
      </c>
      <c r="G94" s="15">
        <v>342850</v>
      </c>
      <c r="H94" s="15">
        <v>342490</v>
      </c>
      <c r="I94" s="15">
        <v>374170</v>
      </c>
      <c r="J94" s="15">
        <v>360930</v>
      </c>
      <c r="K94" s="15">
        <v>371240</v>
      </c>
      <c r="L94" s="15">
        <v>336690</v>
      </c>
      <c r="M94" s="15">
        <v>337720</v>
      </c>
      <c r="N94" s="15">
        <v>362260</v>
      </c>
      <c r="O94" s="15">
        <v>257330</v>
      </c>
      <c r="P94" s="15">
        <v>166290</v>
      </c>
      <c r="Q94" s="15">
        <v>107260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2026'!I22</f>
        <v>0</v>
      </c>
      <c r="AO94" s="122">
        <f t="shared" si="65"/>
        <v>4246260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1700</v>
      </c>
      <c r="E95" s="59">
        <v>1435</v>
      </c>
      <c r="F95" s="59">
        <v>1416</v>
      </c>
      <c r="G95" s="59">
        <v>1495</v>
      </c>
      <c r="H95" s="59">
        <v>1434</v>
      </c>
      <c r="I95" s="59">
        <v>1565</v>
      </c>
      <c r="J95" s="59">
        <v>1587</v>
      </c>
      <c r="K95" s="59">
        <v>1238</v>
      </c>
      <c r="L95" s="59">
        <v>1408</v>
      </c>
      <c r="M95" s="59">
        <v>1861</v>
      </c>
      <c r="N95" s="59">
        <v>1960</v>
      </c>
      <c r="O95" s="59">
        <v>1122</v>
      </c>
      <c r="P95" s="59">
        <v>4994</v>
      </c>
      <c r="Q95" s="59">
        <v>1204</v>
      </c>
      <c r="R95" s="59">
        <v>827</v>
      </c>
      <c r="S95" s="59">
        <v>193</v>
      </c>
      <c r="T95" s="59">
        <v>68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2026'!I23</f>
        <v>0</v>
      </c>
      <c r="AO95" s="121">
        <f t="shared" si="65"/>
        <v>25507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136000</v>
      </c>
      <c r="E96" s="60">
        <v>114800</v>
      </c>
      <c r="F96" s="60">
        <v>113280</v>
      </c>
      <c r="G96" s="60">
        <v>119600</v>
      </c>
      <c r="H96" s="60">
        <v>129060</v>
      </c>
      <c r="I96" s="60">
        <v>140850</v>
      </c>
      <c r="J96" s="60">
        <v>142830</v>
      </c>
      <c r="K96" s="60">
        <v>111420</v>
      </c>
      <c r="L96" s="60">
        <v>126720</v>
      </c>
      <c r="M96" s="60">
        <v>167490</v>
      </c>
      <c r="N96" s="60">
        <v>176400</v>
      </c>
      <c r="O96" s="60">
        <v>100980</v>
      </c>
      <c r="P96" s="60">
        <v>449460</v>
      </c>
      <c r="Q96" s="60">
        <v>108880</v>
      </c>
      <c r="R96" s="60">
        <v>74430</v>
      </c>
      <c r="S96" s="60">
        <v>17370</v>
      </c>
      <c r="T96" s="60">
        <v>6120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2026'!I24</f>
        <v>0</v>
      </c>
      <c r="AO96" s="122">
        <f t="shared" si="65"/>
        <v>2235690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1</v>
      </c>
      <c r="L97" s="59">
        <v>3</v>
      </c>
      <c r="M97" s="59">
        <v>44</v>
      </c>
      <c r="N97" s="59">
        <v>119</v>
      </c>
      <c r="O97" s="59">
        <v>134</v>
      </c>
      <c r="P97" s="59">
        <v>221</v>
      </c>
      <c r="Q97" s="59">
        <v>360</v>
      </c>
      <c r="R97" s="59">
        <v>253</v>
      </c>
      <c r="S97" s="59">
        <v>310</v>
      </c>
      <c r="T97" s="59">
        <v>432</v>
      </c>
      <c r="U97" s="59">
        <v>563</v>
      </c>
      <c r="V97" s="59">
        <v>266</v>
      </c>
      <c r="W97" s="59">
        <v>213</v>
      </c>
      <c r="X97" s="14">
        <v>38</v>
      </c>
      <c r="Y97" s="14">
        <v>81</v>
      </c>
      <c r="Z97" s="14">
        <v>112</v>
      </c>
      <c r="AA97" s="14">
        <v>140</v>
      </c>
      <c r="AB97" s="14">
        <v>195</v>
      </c>
      <c r="AC97" s="14">
        <v>136</v>
      </c>
      <c r="AD97" s="14">
        <v>123</v>
      </c>
      <c r="AE97" s="14">
        <v>100</v>
      </c>
      <c r="AF97" s="14">
        <v>77</v>
      </c>
      <c r="AG97" s="14">
        <v>66</v>
      </c>
      <c r="AH97" s="14">
        <v>71</v>
      </c>
      <c r="AI97" s="14">
        <v>109</v>
      </c>
      <c r="AJ97" s="14">
        <v>117</v>
      </c>
      <c r="AK97" s="14">
        <v>106</v>
      </c>
      <c r="AL97" s="14">
        <v>96</v>
      </c>
      <c r="AM97" s="14">
        <v>121</v>
      </c>
      <c r="AN97" s="14">
        <f>'Ingreso de Datos 2026'!I25</f>
        <v>47</v>
      </c>
      <c r="AO97" s="121">
        <f t="shared" si="65"/>
        <v>4654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110</v>
      </c>
      <c r="L98" s="60">
        <v>350</v>
      </c>
      <c r="M98" s="60">
        <v>4950</v>
      </c>
      <c r="N98" s="60">
        <v>13050</v>
      </c>
      <c r="O98" s="60">
        <v>16180</v>
      </c>
      <c r="P98" s="60">
        <v>26010</v>
      </c>
      <c r="Q98" s="60">
        <v>37217</v>
      </c>
      <c r="R98" s="60">
        <v>27689</v>
      </c>
      <c r="S98" s="60">
        <v>38202</v>
      </c>
      <c r="T98" s="60">
        <v>62065</v>
      </c>
      <c r="U98" s="60">
        <v>87510</v>
      </c>
      <c r="V98" s="60">
        <v>40031.43</v>
      </c>
      <c r="W98" s="60">
        <v>33141.33</v>
      </c>
      <c r="X98" s="15">
        <v>6745</v>
      </c>
      <c r="Y98" s="15">
        <v>15778</v>
      </c>
      <c r="Z98" s="15">
        <v>21653.81</v>
      </c>
      <c r="AA98" s="15">
        <v>39289.19</v>
      </c>
      <c r="AB98" s="15">
        <v>57309.5</v>
      </c>
      <c r="AC98" s="15">
        <v>39161.5</v>
      </c>
      <c r="AD98" s="15">
        <v>39679</v>
      </c>
      <c r="AE98" s="15">
        <v>33078</v>
      </c>
      <c r="AF98" s="15">
        <v>24368</v>
      </c>
      <c r="AG98" s="15">
        <v>19285</v>
      </c>
      <c r="AH98" s="15">
        <v>23128</v>
      </c>
      <c r="AI98" s="15">
        <v>37023</v>
      </c>
      <c r="AJ98" s="15">
        <v>39897</v>
      </c>
      <c r="AK98" s="15">
        <v>34708</v>
      </c>
      <c r="AL98" s="15">
        <v>31344</v>
      </c>
      <c r="AM98" s="15">
        <v>37594</v>
      </c>
      <c r="AN98" s="15">
        <f>'Ingreso de Datos 2026'!I26</f>
        <v>13797</v>
      </c>
      <c r="AO98" s="122">
        <f t="shared" si="65"/>
        <v>900343.76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3695</v>
      </c>
      <c r="S99" s="59">
        <v>4609</v>
      </c>
      <c r="T99" s="59">
        <v>4580</v>
      </c>
      <c r="U99" s="59">
        <v>5392</v>
      </c>
      <c r="V99" s="59">
        <v>2946</v>
      </c>
      <c r="W99" s="59">
        <v>2417</v>
      </c>
      <c r="X99" s="14">
        <v>1456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2026'!I27</f>
        <v>0</v>
      </c>
      <c r="AO99" s="121">
        <f t="shared" si="65"/>
        <v>25095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444140</v>
      </c>
      <c r="S100" s="60">
        <v>537443</v>
      </c>
      <c r="T100" s="60">
        <v>540252</v>
      </c>
      <c r="U100" s="60">
        <v>798526</v>
      </c>
      <c r="V100" s="60">
        <v>480165</v>
      </c>
      <c r="W100" s="60">
        <v>432936.25</v>
      </c>
      <c r="X100" s="15">
        <v>264155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2026'!I28</f>
        <v>0</v>
      </c>
      <c r="AO100" s="122">
        <f t="shared" si="65"/>
        <v>3497617.25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5263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2026'!I29</f>
        <v>0</v>
      </c>
      <c r="AO101" s="121">
        <f t="shared" si="65"/>
        <v>5263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2094340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2026'!I30</f>
        <v>0</v>
      </c>
      <c r="AO102" s="122">
        <f t="shared" si="65"/>
        <v>2094340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2861</v>
      </c>
      <c r="Z103" s="14">
        <v>3369</v>
      </c>
      <c r="AA103" s="14">
        <v>5255</v>
      </c>
      <c r="AB103" s="14">
        <v>4460</v>
      </c>
      <c r="AC103" s="14">
        <v>3490</v>
      </c>
      <c r="AD103" s="14">
        <v>2857</v>
      </c>
      <c r="AE103" s="14">
        <v>1375</v>
      </c>
      <c r="AF103" s="14">
        <v>1941</v>
      </c>
      <c r="AG103" s="14">
        <v>1783</v>
      </c>
      <c r="AH103" s="14">
        <v>2207</v>
      </c>
      <c r="AI103" s="14">
        <v>1745</v>
      </c>
      <c r="AJ103" s="14">
        <v>1991</v>
      </c>
      <c r="AK103" s="14">
        <v>1825</v>
      </c>
      <c r="AL103" s="14">
        <v>2402</v>
      </c>
      <c r="AM103" s="14">
        <v>2074</v>
      </c>
      <c r="AN103" s="14">
        <f>'Ingreso de Datos 2026'!I31</f>
        <v>0</v>
      </c>
      <c r="AO103" s="121">
        <f t="shared" si="65"/>
        <v>39635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854240</v>
      </c>
      <c r="Z104" s="15">
        <v>944980</v>
      </c>
      <c r="AA104" s="15">
        <v>1818844.41</v>
      </c>
      <c r="AB104" s="15">
        <v>1500785</v>
      </c>
      <c r="AC104" s="15">
        <v>1257690.97</v>
      </c>
      <c r="AD104" s="15">
        <v>1117420</v>
      </c>
      <c r="AE104" s="15">
        <v>558095</v>
      </c>
      <c r="AF104" s="15">
        <v>778049</v>
      </c>
      <c r="AG104" s="15">
        <v>743380</v>
      </c>
      <c r="AH104" s="15">
        <v>875105</v>
      </c>
      <c r="AI104" s="15">
        <v>824870</v>
      </c>
      <c r="AJ104" s="15">
        <v>913045</v>
      </c>
      <c r="AK104" s="15">
        <v>906448.72</v>
      </c>
      <c r="AL104" s="15">
        <v>1161894</v>
      </c>
      <c r="AM104" s="15">
        <v>982310</v>
      </c>
      <c r="AN104" s="15">
        <f>'Ingreso de Datos 2026'!I32</f>
        <v>0</v>
      </c>
      <c r="AO104" s="122">
        <f t="shared" si="65"/>
        <v>15237157.1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58</v>
      </c>
      <c r="AK105" s="14">
        <v>138</v>
      </c>
      <c r="AL105" s="14">
        <v>149</v>
      </c>
      <c r="AM105" s="14">
        <v>261</v>
      </c>
      <c r="AN105" s="14">
        <f>'Ingreso de Datos 2026'!I33</f>
        <v>0</v>
      </c>
      <c r="AO105" s="121">
        <f t="shared" ref="AO105:AO108" si="66">SUM(D105:AN105)</f>
        <v>606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24383</v>
      </c>
      <c r="AK106" s="15">
        <v>75600</v>
      </c>
      <c r="AL106" s="15">
        <v>76960</v>
      </c>
      <c r="AM106" s="15">
        <v>144320</v>
      </c>
      <c r="AN106" s="15">
        <f>'Ingreso de Datos 2026'!I34</f>
        <v>0</v>
      </c>
      <c r="AO106" s="122">
        <f t="shared" si="66"/>
        <v>321263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2026'!I35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2026'!I36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7991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2026'!I37</f>
        <v>0</v>
      </c>
      <c r="AO109" s="121">
        <f t="shared" si="65"/>
        <v>7991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3324256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2026'!I38</f>
        <v>0</v>
      </c>
      <c r="AO110" s="122">
        <f t="shared" si="65"/>
        <v>3324256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5165</v>
      </c>
      <c r="AE111" s="14">
        <v>5748</v>
      </c>
      <c r="AF111" s="14">
        <v>3527</v>
      </c>
      <c r="AG111" s="14">
        <v>6572</v>
      </c>
      <c r="AH111" s="14">
        <v>4950</v>
      </c>
      <c r="AI111" s="14">
        <v>2892</v>
      </c>
      <c r="AJ111" s="14">
        <v>3713</v>
      </c>
      <c r="AK111" s="14">
        <v>2949</v>
      </c>
      <c r="AL111" s="14">
        <v>3312</v>
      </c>
      <c r="AM111" s="14">
        <v>2600</v>
      </c>
      <c r="AN111" s="14">
        <f>'Ingreso de Datos 2026'!I39</f>
        <v>0</v>
      </c>
      <c r="AO111" s="121">
        <f t="shared" si="65"/>
        <v>41428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2401725</v>
      </c>
      <c r="AE112" s="15">
        <v>2678568</v>
      </c>
      <c r="AF112" s="15">
        <v>1643582</v>
      </c>
      <c r="AG112" s="15">
        <v>3062552</v>
      </c>
      <c r="AH112" s="15">
        <v>2306700</v>
      </c>
      <c r="AI112" s="15">
        <v>1454676</v>
      </c>
      <c r="AJ112" s="15">
        <v>2285722.7999999998</v>
      </c>
      <c r="AK112" s="15">
        <v>1816192</v>
      </c>
      <c r="AL112" s="15">
        <v>2017008</v>
      </c>
      <c r="AM112" s="15">
        <v>1583400</v>
      </c>
      <c r="AN112" s="15">
        <f>'Ingreso de Datos 2026'!I40</f>
        <v>0</v>
      </c>
      <c r="AO112" s="122">
        <f t="shared" si="65"/>
        <v>21250125.800000001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148</v>
      </c>
      <c r="S113" s="59">
        <v>657</v>
      </c>
      <c r="T113" s="59">
        <v>253</v>
      </c>
      <c r="U113" s="59">
        <v>4124</v>
      </c>
      <c r="V113" s="59">
        <v>5310</v>
      </c>
      <c r="W113" s="59">
        <v>6844</v>
      </c>
      <c r="X113" s="14">
        <v>2970</v>
      </c>
      <c r="Y113" s="14">
        <v>3547</v>
      </c>
      <c r="Z113" s="14">
        <v>5536</v>
      </c>
      <c r="AA113" s="14">
        <v>12135</v>
      </c>
      <c r="AB113" s="14">
        <v>8721</v>
      </c>
      <c r="AC113" s="14">
        <v>11544</v>
      </c>
      <c r="AD113" s="14">
        <v>14827</v>
      </c>
      <c r="AE113" s="14">
        <v>13365</v>
      </c>
      <c r="AF113" s="14">
        <v>11395</v>
      </c>
      <c r="AG113" s="14">
        <v>12233</v>
      </c>
      <c r="AH113" s="14">
        <v>7059</v>
      </c>
      <c r="AI113" s="14">
        <v>2177</v>
      </c>
      <c r="AJ113" s="14">
        <v>1688</v>
      </c>
      <c r="AK113" s="14">
        <v>875</v>
      </c>
      <c r="AL113" s="14">
        <v>495</v>
      </c>
      <c r="AM113" s="14">
        <v>0</v>
      </c>
      <c r="AN113" s="14">
        <f>'Ingreso de Datos 2026'!I41</f>
        <v>0</v>
      </c>
      <c r="AO113" s="121">
        <f t="shared" si="65"/>
        <v>125903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3108</v>
      </c>
      <c r="S114" s="60">
        <v>15180</v>
      </c>
      <c r="T114" s="60">
        <v>6222</v>
      </c>
      <c r="U114" s="60">
        <v>287215</v>
      </c>
      <c r="V114" s="60">
        <v>326814</v>
      </c>
      <c r="W114" s="60">
        <v>440400.85</v>
      </c>
      <c r="X114" s="15">
        <v>169607</v>
      </c>
      <c r="Y114" s="15">
        <v>220270</v>
      </c>
      <c r="Z114" s="15">
        <v>362015.81</v>
      </c>
      <c r="AA114" s="15">
        <v>767101.53</v>
      </c>
      <c r="AB114" s="15">
        <v>519734.32000000007</v>
      </c>
      <c r="AC114" s="15">
        <v>808647.95000000007</v>
      </c>
      <c r="AD114" s="15">
        <v>1053690.96</v>
      </c>
      <c r="AE114" s="15">
        <v>1194252.1300000001</v>
      </c>
      <c r="AF114" s="15">
        <v>937658.69000000018</v>
      </c>
      <c r="AG114" s="15">
        <v>1118575.67</v>
      </c>
      <c r="AH114" s="15">
        <v>630009.05000000005</v>
      </c>
      <c r="AI114" s="15">
        <v>135754.74269999997</v>
      </c>
      <c r="AJ114" s="15">
        <v>161318.96100000001</v>
      </c>
      <c r="AK114" s="15">
        <v>92413.17</v>
      </c>
      <c r="AL114" s="15">
        <v>38335.5</v>
      </c>
      <c r="AM114" s="15">
        <v>0</v>
      </c>
      <c r="AN114" s="15">
        <f>'Ingreso de Datos 2026'!I42</f>
        <v>0</v>
      </c>
      <c r="AO114" s="122">
        <f t="shared" si="65"/>
        <v>9288325.3336999994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691</v>
      </c>
      <c r="T115" s="59">
        <v>1691</v>
      </c>
      <c r="U115" s="59">
        <v>4144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2026'!I43</f>
        <v>0</v>
      </c>
      <c r="AO115" s="121">
        <f t="shared" si="65"/>
        <v>6526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41460</v>
      </c>
      <c r="T116" s="60">
        <v>101460</v>
      </c>
      <c r="U116" s="60">
        <v>248640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2026'!I44</f>
        <v>0</v>
      </c>
      <c r="AO116" s="122">
        <f t="shared" si="65"/>
        <v>391560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2026'!I45</f>
        <v>0</v>
      </c>
      <c r="AO117" s="121">
        <f t="shared" si="65"/>
        <v>0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2026'!I46</f>
        <v>0</v>
      </c>
      <c r="AO118" s="122">
        <f t="shared" si="65"/>
        <v>0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24</v>
      </c>
      <c r="Z119" s="14">
        <v>75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2026'!I47</f>
        <v>0</v>
      </c>
      <c r="AO119" s="121">
        <f t="shared" si="65"/>
        <v>99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1332</v>
      </c>
      <c r="Z120" s="15">
        <v>4613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2026'!I48</f>
        <v>0</v>
      </c>
      <c r="AO120" s="122">
        <f t="shared" si="65"/>
        <v>5945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736</v>
      </c>
      <c r="AH121" s="14">
        <v>5319</v>
      </c>
      <c r="AI121" s="14">
        <v>6089</v>
      </c>
      <c r="AJ121" s="14">
        <v>2636</v>
      </c>
      <c r="AK121" s="14">
        <v>5760</v>
      </c>
      <c r="AL121" s="14">
        <v>4172</v>
      </c>
      <c r="AM121" s="14">
        <v>5783</v>
      </c>
      <c r="AN121" s="14">
        <f>'Ingreso de Datos 2026'!I49</f>
        <v>1</v>
      </c>
      <c r="AO121" s="124">
        <f t="shared" si="65"/>
        <v>30496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161674.64000000001</v>
      </c>
      <c r="AH122" s="15">
        <v>927049.63</v>
      </c>
      <c r="AI122" s="15">
        <v>1540528.8355</v>
      </c>
      <c r="AJ122" s="15">
        <v>780203.0630000002</v>
      </c>
      <c r="AK122" s="15">
        <v>1444187.7400000002</v>
      </c>
      <c r="AL122" s="15">
        <v>1012024.443</v>
      </c>
      <c r="AM122" s="15">
        <v>1132325.3234999999</v>
      </c>
      <c r="AN122" s="15">
        <f>'Ingreso de Datos 2026'!I50</f>
        <v>10672</v>
      </c>
      <c r="AO122" s="125">
        <f t="shared" si="65"/>
        <v>7008665.6750000007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73</v>
      </c>
      <c r="AE123" s="59">
        <v>137</v>
      </c>
      <c r="AF123" s="86">
        <v>345</v>
      </c>
      <c r="AG123" s="59">
        <v>121</v>
      </c>
      <c r="AH123" s="59">
        <v>120</v>
      </c>
      <c r="AI123" s="59">
        <v>87</v>
      </c>
      <c r="AJ123" s="59">
        <v>215</v>
      </c>
      <c r="AK123" s="59">
        <v>9</v>
      </c>
      <c r="AL123" s="59">
        <v>312</v>
      </c>
      <c r="AM123" s="59">
        <v>0</v>
      </c>
      <c r="AN123" s="59">
        <f>'Ingreso de Datos 2026'!I51</f>
        <v>0</v>
      </c>
      <c r="AO123" s="124">
        <f t="shared" si="65"/>
        <v>1419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17368.510000000002</v>
      </c>
      <c r="AE124" s="60">
        <v>43461.87</v>
      </c>
      <c r="AF124" s="87">
        <v>79522.373999999982</v>
      </c>
      <c r="AG124" s="60">
        <v>40430.895000000004</v>
      </c>
      <c r="AH124" s="60">
        <v>26825.46</v>
      </c>
      <c r="AI124" s="60">
        <v>25224.575000000001</v>
      </c>
      <c r="AJ124" s="60">
        <v>62672.869999999995</v>
      </c>
      <c r="AK124" s="60">
        <v>4526.2579999999998</v>
      </c>
      <c r="AL124" s="60">
        <v>98973.69</v>
      </c>
      <c r="AM124" s="60">
        <v>4000</v>
      </c>
      <c r="AN124" s="60">
        <f>'Ingreso de Datos 2026'!I52</f>
        <v>0</v>
      </c>
      <c r="AO124" s="125">
        <f t="shared" si="65"/>
        <v>403006.50199999998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818</v>
      </c>
      <c r="AC125" s="14">
        <v>449</v>
      </c>
      <c r="AD125" s="14">
        <v>1784</v>
      </c>
      <c r="AE125" s="17">
        <v>1495</v>
      </c>
      <c r="AF125" s="17">
        <v>1360</v>
      </c>
      <c r="AG125" s="17">
        <v>1445</v>
      </c>
      <c r="AH125" s="17">
        <v>1701</v>
      </c>
      <c r="AI125" s="17">
        <v>1821</v>
      </c>
      <c r="AJ125" s="17">
        <v>1780</v>
      </c>
      <c r="AK125" s="17">
        <v>3256</v>
      </c>
      <c r="AL125" s="17">
        <v>2330</v>
      </c>
      <c r="AM125" s="17">
        <v>2927</v>
      </c>
      <c r="AN125" s="17">
        <f>'Ingreso de Datos 2026'!I53</f>
        <v>27</v>
      </c>
      <c r="AO125" s="121">
        <f t="shared" si="65"/>
        <v>21193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137424</v>
      </c>
      <c r="AC126" s="15">
        <v>68232</v>
      </c>
      <c r="AD126" s="15">
        <v>288644</v>
      </c>
      <c r="AE126" s="18">
        <v>261397</v>
      </c>
      <c r="AF126" s="18">
        <v>252493</v>
      </c>
      <c r="AG126" s="18">
        <v>251889</v>
      </c>
      <c r="AH126" s="18">
        <v>309365</v>
      </c>
      <c r="AI126" s="18">
        <v>357564.61</v>
      </c>
      <c r="AJ126" s="18">
        <v>342706</v>
      </c>
      <c r="AK126" s="18">
        <v>720909</v>
      </c>
      <c r="AL126" s="18">
        <v>450987</v>
      </c>
      <c r="AM126" s="18">
        <v>534624</v>
      </c>
      <c r="AN126" s="18">
        <f>'Ingreso de Datos 2026'!I54</f>
        <v>6824</v>
      </c>
      <c r="AO126" s="122">
        <f t="shared" si="65"/>
        <v>3983058.61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/>
      <c r="AL128" s="148"/>
      <c r="AM128"/>
      <c r="AN128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/>
      <c r="AL129"/>
      <c r="AM129"/>
      <c r="AN129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/>
      <c r="AL130"/>
      <c r="AM130"/>
      <c r="AN130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/>
      <c r="AL131"/>
      <c r="AM131"/>
      <c r="AN13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8775</v>
      </c>
      <c r="Y135" s="50">
        <f t="shared" si="67"/>
        <v>4909</v>
      </c>
      <c r="Z135" s="50">
        <f t="shared" si="67"/>
        <v>893</v>
      </c>
      <c r="AA135" s="50">
        <f t="shared" si="67"/>
        <v>0</v>
      </c>
      <c r="AB135" s="50">
        <f t="shared" si="67"/>
        <v>1462</v>
      </c>
      <c r="AC135" s="50">
        <f t="shared" si="67"/>
        <v>1926</v>
      </c>
      <c r="AD135" s="50">
        <f t="shared" si="67"/>
        <v>494</v>
      </c>
      <c r="AE135" s="50">
        <f t="shared" si="67"/>
        <v>184</v>
      </c>
      <c r="AF135" s="50">
        <f t="shared" si="67"/>
        <v>0</v>
      </c>
      <c r="AG135" s="50">
        <f t="shared" si="67"/>
        <v>0</v>
      </c>
      <c r="AH135" s="50">
        <f t="shared" si="67"/>
        <v>8027</v>
      </c>
      <c r="AI135" s="50">
        <f t="shared" si="67"/>
        <v>10597</v>
      </c>
      <c r="AJ135" s="50">
        <f t="shared" si="67"/>
        <v>0</v>
      </c>
      <c r="AK135" s="50">
        <f t="shared" si="67"/>
        <v>0</v>
      </c>
      <c r="AL135" s="50">
        <f t="shared" si="67"/>
        <v>3756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41023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1336730</v>
      </c>
      <c r="Y136" s="51">
        <f t="shared" si="68"/>
        <v>1458142</v>
      </c>
      <c r="Z136" s="51">
        <f t="shared" si="68"/>
        <v>467625.55</v>
      </c>
      <c r="AA136" s="51">
        <f t="shared" si="68"/>
        <v>0</v>
      </c>
      <c r="AB136" s="51">
        <f t="shared" si="68"/>
        <v>1265919.4779999999</v>
      </c>
      <c r="AC136" s="51">
        <f t="shared" si="68"/>
        <v>1800532.15</v>
      </c>
      <c r="AD136" s="51">
        <f t="shared" si="68"/>
        <v>619499.24725811556</v>
      </c>
      <c r="AE136" s="51">
        <f t="shared" si="68"/>
        <v>171240</v>
      </c>
      <c r="AF136" s="51">
        <f t="shared" si="68"/>
        <v>0</v>
      </c>
      <c r="AG136" s="51">
        <f t="shared" si="68"/>
        <v>0</v>
      </c>
      <c r="AH136" s="51">
        <f t="shared" si="68"/>
        <v>1251215.27</v>
      </c>
      <c r="AI136" s="51">
        <f t="shared" si="68"/>
        <v>748398.94</v>
      </c>
      <c r="AJ136" s="51">
        <f t="shared" si="68"/>
        <v>0</v>
      </c>
      <c r="AK136" s="51">
        <f t="shared" si="68"/>
        <v>0</v>
      </c>
      <c r="AL136" s="51">
        <f t="shared" si="68"/>
        <v>5861029.9499999993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14980332.585258113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2026'!I69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2026'!I70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2026'!I71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2026'!I72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2026'!I73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2026'!I74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1575</v>
      </c>
      <c r="Y144" s="14">
        <v>1589</v>
      </c>
      <c r="Z144" s="14">
        <v>711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2026'!I75</f>
        <v>0</v>
      </c>
      <c r="AO144" s="121">
        <f t="shared" si="69"/>
        <v>3875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816756</v>
      </c>
      <c r="Y145" s="15">
        <v>988960</v>
      </c>
      <c r="Z145" s="15">
        <v>375658.72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2026'!I76</f>
        <v>0</v>
      </c>
      <c r="AO145" s="122">
        <f t="shared" si="69"/>
        <v>2181374.7199999997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124</v>
      </c>
      <c r="AA146" s="14">
        <v>0</v>
      </c>
      <c r="AB146" s="14">
        <v>347</v>
      </c>
      <c r="AC146" s="14">
        <v>1073</v>
      </c>
      <c r="AD146" s="14">
        <v>494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2026'!I77</f>
        <v>0</v>
      </c>
      <c r="AO146" s="121">
        <f t="shared" si="69"/>
        <v>2038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83261.740000000005</v>
      </c>
      <c r="AA147" s="15">
        <v>0</v>
      </c>
      <c r="AB147" s="15">
        <v>343455.96</v>
      </c>
      <c r="AC147" s="15">
        <v>1167132.1499999999</v>
      </c>
      <c r="AD147" s="15">
        <v>619499.24725811556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2026'!I78</f>
        <v>0</v>
      </c>
      <c r="AO147" s="122">
        <f t="shared" si="69"/>
        <v>2213349.0972581152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2845</v>
      </c>
      <c r="AM148" s="14">
        <v>0</v>
      </c>
      <c r="AN148" s="14">
        <f>'Ingreso de Datos 2026'!I79</f>
        <v>0</v>
      </c>
      <c r="AO148" s="121">
        <f t="shared" si="69"/>
        <v>2845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4734349.9499999993</v>
      </c>
      <c r="AM149" s="15">
        <v>0</v>
      </c>
      <c r="AN149" s="15">
        <f>'Ingreso de Datos 2026'!I80</f>
        <v>0</v>
      </c>
      <c r="AO149" s="122">
        <f t="shared" si="69"/>
        <v>4734349.9499999993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2026'!I81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2026'!I82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2026'!I83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2026'!I84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2026'!I85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2026'!I86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2026'!I87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2026'!I88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30</v>
      </c>
      <c r="Y158" s="14">
        <v>663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2026'!I89</f>
        <v>0</v>
      </c>
      <c r="AO158" s="121">
        <f t="shared" si="69"/>
        <v>693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5455</v>
      </c>
      <c r="Y159" s="15">
        <v>214950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2026'!I90</f>
        <v>0</v>
      </c>
      <c r="AO159" s="122">
        <f t="shared" si="69"/>
        <v>220405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2026'!I91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2026'!I92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0</v>
      </c>
      <c r="AA162" s="132">
        <v>0</v>
      </c>
      <c r="AB162" s="132">
        <v>1095</v>
      </c>
      <c r="AC162" s="132">
        <v>853</v>
      </c>
      <c r="AD162" s="132">
        <v>0</v>
      </c>
      <c r="AE162" s="132">
        <v>184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2026'!I93</f>
        <v>0</v>
      </c>
      <c r="AO162" s="121">
        <f t="shared" si="69"/>
        <v>2132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0</v>
      </c>
      <c r="AA163" s="134">
        <v>0</v>
      </c>
      <c r="AB163" s="134">
        <v>916200</v>
      </c>
      <c r="AC163" s="134">
        <v>633400</v>
      </c>
      <c r="AD163" s="134">
        <v>0</v>
      </c>
      <c r="AE163" s="134">
        <v>171240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2026'!I94</f>
        <v>0</v>
      </c>
      <c r="AO163" s="122">
        <f t="shared" si="69"/>
        <v>1720840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873</v>
      </c>
      <c r="AM164" s="14">
        <v>0</v>
      </c>
      <c r="AN164" s="14">
        <f>'Ingreso de Datos 2026'!I95</f>
        <v>0</v>
      </c>
      <c r="AO164" s="121">
        <f t="shared" ref="AO164:AO165" si="70">SUM(D164:AN164)</f>
        <v>873</v>
      </c>
      <c r="AP164"/>
      <c r="AQ164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1124780</v>
      </c>
      <c r="AM165" s="15">
        <v>0</v>
      </c>
      <c r="AN165" s="15">
        <f>'Ingreso de Datos 2026'!I96</f>
        <v>0</v>
      </c>
      <c r="AO165" s="122">
        <f t="shared" si="70"/>
        <v>1124780</v>
      </c>
      <c r="AP165"/>
      <c r="AQ165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2026'!I97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2026'!I98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2026'!I99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2026'!I100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2361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2026'!I101</f>
        <v>0</v>
      </c>
      <c r="AO170" s="121">
        <f t="shared" si="69"/>
        <v>2361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1100226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2026'!I102</f>
        <v>0</v>
      </c>
      <c r="AO171" s="122">
        <f t="shared" si="69"/>
        <v>1100226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7170</v>
      </c>
      <c r="Y172" s="14">
        <v>2657</v>
      </c>
      <c r="Z172" s="14">
        <v>58</v>
      </c>
      <c r="AA172" s="14">
        <v>0</v>
      </c>
      <c r="AB172" s="14">
        <v>20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2026'!I103</f>
        <v>0</v>
      </c>
      <c r="AO172" s="121">
        <f t="shared" si="69"/>
        <v>9905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514519</v>
      </c>
      <c r="Y173" s="15">
        <v>254232</v>
      </c>
      <c r="Z173" s="15">
        <v>8705.09</v>
      </c>
      <c r="AA173" s="15">
        <v>0</v>
      </c>
      <c r="AB173" s="15">
        <v>6263.518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2026'!I104</f>
        <v>0</v>
      </c>
      <c r="AO173" s="122">
        <f t="shared" si="69"/>
        <v>783719.60800000001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1042</v>
      </c>
      <c r="AI174" s="59">
        <v>1891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2026'!I105</f>
        <v>0</v>
      </c>
      <c r="AO174" s="121">
        <f t="shared" si="69"/>
        <v>2933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54157.5</v>
      </c>
      <c r="AI175" s="60">
        <v>92742.9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2026'!I106</f>
        <v>0</v>
      </c>
      <c r="AO175" s="122">
        <f t="shared" si="69"/>
        <v>146900.4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2026'!I107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2026'!I108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2026'!I109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2026'!I110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2026'!I111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2026'!I112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2026'!I113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2026'!I114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72</v>
      </c>
      <c r="AI184" s="59">
        <v>3002</v>
      </c>
      <c r="AJ184" s="59">
        <v>0</v>
      </c>
      <c r="AK184" s="59">
        <v>0</v>
      </c>
      <c r="AL184" s="59">
        <v>38</v>
      </c>
      <c r="AM184" s="59">
        <v>0</v>
      </c>
      <c r="AN184" s="59">
        <f>'Ingreso de Datos 2026'!I115</f>
        <v>0</v>
      </c>
      <c r="AO184" s="121">
        <f t="shared" si="69"/>
        <v>3112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5354</v>
      </c>
      <c r="AI185" s="60">
        <v>542813.21</v>
      </c>
      <c r="AJ185" s="60">
        <v>0</v>
      </c>
      <c r="AK185" s="60">
        <v>0</v>
      </c>
      <c r="AL185" s="60">
        <v>1900</v>
      </c>
      <c r="AM185" s="60">
        <v>0</v>
      </c>
      <c r="AN185" s="60">
        <f>'Ingreso de Datos 2026'!I116</f>
        <v>0</v>
      </c>
      <c r="AO185" s="122">
        <f t="shared" si="69"/>
        <v>550067.21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2026'!I117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2026'!I118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2026'!I119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2026'!I120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4552</v>
      </c>
      <c r="AI190" s="17">
        <v>5704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2026'!I121</f>
        <v>0</v>
      </c>
      <c r="AO190" s="121">
        <f t="shared" si="69"/>
        <v>10256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91477.77</v>
      </c>
      <c r="AI191" s="18">
        <v>112842.83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2026'!I122</f>
        <v>0</v>
      </c>
      <c r="AO191" s="122">
        <f t="shared" si="69"/>
        <v>204320.6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52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23753</v>
      </c>
      <c r="E9" s="50">
        <f t="shared" si="0"/>
        <v>21331</v>
      </c>
      <c r="F9" s="50">
        <f t="shared" si="0"/>
        <v>27248</v>
      </c>
      <c r="G9" s="50">
        <f t="shared" si="0"/>
        <v>22725</v>
      </c>
      <c r="H9" s="50">
        <f t="shared" si="0"/>
        <v>28479</v>
      </c>
      <c r="I9" s="50">
        <f t="shared" si="0"/>
        <v>29845</v>
      </c>
      <c r="J9" s="50">
        <f t="shared" si="0"/>
        <v>26482</v>
      </c>
      <c r="K9" s="50">
        <f t="shared" si="0"/>
        <v>21399</v>
      </c>
      <c r="L9" s="50">
        <f t="shared" si="0"/>
        <v>21980</v>
      </c>
      <c r="M9" s="50">
        <f t="shared" si="0"/>
        <v>23542</v>
      </c>
      <c r="N9" s="50">
        <f t="shared" si="0"/>
        <v>22408</v>
      </c>
      <c r="O9" s="50">
        <f t="shared" si="0"/>
        <v>19126</v>
      </c>
      <c r="P9" s="50">
        <f t="shared" si="0"/>
        <v>24813</v>
      </c>
      <c r="Q9" s="50">
        <f t="shared" si="0"/>
        <v>26475</v>
      </c>
      <c r="R9" s="50">
        <f t="shared" si="0"/>
        <v>20165</v>
      </c>
      <c r="S9" s="50">
        <f t="shared" si="0"/>
        <v>29458</v>
      </c>
      <c r="T9" s="50">
        <f t="shared" si="0"/>
        <v>31221</v>
      </c>
      <c r="U9" s="50">
        <f t="shared" si="0"/>
        <v>60209</v>
      </c>
      <c r="V9" s="50">
        <f t="shared" si="0"/>
        <v>52842</v>
      </c>
      <c r="W9" s="50">
        <f t="shared" si="0"/>
        <v>73391</v>
      </c>
      <c r="X9" s="50">
        <f t="shared" si="0"/>
        <v>52655</v>
      </c>
      <c r="Y9" s="50">
        <f t="shared" si="0"/>
        <v>45156</v>
      </c>
      <c r="Z9" s="50">
        <f t="shared" si="0"/>
        <v>49574</v>
      </c>
      <c r="AA9" s="50">
        <f t="shared" si="0"/>
        <v>64780</v>
      </c>
      <c r="AB9" s="50">
        <f t="shared" si="0"/>
        <v>54301</v>
      </c>
      <c r="AC9" s="50">
        <f t="shared" si="0"/>
        <v>66989</v>
      </c>
      <c r="AD9" s="50">
        <f t="shared" si="0"/>
        <v>78940</v>
      </c>
      <c r="AE9" s="50">
        <f t="shared" si="0"/>
        <v>71588</v>
      </c>
      <c r="AF9" s="50">
        <f t="shared" si="0"/>
        <v>61038</v>
      </c>
      <c r="AG9" s="50">
        <f t="shared" si="0"/>
        <v>55099</v>
      </c>
      <c r="AH9" s="50">
        <f t="shared" si="0"/>
        <v>86394</v>
      </c>
      <c r="AI9" s="50">
        <f t="shared" si="0"/>
        <v>103061</v>
      </c>
      <c r="AJ9" s="50">
        <f t="shared" si="0"/>
        <v>55070</v>
      </c>
      <c r="AK9" s="50">
        <f t="shared" si="0"/>
        <v>48226</v>
      </c>
      <c r="AL9" s="50">
        <f t="shared" si="0"/>
        <v>53486</v>
      </c>
      <c r="AM9" s="50">
        <f t="shared" si="0"/>
        <v>32732</v>
      </c>
      <c r="AN9" s="50">
        <f>AN12+AN14+AN16+AN18+AN20+AN22+AN24+AN26+AN28+AN30+AN32+AN34+AN36+AN38+AN40+AN42+AN44+AN46+AN48+AN50+AN54+AN52+AN56+AN58+AN60+AN62+AN64+AN66+AN68</f>
        <v>1177</v>
      </c>
      <c r="AO9" s="31">
        <f>SUM(D9:AN9)</f>
        <v>1587158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2866360</v>
      </c>
      <c r="E10" s="51">
        <f t="shared" si="1"/>
        <v>2490400</v>
      </c>
      <c r="F10" s="51">
        <f t="shared" si="1"/>
        <v>2941290</v>
      </c>
      <c r="G10" s="51">
        <f t="shared" si="1"/>
        <v>2653126</v>
      </c>
      <c r="H10" s="51">
        <f t="shared" si="1"/>
        <v>3144283</v>
      </c>
      <c r="I10" s="51">
        <f t="shared" si="1"/>
        <v>3503668</v>
      </c>
      <c r="J10" s="51">
        <f t="shared" si="1"/>
        <v>3035459</v>
      </c>
      <c r="K10" s="51">
        <f t="shared" si="1"/>
        <v>2699243</v>
      </c>
      <c r="L10" s="51">
        <f t="shared" si="1"/>
        <v>2709774</v>
      </c>
      <c r="M10" s="51">
        <f t="shared" si="1"/>
        <v>2709627</v>
      </c>
      <c r="N10" s="51">
        <f t="shared" si="1"/>
        <v>2777783</v>
      </c>
      <c r="O10" s="51">
        <f t="shared" si="1"/>
        <v>2498773</v>
      </c>
      <c r="P10" s="51">
        <f t="shared" si="1"/>
        <v>2912504</v>
      </c>
      <c r="Q10" s="51">
        <f t="shared" si="1"/>
        <v>4120200</v>
      </c>
      <c r="R10" s="51">
        <f t="shared" si="1"/>
        <v>3396105</v>
      </c>
      <c r="S10" s="51">
        <f t="shared" si="1"/>
        <v>5075659.88</v>
      </c>
      <c r="T10" s="51">
        <f t="shared" si="1"/>
        <v>4919823</v>
      </c>
      <c r="U10" s="51">
        <f t="shared" si="1"/>
        <v>12325342</v>
      </c>
      <c r="V10" s="51">
        <f t="shared" si="1"/>
        <v>11310963.409</v>
      </c>
      <c r="W10" s="51">
        <f t="shared" si="1"/>
        <v>20637425.399999999</v>
      </c>
      <c r="X10" s="51">
        <f t="shared" si="1"/>
        <v>12090767</v>
      </c>
      <c r="Y10" s="51">
        <f t="shared" si="1"/>
        <v>12170006.969999999</v>
      </c>
      <c r="Z10" s="51">
        <f t="shared" si="1"/>
        <v>13750728.229999999</v>
      </c>
      <c r="AA10" s="51">
        <f t="shared" si="1"/>
        <v>16672053.370000001</v>
      </c>
      <c r="AB10" s="51">
        <f t="shared" si="1"/>
        <v>11574483.429602344</v>
      </c>
      <c r="AC10" s="51">
        <f t="shared" si="1"/>
        <v>15773190.549984008</v>
      </c>
      <c r="AD10" s="51">
        <f t="shared" si="1"/>
        <v>15588575.780826522</v>
      </c>
      <c r="AE10" s="51">
        <f t="shared" si="1"/>
        <v>16477313.421055658</v>
      </c>
      <c r="AF10" s="51">
        <f t="shared" si="1"/>
        <v>14586793.697379453</v>
      </c>
      <c r="AG10" s="51">
        <f t="shared" si="1"/>
        <v>14673783.229492735</v>
      </c>
      <c r="AH10" s="51">
        <f t="shared" si="1"/>
        <v>17110064.961590435</v>
      </c>
      <c r="AI10" s="51">
        <f t="shared" si="1"/>
        <v>27827475.795088544</v>
      </c>
      <c r="AJ10" s="51">
        <f t="shared" si="1"/>
        <v>32639828.419</v>
      </c>
      <c r="AK10" s="51">
        <f t="shared" si="1"/>
        <v>28176031.691599999</v>
      </c>
      <c r="AL10" s="51">
        <f t="shared" si="1"/>
        <v>31705044.879999995</v>
      </c>
      <c r="AM10" s="51">
        <f t="shared" si="1"/>
        <v>17514302.478599999</v>
      </c>
      <c r="AN10" s="51">
        <f>AN13+AN15+AN17+AN19+AN21+AN23+AN25+AN27+AN29+AN31+AN33+AN35+AN37+AN39+AN41+AN43+AN45+AN47+AN49+AN51+AN55+AN53+AN57+AN59+AN61+AN63+AN65+AN67+AN69</f>
        <v>466567.81999999995</v>
      </c>
      <c r="AO10" s="33">
        <f>SUM(D10:AN10)</f>
        <v>397524820.41321969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651</v>
      </c>
      <c r="E12" s="59">
        <f t="shared" si="2"/>
        <v>529</v>
      </c>
      <c r="F12" s="59">
        <f t="shared" si="2"/>
        <v>535</v>
      </c>
      <c r="G12" s="59">
        <f t="shared" si="2"/>
        <v>500</v>
      </c>
      <c r="H12" s="59">
        <f t="shared" si="2"/>
        <v>510</v>
      </c>
      <c r="I12" s="59">
        <f t="shared" si="2"/>
        <v>557</v>
      </c>
      <c r="J12" s="59">
        <f t="shared" si="2"/>
        <v>814</v>
      </c>
      <c r="K12" s="59">
        <f t="shared" si="2"/>
        <v>2032</v>
      </c>
      <c r="L12" s="59">
        <f t="shared" si="2"/>
        <v>1808</v>
      </c>
      <c r="M12" s="59">
        <f t="shared" si="2"/>
        <v>1424</v>
      </c>
      <c r="N12" s="59">
        <f t="shared" si="2"/>
        <v>1937</v>
      </c>
      <c r="O12" s="59">
        <f t="shared" si="2"/>
        <v>2199</v>
      </c>
      <c r="P12" s="59">
        <f t="shared" si="2"/>
        <v>1177</v>
      </c>
      <c r="Q12" s="59">
        <f t="shared" si="2"/>
        <v>2079</v>
      </c>
      <c r="R12" s="59">
        <f t="shared" si="2"/>
        <v>447</v>
      </c>
      <c r="S12" s="59">
        <f t="shared" si="2"/>
        <v>866</v>
      </c>
      <c r="T12" s="59">
        <f t="shared" si="2"/>
        <v>688</v>
      </c>
      <c r="U12" s="59">
        <f t="shared" si="2"/>
        <v>140</v>
      </c>
      <c r="V12" s="59">
        <f t="shared" si="2"/>
        <v>135</v>
      </c>
      <c r="W12" s="59">
        <f t="shared" si="2"/>
        <v>93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19121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72010</v>
      </c>
      <c r="E13" s="60">
        <f t="shared" si="4"/>
        <v>58350</v>
      </c>
      <c r="F13" s="60">
        <f t="shared" si="4"/>
        <v>59110</v>
      </c>
      <c r="G13" s="60">
        <f t="shared" si="4"/>
        <v>55540</v>
      </c>
      <c r="H13" s="60">
        <f t="shared" si="4"/>
        <v>56180</v>
      </c>
      <c r="I13" s="60">
        <f t="shared" si="4"/>
        <v>71000</v>
      </c>
      <c r="J13" s="60">
        <f t="shared" si="4"/>
        <v>127510</v>
      </c>
      <c r="K13" s="60">
        <f t="shared" si="4"/>
        <v>343490</v>
      </c>
      <c r="L13" s="60">
        <f t="shared" si="4"/>
        <v>330350</v>
      </c>
      <c r="M13" s="60">
        <f t="shared" si="4"/>
        <v>267640</v>
      </c>
      <c r="N13" s="60">
        <f t="shared" si="4"/>
        <v>372090</v>
      </c>
      <c r="O13" s="60">
        <f t="shared" si="4"/>
        <v>430180</v>
      </c>
      <c r="P13" s="60">
        <f t="shared" si="4"/>
        <v>215730</v>
      </c>
      <c r="Q13" s="60">
        <f t="shared" si="4"/>
        <v>407250</v>
      </c>
      <c r="R13" s="60">
        <f t="shared" si="4"/>
        <v>79690</v>
      </c>
      <c r="S13" s="60">
        <f t="shared" si="4"/>
        <v>165230</v>
      </c>
      <c r="T13" s="60">
        <f t="shared" si="4"/>
        <v>120450</v>
      </c>
      <c r="U13" s="60">
        <f t="shared" si="4"/>
        <v>34069</v>
      </c>
      <c r="V13" s="60">
        <f t="shared" si="4"/>
        <v>50182</v>
      </c>
      <c r="W13" s="60">
        <f t="shared" si="4"/>
        <v>35609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3351660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0</v>
      </c>
      <c r="F14" s="59">
        <f t="shared" si="5"/>
        <v>3238</v>
      </c>
      <c r="G14" s="59">
        <f t="shared" si="5"/>
        <v>1090</v>
      </c>
      <c r="H14" s="59">
        <f t="shared" si="5"/>
        <v>4068</v>
      </c>
      <c r="I14" s="59">
        <f t="shared" si="5"/>
        <v>1490</v>
      </c>
      <c r="J14" s="59">
        <f t="shared" si="5"/>
        <v>3263</v>
      </c>
      <c r="K14" s="59">
        <f t="shared" si="5"/>
        <v>1233</v>
      </c>
      <c r="L14" s="59">
        <f t="shared" si="5"/>
        <v>1531</v>
      </c>
      <c r="M14" s="59">
        <f t="shared" si="5"/>
        <v>1175</v>
      </c>
      <c r="N14" s="59">
        <f t="shared" si="5"/>
        <v>1282</v>
      </c>
      <c r="O14" s="59">
        <f t="shared" si="5"/>
        <v>1250</v>
      </c>
      <c r="P14" s="59">
        <f t="shared" si="5"/>
        <v>1164</v>
      </c>
      <c r="Q14" s="59">
        <f t="shared" si="5"/>
        <v>1147</v>
      </c>
      <c r="R14" s="59">
        <f t="shared" si="5"/>
        <v>585</v>
      </c>
      <c r="S14" s="59">
        <f t="shared" si="5"/>
        <v>0</v>
      </c>
      <c r="T14" s="59">
        <f t="shared" si="5"/>
        <v>223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40</v>
      </c>
      <c r="AN14" s="14">
        <f t="shared" si="5"/>
        <v>0</v>
      </c>
      <c r="AO14" s="121">
        <f t="shared" si="3"/>
        <v>22779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0</v>
      </c>
      <c r="F15" s="60">
        <f t="shared" si="6"/>
        <v>173510</v>
      </c>
      <c r="G15" s="60">
        <f t="shared" si="6"/>
        <v>122346</v>
      </c>
      <c r="H15" s="60">
        <f t="shared" si="6"/>
        <v>365383</v>
      </c>
      <c r="I15" s="60">
        <f t="shared" si="6"/>
        <v>155358</v>
      </c>
      <c r="J15" s="60">
        <f t="shared" si="6"/>
        <v>317129</v>
      </c>
      <c r="K15" s="60">
        <f t="shared" si="6"/>
        <v>142863</v>
      </c>
      <c r="L15" s="60">
        <f t="shared" si="6"/>
        <v>170104</v>
      </c>
      <c r="M15" s="60">
        <f t="shared" si="6"/>
        <v>107997</v>
      </c>
      <c r="N15" s="60">
        <f t="shared" si="6"/>
        <v>164533</v>
      </c>
      <c r="O15" s="60">
        <f t="shared" si="6"/>
        <v>138839</v>
      </c>
      <c r="P15" s="60">
        <f t="shared" si="6"/>
        <v>148075</v>
      </c>
      <c r="Q15" s="60">
        <f t="shared" si="6"/>
        <v>123582</v>
      </c>
      <c r="R15" s="60">
        <f t="shared" si="6"/>
        <v>78311</v>
      </c>
      <c r="S15" s="60">
        <f t="shared" si="6"/>
        <v>0</v>
      </c>
      <c r="T15" s="60">
        <f t="shared" si="6"/>
        <v>23221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58000</v>
      </c>
      <c r="AN15" s="15">
        <f t="shared" si="6"/>
        <v>0</v>
      </c>
      <c r="AO15" s="122">
        <f t="shared" si="3"/>
        <v>2289251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3350</v>
      </c>
      <c r="J16" s="59">
        <f t="shared" si="7"/>
        <v>3385</v>
      </c>
      <c r="K16" s="59">
        <f t="shared" si="7"/>
        <v>3521</v>
      </c>
      <c r="L16" s="59">
        <f t="shared" si="7"/>
        <v>1765</v>
      </c>
      <c r="M16" s="59">
        <f t="shared" si="7"/>
        <v>1431</v>
      </c>
      <c r="N16" s="59">
        <f t="shared" si="7"/>
        <v>3214</v>
      </c>
      <c r="O16" s="59">
        <f t="shared" si="7"/>
        <v>3487</v>
      </c>
      <c r="P16" s="59">
        <f t="shared" si="7"/>
        <v>6564</v>
      </c>
      <c r="Q16" s="59">
        <f t="shared" si="7"/>
        <v>8597</v>
      </c>
      <c r="R16" s="59">
        <f t="shared" si="7"/>
        <v>1367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36681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469000</v>
      </c>
      <c r="J17" s="60">
        <f t="shared" si="8"/>
        <v>473900</v>
      </c>
      <c r="K17" s="60">
        <f t="shared" si="8"/>
        <v>492940</v>
      </c>
      <c r="L17" s="60">
        <f t="shared" si="8"/>
        <v>247100</v>
      </c>
      <c r="M17" s="60">
        <f t="shared" si="8"/>
        <v>200340</v>
      </c>
      <c r="N17" s="60">
        <f t="shared" si="8"/>
        <v>449960</v>
      </c>
      <c r="O17" s="60">
        <f t="shared" si="8"/>
        <v>488040</v>
      </c>
      <c r="P17" s="60">
        <f t="shared" si="8"/>
        <v>787680</v>
      </c>
      <c r="Q17" s="60">
        <f t="shared" si="8"/>
        <v>1031640</v>
      </c>
      <c r="R17" s="60">
        <f t="shared" si="8"/>
        <v>164040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4804640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151</v>
      </c>
      <c r="P18" s="59">
        <f t="shared" si="9"/>
        <v>535</v>
      </c>
      <c r="Q18" s="59">
        <f t="shared" si="9"/>
        <v>4951</v>
      </c>
      <c r="R18" s="59">
        <f t="shared" si="9"/>
        <v>5720</v>
      </c>
      <c r="S18" s="59">
        <f t="shared" si="9"/>
        <v>9093</v>
      </c>
      <c r="T18" s="59">
        <f t="shared" si="9"/>
        <v>5750</v>
      </c>
      <c r="U18" s="59">
        <f t="shared" si="9"/>
        <v>17752</v>
      </c>
      <c r="V18" s="59">
        <f t="shared" si="9"/>
        <v>15811</v>
      </c>
      <c r="W18" s="59">
        <f t="shared" si="9"/>
        <v>21581</v>
      </c>
      <c r="X18" s="14">
        <f t="shared" si="9"/>
        <v>14898</v>
      </c>
      <c r="Y18" s="14">
        <f t="shared" si="9"/>
        <v>11816</v>
      </c>
      <c r="Z18" s="14">
        <f t="shared" si="9"/>
        <v>547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108605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41194</v>
      </c>
      <c r="P19" s="60">
        <f t="shared" si="10"/>
        <v>143149</v>
      </c>
      <c r="Q19" s="60">
        <f t="shared" si="10"/>
        <v>1442198</v>
      </c>
      <c r="R19" s="60">
        <f t="shared" si="10"/>
        <v>1625516</v>
      </c>
      <c r="S19" s="60">
        <f t="shared" si="10"/>
        <v>2628705</v>
      </c>
      <c r="T19" s="60">
        <f t="shared" si="10"/>
        <v>1901902</v>
      </c>
      <c r="U19" s="60">
        <f t="shared" si="10"/>
        <v>7520361</v>
      </c>
      <c r="V19" s="60">
        <f t="shared" si="10"/>
        <v>7569481.409</v>
      </c>
      <c r="W19" s="60">
        <f t="shared" si="10"/>
        <v>11904308</v>
      </c>
      <c r="X19" s="15">
        <f t="shared" si="10"/>
        <v>8463294</v>
      </c>
      <c r="Y19" s="15">
        <f t="shared" si="10"/>
        <v>7009891.9699999997</v>
      </c>
      <c r="Z19" s="15">
        <f t="shared" si="10"/>
        <v>384971.79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50634972.169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11865</v>
      </c>
      <c r="AA20" s="14">
        <f t="shared" si="11"/>
        <v>13387</v>
      </c>
      <c r="AB20" s="14">
        <f t="shared" si="11"/>
        <v>5925</v>
      </c>
      <c r="AC20" s="14">
        <f t="shared" si="11"/>
        <v>4834</v>
      </c>
      <c r="AD20" s="14">
        <f t="shared" si="11"/>
        <v>4591</v>
      </c>
      <c r="AE20" s="14">
        <f t="shared" si="11"/>
        <v>6696</v>
      </c>
      <c r="AF20" s="14">
        <f t="shared" si="11"/>
        <v>5671</v>
      </c>
      <c r="AG20" s="14">
        <f t="shared" si="11"/>
        <v>4010</v>
      </c>
      <c r="AH20" s="14">
        <f t="shared" si="11"/>
        <v>4043</v>
      </c>
      <c r="AI20" s="14">
        <f t="shared" si="11"/>
        <v>10499</v>
      </c>
      <c r="AJ20" s="14">
        <f t="shared" si="11"/>
        <v>11484</v>
      </c>
      <c r="AK20" s="14">
        <f t="shared" si="11"/>
        <v>10947</v>
      </c>
      <c r="AL20" s="14">
        <f t="shared" si="11"/>
        <v>10068</v>
      </c>
      <c r="AM20" s="14">
        <f t="shared" si="11"/>
        <v>3752</v>
      </c>
      <c r="AN20" s="14">
        <f t="shared" si="11"/>
        <v>10</v>
      </c>
      <c r="AO20" s="121">
        <f t="shared" si="3"/>
        <v>107782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7043583.4900000002</v>
      </c>
      <c r="AA21" s="15">
        <f t="shared" si="12"/>
        <v>8850947</v>
      </c>
      <c r="AB21" s="15">
        <f t="shared" si="12"/>
        <v>4228887.6396023436</v>
      </c>
      <c r="AC21" s="15">
        <f t="shared" si="12"/>
        <v>4333390.799984009</v>
      </c>
      <c r="AD21" s="15">
        <f t="shared" si="12"/>
        <v>4161624.4308265215</v>
      </c>
      <c r="AE21" s="15">
        <f t="shared" si="12"/>
        <v>5986951.7210556585</v>
      </c>
      <c r="AF21" s="15">
        <f t="shared" si="12"/>
        <v>4935469.4623794537</v>
      </c>
      <c r="AG21" s="15">
        <f t="shared" si="12"/>
        <v>4304821.5894927345</v>
      </c>
      <c r="AH21" s="15">
        <f t="shared" si="12"/>
        <v>4236910.5115904361</v>
      </c>
      <c r="AI21" s="15">
        <f t="shared" si="12"/>
        <v>12187154.760488547</v>
      </c>
      <c r="AJ21" s="15">
        <f t="shared" si="12"/>
        <v>17373754.239</v>
      </c>
      <c r="AK21" s="15">
        <f t="shared" si="12"/>
        <v>18003801.768599998</v>
      </c>
      <c r="AL21" s="15">
        <f t="shared" si="12"/>
        <v>17408337.749999996</v>
      </c>
      <c r="AM21" s="15">
        <f t="shared" si="12"/>
        <v>7935148.7899999991</v>
      </c>
      <c r="AN21" s="15">
        <f t="shared" si="12"/>
        <v>194538.81999999998</v>
      </c>
      <c r="AO21" s="122">
        <f t="shared" si="3"/>
        <v>121185322.7730197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7</v>
      </c>
      <c r="AE24" s="14">
        <f t="shared" si="16"/>
        <v>148</v>
      </c>
      <c r="AF24" s="14">
        <f t="shared" si="16"/>
        <v>257</v>
      </c>
      <c r="AG24" s="14">
        <f t="shared" si="16"/>
        <v>27</v>
      </c>
      <c r="AH24" s="14">
        <f t="shared" si="16"/>
        <v>9</v>
      </c>
      <c r="AI24" s="14">
        <f t="shared" si="16"/>
        <v>7</v>
      </c>
      <c r="AJ24" s="14">
        <f t="shared" si="16"/>
        <v>34</v>
      </c>
      <c r="AK24" s="14">
        <f t="shared" si="16"/>
        <v>40</v>
      </c>
      <c r="AL24" s="14">
        <f t="shared" si="16"/>
        <v>51</v>
      </c>
      <c r="AM24" s="14">
        <f t="shared" si="16"/>
        <v>13</v>
      </c>
      <c r="AN24" s="14">
        <f t="shared" si="16"/>
        <v>0</v>
      </c>
      <c r="AO24" s="121">
        <f t="shared" si="3"/>
        <v>593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9490.2800000000007</v>
      </c>
      <c r="AE25" s="15">
        <f t="shared" si="17"/>
        <v>162098.21000000002</v>
      </c>
      <c r="AF25" s="15">
        <f t="shared" si="17"/>
        <v>192839.595</v>
      </c>
      <c r="AG25" s="15">
        <f t="shared" si="17"/>
        <v>20115.809999999998</v>
      </c>
      <c r="AH25" s="15">
        <f t="shared" si="17"/>
        <v>28101.93</v>
      </c>
      <c r="AI25" s="15">
        <f t="shared" si="17"/>
        <v>25238.84</v>
      </c>
      <c r="AJ25" s="15">
        <f t="shared" si="17"/>
        <v>80936.824999999997</v>
      </c>
      <c r="AK25" s="15">
        <f t="shared" si="17"/>
        <v>80294.22</v>
      </c>
      <c r="AL25" s="15">
        <f t="shared" si="17"/>
        <v>72533.62000000001</v>
      </c>
      <c r="AM25" s="15">
        <f t="shared" si="17"/>
        <v>56082.290000000008</v>
      </c>
      <c r="AN25" s="15">
        <f t="shared" si="17"/>
        <v>0</v>
      </c>
      <c r="AO25" s="122">
        <f t="shared" si="3"/>
        <v>727731.62000000011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16774</v>
      </c>
      <c r="E26" s="59">
        <f t="shared" si="18"/>
        <v>14802</v>
      </c>
      <c r="F26" s="59">
        <f t="shared" si="18"/>
        <v>16418</v>
      </c>
      <c r="G26" s="59">
        <f t="shared" si="18"/>
        <v>15846</v>
      </c>
      <c r="H26" s="59">
        <f t="shared" si="18"/>
        <v>15363</v>
      </c>
      <c r="I26" s="59">
        <f t="shared" si="18"/>
        <v>16436</v>
      </c>
      <c r="J26" s="59">
        <f t="shared" si="18"/>
        <v>13908</v>
      </c>
      <c r="K26" s="59">
        <f t="shared" si="18"/>
        <v>11296</v>
      </c>
      <c r="L26" s="59">
        <f t="shared" si="18"/>
        <v>12357</v>
      </c>
      <c r="M26" s="59">
        <f t="shared" si="18"/>
        <v>11529</v>
      </c>
      <c r="N26" s="59">
        <f t="shared" si="18"/>
        <v>10785</v>
      </c>
      <c r="O26" s="59">
        <f t="shared" si="18"/>
        <v>7343</v>
      </c>
      <c r="P26" s="59">
        <f t="shared" si="18"/>
        <v>6387</v>
      </c>
      <c r="Q26" s="59">
        <f t="shared" si="18"/>
        <v>4165</v>
      </c>
      <c r="R26" s="59">
        <f t="shared" si="18"/>
        <v>8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173417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2288110</v>
      </c>
      <c r="E27" s="60">
        <f t="shared" si="19"/>
        <v>1952050</v>
      </c>
      <c r="F27" s="60">
        <f t="shared" si="19"/>
        <v>2144110</v>
      </c>
      <c r="G27" s="60">
        <f t="shared" si="19"/>
        <v>2052120</v>
      </c>
      <c r="H27" s="60">
        <f t="shared" si="19"/>
        <v>1954300</v>
      </c>
      <c r="I27" s="60">
        <f t="shared" si="19"/>
        <v>2087230</v>
      </c>
      <c r="J27" s="60">
        <f t="shared" si="19"/>
        <v>1656840</v>
      </c>
      <c r="K27" s="60">
        <f t="shared" si="19"/>
        <v>1419770</v>
      </c>
      <c r="L27" s="60">
        <f t="shared" si="19"/>
        <v>1544770</v>
      </c>
      <c r="M27" s="60">
        <f t="shared" si="19"/>
        <v>1398990</v>
      </c>
      <c r="N27" s="60">
        <f t="shared" si="19"/>
        <v>1299580</v>
      </c>
      <c r="O27" s="60">
        <f t="shared" si="19"/>
        <v>935250</v>
      </c>
      <c r="P27" s="60">
        <f t="shared" si="19"/>
        <v>774140</v>
      </c>
      <c r="Q27" s="60">
        <f t="shared" si="19"/>
        <v>569710</v>
      </c>
      <c r="R27" s="60">
        <f t="shared" si="19"/>
        <v>1600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22078570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6328</v>
      </c>
      <c r="E28" s="59">
        <f t="shared" si="20"/>
        <v>6000</v>
      </c>
      <c r="F28" s="59">
        <f t="shared" si="20"/>
        <v>7057</v>
      </c>
      <c r="G28" s="59">
        <f t="shared" si="20"/>
        <v>5289</v>
      </c>
      <c r="H28" s="59">
        <f t="shared" si="20"/>
        <v>8538</v>
      </c>
      <c r="I28" s="59">
        <f t="shared" si="20"/>
        <v>8012</v>
      </c>
      <c r="J28" s="59">
        <f t="shared" si="20"/>
        <v>5112</v>
      </c>
      <c r="K28" s="59">
        <f t="shared" si="20"/>
        <v>3239</v>
      </c>
      <c r="L28" s="59">
        <f t="shared" si="20"/>
        <v>4204</v>
      </c>
      <c r="M28" s="59">
        <f t="shared" si="20"/>
        <v>7244</v>
      </c>
      <c r="N28" s="59">
        <f t="shared" si="20"/>
        <v>4297</v>
      </c>
      <c r="O28" s="59">
        <f t="shared" si="20"/>
        <v>3933</v>
      </c>
      <c r="P28" s="59">
        <f t="shared" si="20"/>
        <v>7876</v>
      </c>
      <c r="Q28" s="59">
        <f t="shared" si="20"/>
        <v>4057</v>
      </c>
      <c r="R28" s="59">
        <f t="shared" si="20"/>
        <v>316</v>
      </c>
      <c r="S28" s="59">
        <f t="shared" si="20"/>
        <v>0</v>
      </c>
      <c r="T28" s="59">
        <f t="shared" si="20"/>
        <v>0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81502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506240</v>
      </c>
      <c r="E29" s="60">
        <f t="shared" si="21"/>
        <v>480000</v>
      </c>
      <c r="F29" s="60">
        <f t="shared" si="21"/>
        <v>564560</v>
      </c>
      <c r="G29" s="60">
        <f t="shared" si="21"/>
        <v>423120</v>
      </c>
      <c r="H29" s="60">
        <f t="shared" si="21"/>
        <v>768420</v>
      </c>
      <c r="I29" s="60">
        <f t="shared" si="21"/>
        <v>721080</v>
      </c>
      <c r="J29" s="60">
        <f t="shared" si="21"/>
        <v>460080</v>
      </c>
      <c r="K29" s="60">
        <f t="shared" si="21"/>
        <v>291510</v>
      </c>
      <c r="L29" s="60">
        <f t="shared" si="21"/>
        <v>382430</v>
      </c>
      <c r="M29" s="60">
        <f t="shared" si="21"/>
        <v>651040</v>
      </c>
      <c r="N29" s="60">
        <f t="shared" si="21"/>
        <v>387250</v>
      </c>
      <c r="O29" s="60">
        <f t="shared" si="21"/>
        <v>371970</v>
      </c>
      <c r="P29" s="60">
        <f t="shared" si="21"/>
        <v>712040</v>
      </c>
      <c r="Q29" s="60">
        <f t="shared" si="21"/>
        <v>366410</v>
      </c>
      <c r="R29" s="60">
        <f t="shared" si="21"/>
        <v>28440</v>
      </c>
      <c r="S29" s="60">
        <f t="shared" si="21"/>
        <v>0</v>
      </c>
      <c r="T29" s="60">
        <f t="shared" si="21"/>
        <v>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7114590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78</v>
      </c>
      <c r="L30" s="59">
        <f t="shared" si="22"/>
        <v>315</v>
      </c>
      <c r="M30" s="59">
        <f t="shared" si="22"/>
        <v>739</v>
      </c>
      <c r="N30" s="59">
        <f t="shared" si="22"/>
        <v>893</v>
      </c>
      <c r="O30" s="59">
        <f t="shared" si="22"/>
        <v>763</v>
      </c>
      <c r="P30" s="59">
        <f t="shared" si="22"/>
        <v>1110</v>
      </c>
      <c r="Q30" s="59">
        <f t="shared" si="22"/>
        <v>1479</v>
      </c>
      <c r="R30" s="59">
        <f t="shared" si="22"/>
        <v>957</v>
      </c>
      <c r="S30" s="59">
        <f t="shared" si="22"/>
        <v>1889</v>
      </c>
      <c r="T30" s="59">
        <f t="shared" si="22"/>
        <v>2250</v>
      </c>
      <c r="U30" s="59">
        <f t="shared" si="22"/>
        <v>2182</v>
      </c>
      <c r="V30" s="59">
        <f t="shared" si="22"/>
        <v>1706</v>
      </c>
      <c r="W30" s="59">
        <f t="shared" si="22"/>
        <v>692</v>
      </c>
      <c r="X30" s="14">
        <f t="shared" si="22"/>
        <v>171</v>
      </c>
      <c r="Y30" s="14">
        <f t="shared" si="22"/>
        <v>468</v>
      </c>
      <c r="Z30" s="14">
        <f t="shared" si="22"/>
        <v>362</v>
      </c>
      <c r="AA30" s="14">
        <f t="shared" si="22"/>
        <v>381</v>
      </c>
      <c r="AB30" s="14">
        <f t="shared" si="22"/>
        <v>488</v>
      </c>
      <c r="AC30" s="14">
        <f t="shared" si="22"/>
        <v>693</v>
      </c>
      <c r="AD30" s="14">
        <f t="shared" si="22"/>
        <v>608</v>
      </c>
      <c r="AE30" s="14">
        <f t="shared" si="22"/>
        <v>702</v>
      </c>
      <c r="AF30" s="14">
        <f t="shared" si="22"/>
        <v>918</v>
      </c>
      <c r="AG30" s="14">
        <f t="shared" si="22"/>
        <v>1106</v>
      </c>
      <c r="AH30" s="14">
        <f t="shared" si="22"/>
        <v>1050</v>
      </c>
      <c r="AI30" s="14">
        <f t="shared" si="22"/>
        <v>1652</v>
      </c>
      <c r="AJ30" s="14">
        <f t="shared" si="22"/>
        <v>1783</v>
      </c>
      <c r="AK30" s="14">
        <f t="shared" si="22"/>
        <v>1307</v>
      </c>
      <c r="AL30" s="14">
        <f t="shared" si="22"/>
        <v>960</v>
      </c>
      <c r="AM30" s="14">
        <f t="shared" si="22"/>
        <v>1478</v>
      </c>
      <c r="AN30" s="14">
        <f t="shared" si="22"/>
        <v>708</v>
      </c>
      <c r="AO30" s="121">
        <f t="shared" si="3"/>
        <v>29888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8670</v>
      </c>
      <c r="L31" s="60">
        <f t="shared" si="23"/>
        <v>35020</v>
      </c>
      <c r="M31" s="60">
        <f t="shared" si="23"/>
        <v>83620</v>
      </c>
      <c r="N31" s="60">
        <f t="shared" si="23"/>
        <v>104370</v>
      </c>
      <c r="O31" s="60">
        <f t="shared" si="23"/>
        <v>93300</v>
      </c>
      <c r="P31" s="60">
        <f t="shared" si="23"/>
        <v>131690</v>
      </c>
      <c r="Q31" s="60">
        <f t="shared" si="23"/>
        <v>179410</v>
      </c>
      <c r="R31" s="60">
        <f t="shared" si="23"/>
        <v>111150</v>
      </c>
      <c r="S31" s="60">
        <f t="shared" si="23"/>
        <v>244036.88</v>
      </c>
      <c r="T31" s="60">
        <f t="shared" si="23"/>
        <v>313490</v>
      </c>
      <c r="U31" s="60">
        <f t="shared" si="23"/>
        <v>329424</v>
      </c>
      <c r="V31" s="60">
        <f t="shared" si="23"/>
        <v>281439</v>
      </c>
      <c r="W31" s="60">
        <f t="shared" si="23"/>
        <v>115039.61</v>
      </c>
      <c r="X31" s="15">
        <f t="shared" si="23"/>
        <v>31079</v>
      </c>
      <c r="Y31" s="15">
        <f t="shared" si="23"/>
        <v>91832</v>
      </c>
      <c r="Z31" s="15">
        <f t="shared" si="23"/>
        <v>68882.26999999999</v>
      </c>
      <c r="AA31" s="15">
        <f t="shared" si="23"/>
        <v>98768.299999999988</v>
      </c>
      <c r="AB31" s="15">
        <f t="shared" si="23"/>
        <v>138187.21000000002</v>
      </c>
      <c r="AC31" s="15">
        <f t="shared" si="23"/>
        <v>194712.72999999998</v>
      </c>
      <c r="AD31" s="15">
        <f t="shared" si="23"/>
        <v>193358.48</v>
      </c>
      <c r="AE31" s="15">
        <f t="shared" si="23"/>
        <v>242292.76</v>
      </c>
      <c r="AF31" s="15">
        <f t="shared" si="23"/>
        <v>303172.65000000008</v>
      </c>
      <c r="AG31" s="15">
        <f t="shared" si="23"/>
        <v>355191.03</v>
      </c>
      <c r="AH31" s="15">
        <f t="shared" si="23"/>
        <v>335896</v>
      </c>
      <c r="AI31" s="15">
        <f t="shared" si="23"/>
        <v>522406</v>
      </c>
      <c r="AJ31" s="15">
        <f t="shared" si="23"/>
        <v>553563</v>
      </c>
      <c r="AK31" s="15">
        <f t="shared" si="23"/>
        <v>405795.26</v>
      </c>
      <c r="AL31" s="15">
        <f t="shared" si="23"/>
        <v>291690</v>
      </c>
      <c r="AM31" s="15">
        <f t="shared" si="23"/>
        <v>440862</v>
      </c>
      <c r="AN31" s="15">
        <f t="shared" si="23"/>
        <v>196465</v>
      </c>
      <c r="AO31" s="122">
        <f t="shared" si="3"/>
        <v>6494813.1799999997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10693</v>
      </c>
      <c r="S32" s="59">
        <f t="shared" si="24"/>
        <v>17028</v>
      </c>
      <c r="T32" s="59">
        <f t="shared" si="24"/>
        <v>20425</v>
      </c>
      <c r="U32" s="59">
        <f t="shared" si="24"/>
        <v>23522</v>
      </c>
      <c r="V32" s="59">
        <f t="shared" si="24"/>
        <v>11923</v>
      </c>
      <c r="W32" s="59">
        <f t="shared" si="24"/>
        <v>10306</v>
      </c>
      <c r="X32" s="14">
        <f t="shared" si="24"/>
        <v>10695</v>
      </c>
      <c r="Y32" s="14">
        <f t="shared" si="24"/>
        <v>29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104621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1306300</v>
      </c>
      <c r="S33" s="60">
        <f t="shared" si="25"/>
        <v>2021648</v>
      </c>
      <c r="T33" s="60">
        <f t="shared" si="25"/>
        <v>2449737</v>
      </c>
      <c r="U33" s="60">
        <f t="shared" si="25"/>
        <v>3397147</v>
      </c>
      <c r="V33" s="60">
        <f t="shared" si="25"/>
        <v>1949900</v>
      </c>
      <c r="W33" s="60">
        <f t="shared" si="25"/>
        <v>1836460</v>
      </c>
      <c r="X33" s="15">
        <f t="shared" si="25"/>
        <v>1926110</v>
      </c>
      <c r="Y33" s="15">
        <f t="shared" si="25"/>
        <v>8150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14895452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11412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11412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4793040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4793040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13720</v>
      </c>
      <c r="Z36" s="14">
        <f t="shared" si="28"/>
        <v>17460</v>
      </c>
      <c r="AA36" s="14">
        <f t="shared" si="28"/>
        <v>16679</v>
      </c>
      <c r="AB36" s="14">
        <f t="shared" si="28"/>
        <v>13260</v>
      </c>
      <c r="AC36" s="14">
        <f t="shared" si="28"/>
        <v>12919</v>
      </c>
      <c r="AD36" s="14">
        <f t="shared" si="28"/>
        <v>7499</v>
      </c>
      <c r="AE36" s="14">
        <f t="shared" si="28"/>
        <v>8498</v>
      </c>
      <c r="AF36" s="14">
        <f t="shared" si="28"/>
        <v>7478</v>
      </c>
      <c r="AG36" s="14">
        <f t="shared" si="28"/>
        <v>7012</v>
      </c>
      <c r="AH36" s="14">
        <f t="shared" si="28"/>
        <v>7927</v>
      </c>
      <c r="AI36" s="14">
        <f t="shared" si="28"/>
        <v>5201</v>
      </c>
      <c r="AJ36" s="14">
        <f t="shared" si="28"/>
        <v>6334</v>
      </c>
      <c r="AK36" s="14">
        <f t="shared" si="28"/>
        <v>5120</v>
      </c>
      <c r="AL36" s="14">
        <f t="shared" si="28"/>
        <v>7103</v>
      </c>
      <c r="AM36" s="14">
        <f t="shared" si="28"/>
        <v>4240</v>
      </c>
      <c r="AN36" s="14">
        <f t="shared" si="28"/>
        <v>1</v>
      </c>
      <c r="AO36" s="121">
        <f t="shared" si="3"/>
        <v>140451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3589152</v>
      </c>
      <c r="Z37" s="15">
        <f t="shared" si="29"/>
        <v>4745045.97</v>
      </c>
      <c r="AA37" s="15">
        <f t="shared" si="29"/>
        <v>5443437.8599999994</v>
      </c>
      <c r="AB37" s="15">
        <f t="shared" si="29"/>
        <v>4571680.7300000004</v>
      </c>
      <c r="AC37" s="15">
        <f t="shared" si="29"/>
        <v>4494105.5</v>
      </c>
      <c r="AD37" s="15">
        <f t="shared" si="29"/>
        <v>2888602.83</v>
      </c>
      <c r="AE37" s="15">
        <f t="shared" si="29"/>
        <v>3262275.5</v>
      </c>
      <c r="AF37" s="15">
        <f t="shared" si="29"/>
        <v>2968025</v>
      </c>
      <c r="AG37" s="15">
        <f t="shared" si="29"/>
        <v>2678150</v>
      </c>
      <c r="AH37" s="15">
        <f t="shared" si="29"/>
        <v>2955232</v>
      </c>
      <c r="AI37" s="15">
        <f t="shared" si="29"/>
        <v>2399590</v>
      </c>
      <c r="AJ37" s="15">
        <f t="shared" si="29"/>
        <v>2879890</v>
      </c>
      <c r="AK37" s="15">
        <f t="shared" si="29"/>
        <v>2366517.5</v>
      </c>
      <c r="AL37" s="15">
        <f t="shared" si="29"/>
        <v>3098937.5</v>
      </c>
      <c r="AM37" s="15">
        <f t="shared" si="29"/>
        <v>1767557</v>
      </c>
      <c r="AN37" s="15">
        <f t="shared" si="29"/>
        <v>600</v>
      </c>
      <c r="AO37" s="122">
        <f t="shared" si="3"/>
        <v>50108799.390000001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274</v>
      </c>
      <c r="AK38" s="59">
        <f t="shared" si="30"/>
        <v>280</v>
      </c>
      <c r="AL38" s="59">
        <f t="shared" si="30"/>
        <v>772</v>
      </c>
      <c r="AM38" s="59">
        <f t="shared" si="30"/>
        <v>425</v>
      </c>
      <c r="AN38" s="59">
        <f t="shared" si="30"/>
        <v>0</v>
      </c>
      <c r="AO38" s="121">
        <f t="shared" ref="AO38:AO41" si="31">SUM(D38:AN38)</f>
        <v>1751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118221</v>
      </c>
      <c r="AK39" s="60">
        <f t="shared" si="32"/>
        <v>129906</v>
      </c>
      <c r="AL39" s="60">
        <f t="shared" si="32"/>
        <v>371865</v>
      </c>
      <c r="AM39" s="60">
        <f t="shared" si="32"/>
        <v>214956</v>
      </c>
      <c r="AN39" s="60">
        <f t="shared" si="32"/>
        <v>0</v>
      </c>
      <c r="AO39" s="122">
        <f t="shared" si="31"/>
        <v>834948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9008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9008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3747328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3747328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7368</v>
      </c>
      <c r="AE46" s="14">
        <f t="shared" si="39"/>
        <v>5635</v>
      </c>
      <c r="AF46" s="14">
        <f t="shared" si="39"/>
        <v>6127</v>
      </c>
      <c r="AG46" s="14">
        <f t="shared" si="39"/>
        <v>8113</v>
      </c>
      <c r="AH46" s="14">
        <f t="shared" si="39"/>
        <v>6824</v>
      </c>
      <c r="AI46" s="14">
        <f t="shared" si="39"/>
        <v>8243</v>
      </c>
      <c r="AJ46" s="14">
        <f t="shared" si="39"/>
        <v>12365</v>
      </c>
      <c r="AK46" s="14">
        <f t="shared" si="39"/>
        <v>5371</v>
      </c>
      <c r="AL46" s="14">
        <f t="shared" si="39"/>
        <v>11521</v>
      </c>
      <c r="AM46" s="14">
        <f t="shared" si="39"/>
        <v>6665</v>
      </c>
      <c r="AN46" s="14">
        <f t="shared" si="39"/>
        <v>0</v>
      </c>
      <c r="AO46" s="121">
        <f t="shared" si="3"/>
        <v>78232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3426120</v>
      </c>
      <c r="AE47" s="15">
        <f t="shared" si="40"/>
        <v>2625910</v>
      </c>
      <c r="AF47" s="15">
        <f t="shared" si="40"/>
        <v>2855182</v>
      </c>
      <c r="AG47" s="15">
        <f t="shared" si="40"/>
        <v>3780658</v>
      </c>
      <c r="AH47" s="15">
        <f t="shared" si="40"/>
        <v>3229786</v>
      </c>
      <c r="AI47" s="15">
        <f t="shared" si="40"/>
        <v>4146229</v>
      </c>
      <c r="AJ47" s="15">
        <f t="shared" si="40"/>
        <v>7613338.7999999998</v>
      </c>
      <c r="AK47" s="15">
        <f t="shared" si="40"/>
        <v>3256499</v>
      </c>
      <c r="AL47" s="15">
        <f t="shared" si="40"/>
        <v>7016289</v>
      </c>
      <c r="AM47" s="15">
        <f t="shared" si="40"/>
        <v>4058985</v>
      </c>
      <c r="AN47" s="15">
        <f t="shared" si="40"/>
        <v>0</v>
      </c>
      <c r="AO47" s="122">
        <f t="shared" si="3"/>
        <v>42008996.799999997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2619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2619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1220454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1220454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72</v>
      </c>
      <c r="S50" s="59">
        <f t="shared" si="43"/>
        <v>582</v>
      </c>
      <c r="T50" s="59">
        <f t="shared" si="43"/>
        <v>24</v>
      </c>
      <c r="U50" s="59">
        <f t="shared" si="43"/>
        <v>9791</v>
      </c>
      <c r="V50" s="59">
        <f t="shared" si="43"/>
        <v>23267</v>
      </c>
      <c r="W50" s="59">
        <f t="shared" si="43"/>
        <v>29307</v>
      </c>
      <c r="X50" s="14">
        <f t="shared" si="43"/>
        <v>26891</v>
      </c>
      <c r="Y50" s="14">
        <f t="shared" si="43"/>
        <v>19023</v>
      </c>
      <c r="Z50" s="14">
        <f t="shared" si="43"/>
        <v>19214</v>
      </c>
      <c r="AA50" s="14">
        <f t="shared" si="43"/>
        <v>34333</v>
      </c>
      <c r="AB50" s="14">
        <f t="shared" si="43"/>
        <v>32260</v>
      </c>
      <c r="AC50" s="14">
        <f t="shared" si="43"/>
        <v>38769</v>
      </c>
      <c r="AD50" s="14">
        <f t="shared" si="43"/>
        <v>56207</v>
      </c>
      <c r="AE50" s="14">
        <f t="shared" si="43"/>
        <v>47195</v>
      </c>
      <c r="AF50" s="14">
        <f t="shared" si="43"/>
        <v>37576</v>
      </c>
      <c r="AG50" s="14">
        <f t="shared" si="43"/>
        <v>29763</v>
      </c>
      <c r="AH50" s="14">
        <f t="shared" si="43"/>
        <v>8429</v>
      </c>
      <c r="AI50" s="14">
        <f t="shared" si="43"/>
        <v>11043</v>
      </c>
      <c r="AJ50" s="14">
        <f t="shared" si="43"/>
        <v>4280</v>
      </c>
      <c r="AK50" s="14">
        <f t="shared" si="43"/>
        <v>3428</v>
      </c>
      <c r="AL50" s="14">
        <f t="shared" si="43"/>
        <v>2707</v>
      </c>
      <c r="AM50" s="14">
        <f t="shared" si="43"/>
        <v>0</v>
      </c>
      <c r="AN50" s="14">
        <f t="shared" si="43"/>
        <v>0</v>
      </c>
      <c r="AO50" s="121">
        <f t="shared" si="3"/>
        <v>434161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1058</v>
      </c>
      <c r="S51" s="60">
        <f t="shared" si="44"/>
        <v>16040</v>
      </c>
      <c r="T51" s="60">
        <f t="shared" si="44"/>
        <v>319</v>
      </c>
      <c r="U51" s="60">
        <f t="shared" si="44"/>
        <v>639583</v>
      </c>
      <c r="V51" s="60">
        <f t="shared" si="44"/>
        <v>1459961</v>
      </c>
      <c r="W51" s="60">
        <f t="shared" si="44"/>
        <v>1952968.79</v>
      </c>
      <c r="X51" s="15">
        <f t="shared" si="44"/>
        <v>1670284</v>
      </c>
      <c r="Y51" s="15">
        <f t="shared" si="44"/>
        <v>1464843</v>
      </c>
      <c r="Z51" s="15">
        <f t="shared" si="44"/>
        <v>1500500.5099999998</v>
      </c>
      <c r="AA51" s="15">
        <f t="shared" si="44"/>
        <v>2278900.21</v>
      </c>
      <c r="AB51" s="15">
        <f t="shared" si="44"/>
        <v>2237903.8499999996</v>
      </c>
      <c r="AC51" s="15">
        <f t="shared" si="44"/>
        <v>2874581.52</v>
      </c>
      <c r="AD51" s="15">
        <f t="shared" si="44"/>
        <v>4456862.76</v>
      </c>
      <c r="AE51" s="15">
        <f t="shared" si="44"/>
        <v>3726878.3600000003</v>
      </c>
      <c r="AF51" s="15">
        <f t="shared" si="44"/>
        <v>2789368.68</v>
      </c>
      <c r="AG51" s="15">
        <f t="shared" si="44"/>
        <v>2599974.77</v>
      </c>
      <c r="AH51" s="15">
        <f t="shared" si="44"/>
        <v>729173.48</v>
      </c>
      <c r="AI51" s="15">
        <f t="shared" si="44"/>
        <v>855119.88999999978</v>
      </c>
      <c r="AJ51" s="15">
        <f t="shared" si="44"/>
        <v>442070.48</v>
      </c>
      <c r="AK51" s="15">
        <f t="shared" si="44"/>
        <v>297656.46000000002</v>
      </c>
      <c r="AL51" s="15">
        <f t="shared" si="44"/>
        <v>192242.08</v>
      </c>
      <c r="AM51" s="15">
        <f t="shared" si="44"/>
        <v>0</v>
      </c>
      <c r="AN51" s="15">
        <f t="shared" si="44"/>
        <v>0</v>
      </c>
      <c r="AO51" s="122">
        <f t="shared" si="3"/>
        <v>32186289.84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4042</v>
      </c>
      <c r="AI52" s="142">
        <f t="shared" si="45"/>
        <v>5456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9498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236700.56</v>
      </c>
      <c r="AI53" s="142">
        <f t="shared" si="46"/>
        <v>318740.39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555440.94999999995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1861</v>
      </c>
      <c r="U54" s="59">
        <f t="shared" si="47"/>
        <v>6822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8683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110704</v>
      </c>
      <c r="U55" s="60">
        <f t="shared" si="48"/>
        <v>404758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515462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0</v>
      </c>
      <c r="X56" s="14">
        <f t="shared" si="49"/>
        <v>0</v>
      </c>
      <c r="Y56" s="14">
        <f t="shared" si="49"/>
        <v>0</v>
      </c>
      <c r="Z56" s="14">
        <f t="shared" si="49"/>
        <v>0</v>
      </c>
      <c r="AA56" s="14">
        <f t="shared" si="49"/>
        <v>0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0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0</v>
      </c>
      <c r="X57" s="15">
        <f t="shared" si="50"/>
        <v>0</v>
      </c>
      <c r="Y57" s="15">
        <f t="shared" si="50"/>
        <v>0</v>
      </c>
      <c r="Z57" s="15">
        <f t="shared" si="50"/>
        <v>0</v>
      </c>
      <c r="AA57" s="15">
        <f t="shared" si="50"/>
        <v>0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0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100</v>
      </c>
      <c r="Z58" s="14">
        <f t="shared" si="51"/>
        <v>126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226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6138</v>
      </c>
      <c r="Z59" s="15">
        <f t="shared" si="52"/>
        <v>7744.2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13882.2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2246</v>
      </c>
      <c r="AH60" s="86">
        <f t="shared" si="53"/>
        <v>23200</v>
      </c>
      <c r="AI60" s="86">
        <f t="shared" si="53"/>
        <v>15445</v>
      </c>
      <c r="AJ60" s="86">
        <f t="shared" si="53"/>
        <v>13873</v>
      </c>
      <c r="AK60" s="86">
        <f t="shared" si="53"/>
        <v>14489</v>
      </c>
      <c r="AL60" s="86">
        <f t="shared" si="53"/>
        <v>14848</v>
      </c>
      <c r="AM60" s="86">
        <f t="shared" si="53"/>
        <v>11446</v>
      </c>
      <c r="AN60" s="86">
        <f t="shared" si="53"/>
        <v>83</v>
      </c>
      <c r="AO60" s="124">
        <f t="shared" si="3"/>
        <v>95630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450008.17</v>
      </c>
      <c r="AH61" s="87">
        <f t="shared" si="54"/>
        <v>2942655.09</v>
      </c>
      <c r="AI61" s="87">
        <f t="shared" si="54"/>
        <v>4083247.8100000005</v>
      </c>
      <c r="AJ61" s="87">
        <f t="shared" si="54"/>
        <v>2634247.6200000006</v>
      </c>
      <c r="AK61" s="87">
        <f t="shared" si="54"/>
        <v>1956942.0099999998</v>
      </c>
      <c r="AL61" s="87">
        <f t="shared" si="54"/>
        <v>2210342.6100000003</v>
      </c>
      <c r="AM61" s="87">
        <f t="shared" si="54"/>
        <v>2103393.3986</v>
      </c>
      <c r="AN61" s="87">
        <f t="shared" si="54"/>
        <v>7979</v>
      </c>
      <c r="AO61" s="125">
        <f t="shared" si="3"/>
        <v>16388815.708600003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279</v>
      </c>
      <c r="AI62" s="145">
        <f t="shared" si="55"/>
        <v>13887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14166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20777.239999999998</v>
      </c>
      <c r="AI63" s="145">
        <f t="shared" si="56"/>
        <v>1924485.1099999999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1945262.3499999999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18</v>
      </c>
      <c r="AE64" s="86">
        <f t="shared" si="57"/>
        <v>70</v>
      </c>
      <c r="AF64" s="86">
        <f t="shared" si="57"/>
        <v>395</v>
      </c>
      <c r="AG64" s="86">
        <f t="shared" si="57"/>
        <v>260</v>
      </c>
      <c r="AH64" s="86">
        <f t="shared" si="57"/>
        <v>285</v>
      </c>
      <c r="AI64" s="86">
        <f t="shared" si="57"/>
        <v>180</v>
      </c>
      <c r="AJ64" s="86">
        <f t="shared" si="57"/>
        <v>325</v>
      </c>
      <c r="AK64" s="86">
        <f t="shared" si="57"/>
        <v>59</v>
      </c>
      <c r="AL64" s="86">
        <f t="shared" si="57"/>
        <v>1005</v>
      </c>
      <c r="AM64" s="86">
        <f t="shared" si="57"/>
        <v>0</v>
      </c>
      <c r="AN64" s="86">
        <f t="shared" si="57"/>
        <v>0</v>
      </c>
      <c r="AO64" s="124">
        <f t="shared" si="3"/>
        <v>2597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2600.6</v>
      </c>
      <c r="AE65" s="87">
        <f t="shared" si="58"/>
        <v>8679.27</v>
      </c>
      <c r="AF65" s="87">
        <f t="shared" si="58"/>
        <v>62905.91</v>
      </c>
      <c r="AG65" s="87">
        <f t="shared" si="58"/>
        <v>37172.06</v>
      </c>
      <c r="AH65" s="87">
        <f t="shared" si="58"/>
        <v>44430.659999999996</v>
      </c>
      <c r="AI65" s="87">
        <f t="shared" si="58"/>
        <v>26232.974599999998</v>
      </c>
      <c r="AJ65" s="87">
        <f t="shared" si="58"/>
        <v>79157.455000000002</v>
      </c>
      <c r="AK65" s="87">
        <f t="shared" si="58"/>
        <v>15629.473</v>
      </c>
      <c r="AL65" s="87">
        <f t="shared" si="58"/>
        <v>172525.32</v>
      </c>
      <c r="AM65" s="87">
        <f t="shared" si="58"/>
        <v>0</v>
      </c>
      <c r="AN65" s="87">
        <f t="shared" si="58"/>
        <v>0</v>
      </c>
      <c r="AO65" s="125">
        <f t="shared" si="3"/>
        <v>449333.72259999998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2368</v>
      </c>
      <c r="AC66" s="14">
        <f t="shared" si="59"/>
        <v>766</v>
      </c>
      <c r="AD66" s="14">
        <f t="shared" si="59"/>
        <v>2642</v>
      </c>
      <c r="AE66" s="14">
        <f t="shared" si="59"/>
        <v>2644</v>
      </c>
      <c r="AF66" s="14">
        <f t="shared" si="59"/>
        <v>2616</v>
      </c>
      <c r="AG66" s="14">
        <f t="shared" si="59"/>
        <v>2562</v>
      </c>
      <c r="AH66" s="14">
        <f t="shared" si="59"/>
        <v>3423</v>
      </c>
      <c r="AI66" s="14">
        <f t="shared" si="59"/>
        <v>4061</v>
      </c>
      <c r="AJ66" s="14">
        <f t="shared" si="59"/>
        <v>4318</v>
      </c>
      <c r="AK66" s="14">
        <f t="shared" si="59"/>
        <v>7185</v>
      </c>
      <c r="AL66" s="14">
        <f t="shared" si="59"/>
        <v>4451</v>
      </c>
      <c r="AM66" s="14">
        <f t="shared" si="59"/>
        <v>4673</v>
      </c>
      <c r="AN66" s="14">
        <f t="shared" si="59"/>
        <v>375</v>
      </c>
      <c r="AO66" s="121">
        <f t="shared" si="3"/>
        <v>42084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397824</v>
      </c>
      <c r="AC67" s="15">
        <f t="shared" si="60"/>
        <v>129071.99999999999</v>
      </c>
      <c r="AD67" s="15">
        <f t="shared" si="60"/>
        <v>449916.39999999997</v>
      </c>
      <c r="AE67" s="15">
        <f t="shared" si="60"/>
        <v>462227.60000000003</v>
      </c>
      <c r="AF67" s="15">
        <f t="shared" si="60"/>
        <v>479830.39999999991</v>
      </c>
      <c r="AG67" s="15">
        <f t="shared" si="60"/>
        <v>447691.8</v>
      </c>
      <c r="AH67" s="15">
        <f t="shared" si="60"/>
        <v>591383</v>
      </c>
      <c r="AI67" s="15">
        <f t="shared" si="60"/>
        <v>744265.8</v>
      </c>
      <c r="AJ67" s="15">
        <f t="shared" si="60"/>
        <v>864649</v>
      </c>
      <c r="AK67" s="15">
        <f t="shared" si="60"/>
        <v>1662990</v>
      </c>
      <c r="AL67" s="15">
        <f t="shared" si="60"/>
        <v>870282</v>
      </c>
      <c r="AM67" s="15">
        <f t="shared" si="60"/>
        <v>879318</v>
      </c>
      <c r="AN67" s="15">
        <f t="shared" si="60"/>
        <v>66985</v>
      </c>
      <c r="AO67" s="122">
        <f t="shared" si="3"/>
        <v>8046435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24264</v>
      </c>
      <c r="AI68" s="59">
        <f t="shared" si="61"/>
        <v>27387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51651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538564.49</v>
      </c>
      <c r="AI69" s="60">
        <f t="shared" si="62"/>
        <v>594765.22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1133329.71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23753</v>
      </c>
      <c r="E78" s="50">
        <f t="shared" si="63"/>
        <v>21331</v>
      </c>
      <c r="F78" s="50">
        <f t="shared" si="63"/>
        <v>27248</v>
      </c>
      <c r="G78" s="50">
        <f t="shared" si="63"/>
        <v>22725</v>
      </c>
      <c r="H78" s="50">
        <f t="shared" si="63"/>
        <v>28479</v>
      </c>
      <c r="I78" s="50">
        <f t="shared" si="63"/>
        <v>29845</v>
      </c>
      <c r="J78" s="50">
        <f t="shared" si="63"/>
        <v>26482</v>
      </c>
      <c r="K78" s="50">
        <f t="shared" si="63"/>
        <v>21399</v>
      </c>
      <c r="L78" s="50">
        <f t="shared" si="63"/>
        <v>21980</v>
      </c>
      <c r="M78" s="50">
        <f t="shared" si="63"/>
        <v>23542</v>
      </c>
      <c r="N78" s="50">
        <f t="shared" si="63"/>
        <v>22408</v>
      </c>
      <c r="O78" s="50">
        <f t="shared" si="63"/>
        <v>19126</v>
      </c>
      <c r="P78" s="50">
        <f t="shared" si="63"/>
        <v>24813</v>
      </c>
      <c r="Q78" s="50">
        <f t="shared" si="63"/>
        <v>26475</v>
      </c>
      <c r="R78" s="50">
        <f t="shared" si="63"/>
        <v>20165</v>
      </c>
      <c r="S78" s="50">
        <f t="shared" si="63"/>
        <v>29458</v>
      </c>
      <c r="T78" s="50">
        <f t="shared" si="63"/>
        <v>31221</v>
      </c>
      <c r="U78" s="50">
        <f t="shared" si="63"/>
        <v>60209</v>
      </c>
      <c r="V78" s="50">
        <f t="shared" si="63"/>
        <v>52842</v>
      </c>
      <c r="W78" s="50">
        <f t="shared" si="63"/>
        <v>73391</v>
      </c>
      <c r="X78" s="50">
        <f t="shared" si="63"/>
        <v>27370</v>
      </c>
      <c r="Y78" s="50">
        <f t="shared" si="63"/>
        <v>38007</v>
      </c>
      <c r="Z78" s="50">
        <f t="shared" si="63"/>
        <v>44285</v>
      </c>
      <c r="AA78" s="50">
        <f t="shared" si="63"/>
        <v>64780</v>
      </c>
      <c r="AB78" s="50">
        <f t="shared" si="63"/>
        <v>54301</v>
      </c>
      <c r="AC78" s="50">
        <f t="shared" si="63"/>
        <v>66989</v>
      </c>
      <c r="AD78" s="50">
        <f t="shared" si="63"/>
        <v>78940</v>
      </c>
      <c r="AE78" s="50">
        <f t="shared" si="63"/>
        <v>71588</v>
      </c>
      <c r="AF78" s="50">
        <f t="shared" si="63"/>
        <v>61038</v>
      </c>
      <c r="AG78" s="50">
        <f t="shared" si="63"/>
        <v>55099</v>
      </c>
      <c r="AH78" s="50">
        <f t="shared" si="63"/>
        <v>55190</v>
      </c>
      <c r="AI78" s="50">
        <f t="shared" si="63"/>
        <v>56331</v>
      </c>
      <c r="AJ78" s="50">
        <f t="shared" si="63"/>
        <v>55070</v>
      </c>
      <c r="AK78" s="50">
        <f t="shared" si="63"/>
        <v>48226</v>
      </c>
      <c r="AL78" s="50">
        <f t="shared" si="63"/>
        <v>53486</v>
      </c>
      <c r="AM78" s="50">
        <f t="shared" si="63"/>
        <v>32732</v>
      </c>
      <c r="AN78" s="50">
        <f>AN81+AN83+AN85+AN87+AN89+AN91+AN93+AN95+AN97+AN99+AN101+AN103+AN105+AN107+AN109+AN111+AN113+AN115+AN117+AN119+AN121+AN123+AN125</f>
        <v>1177</v>
      </c>
      <c r="AO78" s="31">
        <f>SUM(D78:AN78)</f>
        <v>1471501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2866360</v>
      </c>
      <c r="E79" s="51">
        <f t="shared" si="64"/>
        <v>2490400</v>
      </c>
      <c r="F79" s="51">
        <f t="shared" si="64"/>
        <v>2941290</v>
      </c>
      <c r="G79" s="51">
        <f t="shared" si="64"/>
        <v>2653126</v>
      </c>
      <c r="H79" s="51">
        <f t="shared" si="64"/>
        <v>3144283</v>
      </c>
      <c r="I79" s="51">
        <f t="shared" si="64"/>
        <v>3503668</v>
      </c>
      <c r="J79" s="51">
        <f t="shared" si="64"/>
        <v>3035459</v>
      </c>
      <c r="K79" s="51">
        <f t="shared" si="64"/>
        <v>2699243</v>
      </c>
      <c r="L79" s="51">
        <f t="shared" si="64"/>
        <v>2709774</v>
      </c>
      <c r="M79" s="51">
        <f t="shared" si="64"/>
        <v>2709627</v>
      </c>
      <c r="N79" s="51">
        <f t="shared" si="64"/>
        <v>2777783</v>
      </c>
      <c r="O79" s="51">
        <f t="shared" si="64"/>
        <v>2498773</v>
      </c>
      <c r="P79" s="51">
        <f t="shared" si="64"/>
        <v>2912504</v>
      </c>
      <c r="Q79" s="51">
        <f t="shared" si="64"/>
        <v>4120200</v>
      </c>
      <c r="R79" s="51">
        <f t="shared" si="64"/>
        <v>3396105</v>
      </c>
      <c r="S79" s="51">
        <f t="shared" si="64"/>
        <v>5075659.88</v>
      </c>
      <c r="T79" s="51">
        <f t="shared" si="64"/>
        <v>4919823</v>
      </c>
      <c r="U79" s="51">
        <f t="shared" si="64"/>
        <v>12325342</v>
      </c>
      <c r="V79" s="51">
        <f t="shared" si="64"/>
        <v>11310963.409</v>
      </c>
      <c r="W79" s="51">
        <f t="shared" si="64"/>
        <v>20637425.399999999</v>
      </c>
      <c r="X79" s="51">
        <f t="shared" si="64"/>
        <v>8216162</v>
      </c>
      <c r="Y79" s="51">
        <f t="shared" si="64"/>
        <v>10662667.969999999</v>
      </c>
      <c r="Z79" s="51">
        <f t="shared" si="64"/>
        <v>12629266.639999999</v>
      </c>
      <c r="AA79" s="51">
        <f t="shared" si="64"/>
        <v>16672053.370000001</v>
      </c>
      <c r="AB79" s="51">
        <f t="shared" si="64"/>
        <v>11574483.429602344</v>
      </c>
      <c r="AC79" s="51">
        <f t="shared" si="64"/>
        <v>15773190.549984008</v>
      </c>
      <c r="AD79" s="51">
        <f t="shared" si="64"/>
        <v>15588575.780826522</v>
      </c>
      <c r="AE79" s="51">
        <f t="shared" si="64"/>
        <v>16477313.421055658</v>
      </c>
      <c r="AF79" s="51">
        <f t="shared" si="64"/>
        <v>14586793.697379453</v>
      </c>
      <c r="AG79" s="51">
        <f t="shared" si="64"/>
        <v>14673783.229492735</v>
      </c>
      <c r="AH79" s="51">
        <f t="shared" si="64"/>
        <v>15093568.671590436</v>
      </c>
      <c r="AI79" s="51">
        <f t="shared" si="64"/>
        <v>24989485.075088546</v>
      </c>
      <c r="AJ79" s="51">
        <f t="shared" si="64"/>
        <v>32639828.419</v>
      </c>
      <c r="AK79" s="51">
        <f t="shared" si="64"/>
        <v>28176031.691599999</v>
      </c>
      <c r="AL79" s="51">
        <f t="shared" si="64"/>
        <v>31705044.879999995</v>
      </c>
      <c r="AM79" s="51">
        <f t="shared" si="64"/>
        <v>17514302.478599999</v>
      </c>
      <c r="AN79" s="51">
        <f>AN82+AN84+AN86+AN88+AN90+AN92+AN94+AN96+AN98+AN100+AN102+AN104+AN106+AN108+AN110+AN112+AN114+AN116+AN118+AN120+AN122+AN124+AN126</f>
        <v>466567.81999999995</v>
      </c>
      <c r="AO79" s="33">
        <f>SUM(D79:AN79)</f>
        <v>386166927.81321967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651</v>
      </c>
      <c r="E81" s="59">
        <v>529</v>
      </c>
      <c r="F81" s="59">
        <v>535</v>
      </c>
      <c r="G81" s="59">
        <v>500</v>
      </c>
      <c r="H81" s="59">
        <v>510</v>
      </c>
      <c r="I81" s="59">
        <v>557</v>
      </c>
      <c r="J81" s="59">
        <v>814</v>
      </c>
      <c r="K81" s="59">
        <v>2032</v>
      </c>
      <c r="L81" s="59">
        <v>1808</v>
      </c>
      <c r="M81" s="59">
        <v>1424</v>
      </c>
      <c r="N81" s="59">
        <v>1937</v>
      </c>
      <c r="O81" s="59">
        <v>2199</v>
      </c>
      <c r="P81" s="59">
        <v>1177</v>
      </c>
      <c r="Q81" s="59">
        <v>2079</v>
      </c>
      <c r="R81" s="59">
        <v>447</v>
      </c>
      <c r="S81" s="59">
        <v>866</v>
      </c>
      <c r="T81" s="59">
        <v>688</v>
      </c>
      <c r="U81" s="59">
        <v>140</v>
      </c>
      <c r="V81" s="59">
        <v>135</v>
      </c>
      <c r="W81" s="59">
        <v>93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2026'!S9</f>
        <v>0</v>
      </c>
      <c r="AO81" s="121">
        <f t="shared" ref="AO81:AO126" si="65">SUM(D81:AN81)</f>
        <v>19121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72010</v>
      </c>
      <c r="E82" s="60">
        <v>58350</v>
      </c>
      <c r="F82" s="60">
        <v>59110</v>
      </c>
      <c r="G82" s="60">
        <v>55540</v>
      </c>
      <c r="H82" s="60">
        <v>56180</v>
      </c>
      <c r="I82" s="60">
        <v>71000</v>
      </c>
      <c r="J82" s="60">
        <v>127510</v>
      </c>
      <c r="K82" s="60">
        <v>343490</v>
      </c>
      <c r="L82" s="60">
        <v>330350</v>
      </c>
      <c r="M82" s="60">
        <v>267640</v>
      </c>
      <c r="N82" s="60">
        <v>372090</v>
      </c>
      <c r="O82" s="60">
        <v>430180</v>
      </c>
      <c r="P82" s="60">
        <v>215730</v>
      </c>
      <c r="Q82" s="60">
        <v>407250</v>
      </c>
      <c r="R82" s="60">
        <v>79690</v>
      </c>
      <c r="S82" s="60">
        <v>165230</v>
      </c>
      <c r="T82" s="60">
        <v>120450</v>
      </c>
      <c r="U82" s="60">
        <v>34069</v>
      </c>
      <c r="V82" s="60">
        <v>50182</v>
      </c>
      <c r="W82" s="60">
        <v>35609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2026'!S10</f>
        <v>0</v>
      </c>
      <c r="AO82" s="122">
        <f t="shared" si="65"/>
        <v>3351660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0</v>
      </c>
      <c r="F83" s="59">
        <v>3238</v>
      </c>
      <c r="G83" s="59">
        <v>1090</v>
      </c>
      <c r="H83" s="59">
        <v>4068</v>
      </c>
      <c r="I83" s="59">
        <v>1490</v>
      </c>
      <c r="J83" s="59">
        <v>3263</v>
      </c>
      <c r="K83" s="59">
        <v>1233</v>
      </c>
      <c r="L83" s="59">
        <v>1531</v>
      </c>
      <c r="M83" s="59">
        <v>1175</v>
      </c>
      <c r="N83" s="59">
        <v>1282</v>
      </c>
      <c r="O83" s="59">
        <v>1250</v>
      </c>
      <c r="P83" s="59">
        <v>1164</v>
      </c>
      <c r="Q83" s="59">
        <v>1147</v>
      </c>
      <c r="R83" s="59">
        <v>585</v>
      </c>
      <c r="S83" s="59">
        <v>0</v>
      </c>
      <c r="T83" s="59">
        <v>223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40</v>
      </c>
      <c r="AN83" s="14">
        <f>'Ingreso de Datos 2026'!S11</f>
        <v>0</v>
      </c>
      <c r="AO83" s="121">
        <f t="shared" si="65"/>
        <v>22779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0</v>
      </c>
      <c r="F84" s="60">
        <v>173510</v>
      </c>
      <c r="G84" s="60">
        <v>122346</v>
      </c>
      <c r="H84" s="60">
        <v>365383</v>
      </c>
      <c r="I84" s="60">
        <v>155358</v>
      </c>
      <c r="J84" s="60">
        <v>317129</v>
      </c>
      <c r="K84" s="60">
        <v>142863</v>
      </c>
      <c r="L84" s="60">
        <v>170104</v>
      </c>
      <c r="M84" s="60">
        <v>107997</v>
      </c>
      <c r="N84" s="60">
        <v>164533</v>
      </c>
      <c r="O84" s="60">
        <v>138839</v>
      </c>
      <c r="P84" s="60">
        <v>148075</v>
      </c>
      <c r="Q84" s="60">
        <v>123582</v>
      </c>
      <c r="R84" s="60">
        <v>78311</v>
      </c>
      <c r="S84" s="60">
        <v>0</v>
      </c>
      <c r="T84" s="60">
        <v>23221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58000</v>
      </c>
      <c r="AN84" s="15">
        <f>'Ingreso de Datos 2026'!S12</f>
        <v>0</v>
      </c>
      <c r="AO84" s="122">
        <f t="shared" si="65"/>
        <v>2289251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3350</v>
      </c>
      <c r="J85" s="59">
        <v>3385</v>
      </c>
      <c r="K85" s="59">
        <v>3521</v>
      </c>
      <c r="L85" s="59">
        <v>1765</v>
      </c>
      <c r="M85" s="59">
        <v>1431</v>
      </c>
      <c r="N85" s="59">
        <v>3214</v>
      </c>
      <c r="O85" s="59">
        <v>3487</v>
      </c>
      <c r="P85" s="59">
        <v>6564</v>
      </c>
      <c r="Q85" s="59">
        <v>8597</v>
      </c>
      <c r="R85" s="59">
        <v>1367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2026'!S13</f>
        <v>0</v>
      </c>
      <c r="AO85" s="121">
        <f t="shared" si="65"/>
        <v>36681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469000</v>
      </c>
      <c r="J86" s="60">
        <v>473900</v>
      </c>
      <c r="K86" s="60">
        <v>492940</v>
      </c>
      <c r="L86" s="60">
        <v>247100</v>
      </c>
      <c r="M86" s="60">
        <v>200340</v>
      </c>
      <c r="N86" s="60">
        <v>449960</v>
      </c>
      <c r="O86" s="60">
        <v>488040</v>
      </c>
      <c r="P86" s="60">
        <v>787680</v>
      </c>
      <c r="Q86" s="60">
        <v>1031640</v>
      </c>
      <c r="R86" s="60">
        <v>164040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2026'!S14</f>
        <v>0</v>
      </c>
      <c r="AO86" s="122">
        <f t="shared" si="65"/>
        <v>4804640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151</v>
      </c>
      <c r="P87" s="59">
        <v>535</v>
      </c>
      <c r="Q87" s="59">
        <v>4951</v>
      </c>
      <c r="R87" s="59">
        <v>5720</v>
      </c>
      <c r="S87" s="59">
        <v>9093</v>
      </c>
      <c r="T87" s="59">
        <v>5750</v>
      </c>
      <c r="U87" s="59">
        <v>17752</v>
      </c>
      <c r="V87" s="59">
        <v>15811</v>
      </c>
      <c r="W87" s="59">
        <v>21581</v>
      </c>
      <c r="X87" s="14">
        <v>10553</v>
      </c>
      <c r="Y87" s="14">
        <v>10424</v>
      </c>
      <c r="Z87" s="14">
        <v>315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2026'!S15</f>
        <v>0</v>
      </c>
      <c r="AO87" s="121">
        <f t="shared" si="65"/>
        <v>102636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41194</v>
      </c>
      <c r="P88" s="60">
        <v>143149</v>
      </c>
      <c r="Q88" s="60">
        <v>1442198</v>
      </c>
      <c r="R88" s="60">
        <v>1625516</v>
      </c>
      <c r="S88" s="60">
        <v>2628705</v>
      </c>
      <c r="T88" s="60">
        <v>1901902</v>
      </c>
      <c r="U88" s="60">
        <v>7520361</v>
      </c>
      <c r="V88" s="60">
        <v>7569481.409</v>
      </c>
      <c r="W88" s="60">
        <v>11904308</v>
      </c>
      <c r="X88" s="15">
        <v>5918504</v>
      </c>
      <c r="Y88" s="15">
        <v>6220225.9699999997</v>
      </c>
      <c r="Z88" s="15">
        <v>276084.78999999998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2026'!S16</f>
        <v>0</v>
      </c>
      <c r="AO88" s="122">
        <f t="shared" si="65"/>
        <v>47191629.169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11128</v>
      </c>
      <c r="AA89" s="14">
        <v>13387</v>
      </c>
      <c r="AB89" s="14">
        <v>5925</v>
      </c>
      <c r="AC89" s="14">
        <v>4834</v>
      </c>
      <c r="AD89" s="14">
        <v>4591</v>
      </c>
      <c r="AE89" s="14">
        <v>6696</v>
      </c>
      <c r="AF89" s="14">
        <v>5671</v>
      </c>
      <c r="AG89" s="14">
        <v>4010</v>
      </c>
      <c r="AH89" s="14">
        <v>4043</v>
      </c>
      <c r="AI89" s="14">
        <v>10499</v>
      </c>
      <c r="AJ89" s="14">
        <v>11484</v>
      </c>
      <c r="AK89" s="14">
        <v>10947</v>
      </c>
      <c r="AL89" s="14">
        <v>10068</v>
      </c>
      <c r="AM89" s="14">
        <v>3752</v>
      </c>
      <c r="AN89" s="14">
        <f>'Ingreso de Datos 2026'!S17</f>
        <v>10</v>
      </c>
      <c r="AO89" s="121">
        <f t="shared" si="65"/>
        <v>107045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6618737.0899999999</v>
      </c>
      <c r="AA90" s="15">
        <v>8850947</v>
      </c>
      <c r="AB90" s="15">
        <v>4228887.6396023436</v>
      </c>
      <c r="AC90" s="15">
        <v>4333390.799984009</v>
      </c>
      <c r="AD90" s="15">
        <v>4161624.4308265215</v>
      </c>
      <c r="AE90" s="15">
        <v>5986951.7210556585</v>
      </c>
      <c r="AF90" s="15">
        <v>4935469.4623794537</v>
      </c>
      <c r="AG90" s="15">
        <v>4304821.5894927345</v>
      </c>
      <c r="AH90" s="15">
        <v>4236910.5115904361</v>
      </c>
      <c r="AI90" s="15">
        <v>12187154.760488547</v>
      </c>
      <c r="AJ90" s="15">
        <v>17373754.239</v>
      </c>
      <c r="AK90" s="15">
        <v>18003801.768599998</v>
      </c>
      <c r="AL90" s="15">
        <v>17408337.749999996</v>
      </c>
      <c r="AM90" s="15">
        <v>7935148.7899999991</v>
      </c>
      <c r="AN90" s="15">
        <f>'Ingreso de Datos 2026'!S18</f>
        <v>194538.81999999998</v>
      </c>
      <c r="AO90" s="122">
        <f t="shared" si="65"/>
        <v>120760476.3730197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7</v>
      </c>
      <c r="AE91" s="17">
        <v>148</v>
      </c>
      <c r="AF91" s="17">
        <v>257</v>
      </c>
      <c r="AG91" s="17">
        <v>27</v>
      </c>
      <c r="AH91" s="17">
        <v>9</v>
      </c>
      <c r="AI91" s="17">
        <v>7</v>
      </c>
      <c r="AJ91" s="17">
        <v>34</v>
      </c>
      <c r="AK91" s="17">
        <v>40</v>
      </c>
      <c r="AL91" s="17">
        <v>51</v>
      </c>
      <c r="AM91" s="17">
        <v>13</v>
      </c>
      <c r="AN91" s="17">
        <f>'Ingreso de Datos 2026'!S19</f>
        <v>0</v>
      </c>
      <c r="AO91" s="121">
        <f t="shared" si="65"/>
        <v>593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9490.2800000000007</v>
      </c>
      <c r="AE92" s="18">
        <v>162098.21000000002</v>
      </c>
      <c r="AF92" s="18">
        <v>192839.595</v>
      </c>
      <c r="AG92" s="18">
        <v>20115.809999999998</v>
      </c>
      <c r="AH92" s="18">
        <v>28101.93</v>
      </c>
      <c r="AI92" s="18">
        <v>25238.84</v>
      </c>
      <c r="AJ92" s="18">
        <v>80936.824999999997</v>
      </c>
      <c r="AK92" s="18">
        <v>80294.22</v>
      </c>
      <c r="AL92" s="18">
        <v>72533.62000000001</v>
      </c>
      <c r="AM92" s="18">
        <v>56082.290000000008</v>
      </c>
      <c r="AN92" s="18">
        <f>'Ingreso de Datos 2026'!S20</f>
        <v>0</v>
      </c>
      <c r="AO92" s="122">
        <f t="shared" si="65"/>
        <v>727731.62000000011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16774</v>
      </c>
      <c r="E93" s="14">
        <v>14802</v>
      </c>
      <c r="F93" s="14">
        <v>16418</v>
      </c>
      <c r="G93" s="14">
        <v>15846</v>
      </c>
      <c r="H93" s="14">
        <v>15363</v>
      </c>
      <c r="I93" s="14">
        <v>16436</v>
      </c>
      <c r="J93" s="14">
        <v>13908</v>
      </c>
      <c r="K93" s="14">
        <v>11296</v>
      </c>
      <c r="L93" s="14">
        <v>12357</v>
      </c>
      <c r="M93" s="14">
        <v>11529</v>
      </c>
      <c r="N93" s="14">
        <v>10785</v>
      </c>
      <c r="O93" s="14">
        <v>7343</v>
      </c>
      <c r="P93" s="14">
        <v>6387</v>
      </c>
      <c r="Q93" s="14">
        <v>4165</v>
      </c>
      <c r="R93" s="14">
        <v>8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2026'!S21</f>
        <v>0</v>
      </c>
      <c r="AO93" s="121">
        <f t="shared" si="65"/>
        <v>173417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2288110</v>
      </c>
      <c r="E94" s="15">
        <v>1952050</v>
      </c>
      <c r="F94" s="15">
        <v>2144110</v>
      </c>
      <c r="G94" s="15">
        <v>2052120</v>
      </c>
      <c r="H94" s="15">
        <v>1954300</v>
      </c>
      <c r="I94" s="15">
        <v>2087230</v>
      </c>
      <c r="J94" s="15">
        <v>1656840</v>
      </c>
      <c r="K94" s="15">
        <v>1419770</v>
      </c>
      <c r="L94" s="15">
        <v>1544770</v>
      </c>
      <c r="M94" s="15">
        <v>1398990</v>
      </c>
      <c r="N94" s="15">
        <v>1299580</v>
      </c>
      <c r="O94" s="15">
        <v>935250</v>
      </c>
      <c r="P94" s="15">
        <v>774140</v>
      </c>
      <c r="Q94" s="15">
        <v>569710</v>
      </c>
      <c r="R94" s="15">
        <v>1600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2026'!S22</f>
        <v>0</v>
      </c>
      <c r="AO94" s="122">
        <f t="shared" si="65"/>
        <v>22078570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6328</v>
      </c>
      <c r="E95" s="59">
        <v>6000</v>
      </c>
      <c r="F95" s="59">
        <v>7057</v>
      </c>
      <c r="G95" s="59">
        <v>5289</v>
      </c>
      <c r="H95" s="59">
        <v>8538</v>
      </c>
      <c r="I95" s="59">
        <v>8012</v>
      </c>
      <c r="J95" s="59">
        <v>5112</v>
      </c>
      <c r="K95" s="59">
        <v>3239</v>
      </c>
      <c r="L95" s="59">
        <v>4204</v>
      </c>
      <c r="M95" s="59">
        <v>7244</v>
      </c>
      <c r="N95" s="59">
        <v>4297</v>
      </c>
      <c r="O95" s="59">
        <v>3933</v>
      </c>
      <c r="P95" s="59">
        <v>7876</v>
      </c>
      <c r="Q95" s="59">
        <v>4057</v>
      </c>
      <c r="R95" s="59">
        <v>316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2026'!S23</f>
        <v>0</v>
      </c>
      <c r="AO95" s="121">
        <f t="shared" si="65"/>
        <v>81502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506240</v>
      </c>
      <c r="E96" s="60">
        <v>480000</v>
      </c>
      <c r="F96" s="60">
        <v>564560</v>
      </c>
      <c r="G96" s="60">
        <v>423120</v>
      </c>
      <c r="H96" s="60">
        <v>768420</v>
      </c>
      <c r="I96" s="60">
        <v>721080</v>
      </c>
      <c r="J96" s="60">
        <v>460080</v>
      </c>
      <c r="K96" s="60">
        <v>291510</v>
      </c>
      <c r="L96" s="60">
        <v>382430</v>
      </c>
      <c r="M96" s="60">
        <v>651040</v>
      </c>
      <c r="N96" s="60">
        <v>387250</v>
      </c>
      <c r="O96" s="60">
        <v>371970</v>
      </c>
      <c r="P96" s="60">
        <v>712040</v>
      </c>
      <c r="Q96" s="60">
        <v>366410</v>
      </c>
      <c r="R96" s="60">
        <v>28440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2026'!S24</f>
        <v>0</v>
      </c>
      <c r="AO96" s="122">
        <f t="shared" si="65"/>
        <v>7114590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78</v>
      </c>
      <c r="L97" s="59">
        <v>315</v>
      </c>
      <c r="M97" s="59">
        <v>739</v>
      </c>
      <c r="N97" s="59">
        <v>893</v>
      </c>
      <c r="O97" s="59">
        <v>763</v>
      </c>
      <c r="P97" s="59">
        <v>1110</v>
      </c>
      <c r="Q97" s="59">
        <v>1479</v>
      </c>
      <c r="R97" s="59">
        <v>957</v>
      </c>
      <c r="S97" s="59">
        <v>1889</v>
      </c>
      <c r="T97" s="59">
        <v>2250</v>
      </c>
      <c r="U97" s="59">
        <v>2182</v>
      </c>
      <c r="V97" s="59">
        <v>1706</v>
      </c>
      <c r="W97" s="59">
        <v>692</v>
      </c>
      <c r="X97" s="14">
        <v>171</v>
      </c>
      <c r="Y97" s="14">
        <v>468</v>
      </c>
      <c r="Z97" s="14">
        <v>362</v>
      </c>
      <c r="AA97" s="14">
        <v>381</v>
      </c>
      <c r="AB97" s="14">
        <v>488</v>
      </c>
      <c r="AC97" s="14">
        <v>693</v>
      </c>
      <c r="AD97" s="14">
        <v>608</v>
      </c>
      <c r="AE97" s="14">
        <v>702</v>
      </c>
      <c r="AF97" s="14">
        <v>918</v>
      </c>
      <c r="AG97" s="14">
        <v>1106</v>
      </c>
      <c r="AH97" s="14">
        <v>1050</v>
      </c>
      <c r="AI97" s="14">
        <v>1652</v>
      </c>
      <c r="AJ97" s="14">
        <v>1783</v>
      </c>
      <c r="AK97" s="14">
        <v>1307</v>
      </c>
      <c r="AL97" s="14">
        <v>960</v>
      </c>
      <c r="AM97" s="14">
        <v>1478</v>
      </c>
      <c r="AN97" s="14">
        <f>'Ingreso de Datos 2026'!S25</f>
        <v>708</v>
      </c>
      <c r="AO97" s="121">
        <f t="shared" si="65"/>
        <v>29888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8670</v>
      </c>
      <c r="L98" s="60">
        <v>35020</v>
      </c>
      <c r="M98" s="60">
        <v>83620</v>
      </c>
      <c r="N98" s="60">
        <v>104370</v>
      </c>
      <c r="O98" s="60">
        <v>93300</v>
      </c>
      <c r="P98" s="60">
        <v>131690</v>
      </c>
      <c r="Q98" s="60">
        <v>179410</v>
      </c>
      <c r="R98" s="60">
        <v>111150</v>
      </c>
      <c r="S98" s="60">
        <v>244036.88</v>
      </c>
      <c r="T98" s="60">
        <v>313490</v>
      </c>
      <c r="U98" s="60">
        <v>329424</v>
      </c>
      <c r="V98" s="60">
        <v>281439</v>
      </c>
      <c r="W98" s="60">
        <v>115039.61</v>
      </c>
      <c r="X98" s="15">
        <v>31079</v>
      </c>
      <c r="Y98" s="15">
        <v>91832</v>
      </c>
      <c r="Z98" s="15">
        <v>68882.26999999999</v>
      </c>
      <c r="AA98" s="15">
        <v>98768.299999999988</v>
      </c>
      <c r="AB98" s="15">
        <v>138187.21000000002</v>
      </c>
      <c r="AC98" s="15">
        <v>194712.72999999998</v>
      </c>
      <c r="AD98" s="15">
        <v>193358.48</v>
      </c>
      <c r="AE98" s="15">
        <v>242292.76</v>
      </c>
      <c r="AF98" s="15">
        <v>303172.65000000008</v>
      </c>
      <c r="AG98" s="15">
        <v>355191.03</v>
      </c>
      <c r="AH98" s="15">
        <v>335896</v>
      </c>
      <c r="AI98" s="15">
        <v>522406</v>
      </c>
      <c r="AJ98" s="15">
        <v>553563</v>
      </c>
      <c r="AK98" s="15">
        <v>405795.26</v>
      </c>
      <c r="AL98" s="15">
        <v>291690</v>
      </c>
      <c r="AM98" s="15">
        <v>440862</v>
      </c>
      <c r="AN98" s="15">
        <f>'Ingreso de Datos 2026'!S26</f>
        <v>196465</v>
      </c>
      <c r="AO98" s="122">
        <f t="shared" si="65"/>
        <v>6494813.1799999997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10693</v>
      </c>
      <c r="S99" s="59">
        <v>17028</v>
      </c>
      <c r="T99" s="59">
        <v>20425</v>
      </c>
      <c r="U99" s="59">
        <v>23522</v>
      </c>
      <c r="V99" s="59">
        <v>11923</v>
      </c>
      <c r="W99" s="59">
        <v>10306</v>
      </c>
      <c r="X99" s="14">
        <v>10567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2026'!S27</f>
        <v>0</v>
      </c>
      <c r="AO99" s="121">
        <f t="shared" si="65"/>
        <v>104464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1306300</v>
      </c>
      <c r="S100" s="60">
        <v>2021648</v>
      </c>
      <c r="T100" s="60">
        <v>2449737</v>
      </c>
      <c r="U100" s="60">
        <v>3397147</v>
      </c>
      <c r="V100" s="60">
        <v>1949900</v>
      </c>
      <c r="W100" s="60">
        <v>1836460</v>
      </c>
      <c r="X100" s="15">
        <v>1903710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2026'!S28</f>
        <v>0</v>
      </c>
      <c r="AO100" s="122">
        <f t="shared" si="65"/>
        <v>14864902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11412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2026'!S29</f>
        <v>0</v>
      </c>
      <c r="AO101" s="121">
        <f t="shared" si="65"/>
        <v>11412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4793040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2026'!S30</f>
        <v>0</v>
      </c>
      <c r="AO102" s="122">
        <f t="shared" si="65"/>
        <v>4793040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13707</v>
      </c>
      <c r="Z103" s="14">
        <v>17459</v>
      </c>
      <c r="AA103" s="14">
        <v>16679</v>
      </c>
      <c r="AB103" s="14">
        <v>13260</v>
      </c>
      <c r="AC103" s="14">
        <v>12919</v>
      </c>
      <c r="AD103" s="14">
        <v>7499</v>
      </c>
      <c r="AE103" s="14">
        <v>8498</v>
      </c>
      <c r="AF103" s="14">
        <v>7478</v>
      </c>
      <c r="AG103" s="14">
        <v>7012</v>
      </c>
      <c r="AH103" s="14">
        <v>7927</v>
      </c>
      <c r="AI103" s="14">
        <v>5201</v>
      </c>
      <c r="AJ103" s="14">
        <v>6334</v>
      </c>
      <c r="AK103" s="14">
        <v>5120</v>
      </c>
      <c r="AL103" s="14">
        <v>7103</v>
      </c>
      <c r="AM103" s="14">
        <v>4240</v>
      </c>
      <c r="AN103" s="14">
        <f>'Ingreso de Datos 2026'!S31</f>
        <v>1</v>
      </c>
      <c r="AO103" s="121">
        <f t="shared" si="65"/>
        <v>140437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3585252</v>
      </c>
      <c r="Z104" s="15">
        <v>4744745.97</v>
      </c>
      <c r="AA104" s="15">
        <v>5443437.8599999994</v>
      </c>
      <c r="AB104" s="15">
        <v>4571680.7300000004</v>
      </c>
      <c r="AC104" s="15">
        <v>4494105.5</v>
      </c>
      <c r="AD104" s="15">
        <v>2888602.83</v>
      </c>
      <c r="AE104" s="15">
        <v>3262275.5</v>
      </c>
      <c r="AF104" s="15">
        <v>2968025</v>
      </c>
      <c r="AG104" s="15">
        <v>2678150</v>
      </c>
      <c r="AH104" s="15">
        <v>2955232</v>
      </c>
      <c r="AI104" s="15">
        <v>2399590</v>
      </c>
      <c r="AJ104" s="15">
        <v>2879890</v>
      </c>
      <c r="AK104" s="15">
        <v>2366517.5</v>
      </c>
      <c r="AL104" s="15">
        <v>3098937.5</v>
      </c>
      <c r="AM104" s="15">
        <v>1767557</v>
      </c>
      <c r="AN104" s="15">
        <f>'Ingreso de Datos 2026'!S32</f>
        <v>600</v>
      </c>
      <c r="AO104" s="122">
        <f t="shared" si="65"/>
        <v>50104599.390000001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274</v>
      </c>
      <c r="AK105" s="14">
        <v>280</v>
      </c>
      <c r="AL105" s="14">
        <v>772</v>
      </c>
      <c r="AM105" s="14">
        <v>425</v>
      </c>
      <c r="AN105" s="14">
        <f>'Ingreso de Datos 2026'!S33</f>
        <v>0</v>
      </c>
      <c r="AO105" s="121">
        <f t="shared" ref="AO105:AO108" si="66">SUM(D105:AN105)</f>
        <v>1751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118221</v>
      </c>
      <c r="AK106" s="15">
        <v>129906</v>
      </c>
      <c r="AL106" s="15">
        <v>371865</v>
      </c>
      <c r="AM106" s="15">
        <v>214956</v>
      </c>
      <c r="AN106" s="15">
        <f>'Ingreso de Datos 2026'!S34</f>
        <v>0</v>
      </c>
      <c r="AO106" s="122">
        <f t="shared" si="66"/>
        <v>834948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2026'!S35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2026'!S36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9008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2026'!S37</f>
        <v>0</v>
      </c>
      <c r="AO109" s="121">
        <f t="shared" si="65"/>
        <v>9008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3747328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2026'!S38</f>
        <v>0</v>
      </c>
      <c r="AO110" s="122">
        <f t="shared" si="65"/>
        <v>3747328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7368</v>
      </c>
      <c r="AE111" s="14">
        <v>5635</v>
      </c>
      <c r="AF111" s="14">
        <v>6127</v>
      </c>
      <c r="AG111" s="14">
        <v>8113</v>
      </c>
      <c r="AH111" s="14">
        <v>6824</v>
      </c>
      <c r="AI111" s="14">
        <v>8243</v>
      </c>
      <c r="AJ111" s="14">
        <v>12365</v>
      </c>
      <c r="AK111" s="14">
        <v>5371</v>
      </c>
      <c r="AL111" s="14">
        <v>11521</v>
      </c>
      <c r="AM111" s="14">
        <v>6665</v>
      </c>
      <c r="AN111" s="14">
        <f>'Ingreso de Datos 2026'!S39</f>
        <v>0</v>
      </c>
      <c r="AO111" s="121">
        <f t="shared" si="65"/>
        <v>78232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3426120</v>
      </c>
      <c r="AE112" s="15">
        <v>2625910</v>
      </c>
      <c r="AF112" s="15">
        <v>2855182</v>
      </c>
      <c r="AG112" s="15">
        <v>3780658</v>
      </c>
      <c r="AH112" s="15">
        <v>3229786</v>
      </c>
      <c r="AI112" s="15">
        <v>4146229</v>
      </c>
      <c r="AJ112" s="15">
        <v>7613338.7999999998</v>
      </c>
      <c r="AK112" s="15">
        <v>3256499</v>
      </c>
      <c r="AL112" s="15">
        <v>7016289</v>
      </c>
      <c r="AM112" s="15">
        <v>4058985</v>
      </c>
      <c r="AN112" s="15">
        <f>'Ingreso de Datos 2026'!S40</f>
        <v>0</v>
      </c>
      <c r="AO112" s="122">
        <f t="shared" si="65"/>
        <v>42008996.799999997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72</v>
      </c>
      <c r="S113" s="59">
        <v>582</v>
      </c>
      <c r="T113" s="59">
        <v>24</v>
      </c>
      <c r="U113" s="59">
        <v>9791</v>
      </c>
      <c r="V113" s="59">
        <v>23267</v>
      </c>
      <c r="W113" s="59">
        <v>29307</v>
      </c>
      <c r="X113" s="14">
        <v>6079</v>
      </c>
      <c r="Y113" s="14">
        <v>13308</v>
      </c>
      <c r="Z113" s="14">
        <v>14895</v>
      </c>
      <c r="AA113" s="14">
        <v>34333</v>
      </c>
      <c r="AB113" s="14">
        <v>32260</v>
      </c>
      <c r="AC113" s="14">
        <v>38769</v>
      </c>
      <c r="AD113" s="14">
        <v>56207</v>
      </c>
      <c r="AE113" s="14">
        <v>47195</v>
      </c>
      <c r="AF113" s="14">
        <v>37576</v>
      </c>
      <c r="AG113" s="14">
        <v>29763</v>
      </c>
      <c r="AH113" s="14">
        <v>8429</v>
      </c>
      <c r="AI113" s="14">
        <v>11043</v>
      </c>
      <c r="AJ113" s="14">
        <v>4280</v>
      </c>
      <c r="AK113" s="14">
        <v>3428</v>
      </c>
      <c r="AL113" s="14">
        <v>2707</v>
      </c>
      <c r="AM113" s="14">
        <v>0</v>
      </c>
      <c r="AN113" s="14">
        <f>'Ingreso de Datos 2026'!S41</f>
        <v>0</v>
      </c>
      <c r="AO113" s="121">
        <f t="shared" si="65"/>
        <v>403315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1058</v>
      </c>
      <c r="S114" s="60">
        <v>16040</v>
      </c>
      <c r="T114" s="60">
        <v>319</v>
      </c>
      <c r="U114" s="60">
        <v>639583</v>
      </c>
      <c r="V114" s="60">
        <v>1459961</v>
      </c>
      <c r="W114" s="60">
        <v>1952968.79</v>
      </c>
      <c r="X114" s="15">
        <v>362869</v>
      </c>
      <c r="Y114" s="15">
        <v>759220</v>
      </c>
      <c r="Z114" s="15">
        <v>913072.32</v>
      </c>
      <c r="AA114" s="15">
        <v>2278900.21</v>
      </c>
      <c r="AB114" s="15">
        <v>2237903.8499999996</v>
      </c>
      <c r="AC114" s="15">
        <v>2874581.52</v>
      </c>
      <c r="AD114" s="15">
        <v>4456862.76</v>
      </c>
      <c r="AE114" s="15">
        <v>3726878.3600000003</v>
      </c>
      <c r="AF114" s="15">
        <v>2789368.68</v>
      </c>
      <c r="AG114" s="15">
        <v>2599974.77</v>
      </c>
      <c r="AH114" s="15">
        <v>729173.48</v>
      </c>
      <c r="AI114" s="15">
        <v>855119.88999999978</v>
      </c>
      <c r="AJ114" s="15">
        <v>442070.48</v>
      </c>
      <c r="AK114" s="15">
        <v>297656.46000000002</v>
      </c>
      <c r="AL114" s="15">
        <v>192242.08</v>
      </c>
      <c r="AM114" s="15">
        <v>0</v>
      </c>
      <c r="AN114" s="15">
        <f>'Ingreso de Datos 2026'!S42</f>
        <v>0</v>
      </c>
      <c r="AO114" s="122">
        <f t="shared" si="65"/>
        <v>29585823.649999999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1861</v>
      </c>
      <c r="U115" s="59">
        <v>6822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2026'!S43</f>
        <v>0</v>
      </c>
      <c r="AO115" s="121">
        <f t="shared" si="65"/>
        <v>8683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110704</v>
      </c>
      <c r="U116" s="60">
        <v>404758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2026'!S44</f>
        <v>0</v>
      </c>
      <c r="AO116" s="122">
        <f t="shared" si="65"/>
        <v>515462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2026'!S45</f>
        <v>0</v>
      </c>
      <c r="AO117" s="121">
        <f t="shared" si="65"/>
        <v>0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2026'!S46</f>
        <v>0</v>
      </c>
      <c r="AO118" s="122">
        <f t="shared" si="65"/>
        <v>0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100</v>
      </c>
      <c r="Z119" s="14">
        <v>126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2026'!S47</f>
        <v>0</v>
      </c>
      <c r="AO119" s="121">
        <f t="shared" si="65"/>
        <v>226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6138</v>
      </c>
      <c r="Z120" s="15">
        <v>7744.2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2026'!S48</f>
        <v>0</v>
      </c>
      <c r="AO120" s="122">
        <f t="shared" si="65"/>
        <v>13882.2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2246</v>
      </c>
      <c r="AH121" s="14">
        <v>23200</v>
      </c>
      <c r="AI121" s="14">
        <v>15445</v>
      </c>
      <c r="AJ121" s="14">
        <v>13873</v>
      </c>
      <c r="AK121" s="14">
        <v>14489</v>
      </c>
      <c r="AL121" s="14">
        <v>14848</v>
      </c>
      <c r="AM121" s="14">
        <v>11446</v>
      </c>
      <c r="AN121" s="14">
        <f>'Ingreso de Datos 2026'!S49</f>
        <v>83</v>
      </c>
      <c r="AO121" s="124">
        <f t="shared" si="65"/>
        <v>95630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450008.17</v>
      </c>
      <c r="AH122" s="15">
        <v>2942655.09</v>
      </c>
      <c r="AI122" s="15">
        <v>4083247.8100000005</v>
      </c>
      <c r="AJ122" s="15">
        <v>2634247.6200000006</v>
      </c>
      <c r="AK122" s="15">
        <v>1956942.0099999998</v>
      </c>
      <c r="AL122" s="15">
        <v>2210342.6100000003</v>
      </c>
      <c r="AM122" s="15">
        <v>2103393.3986</v>
      </c>
      <c r="AN122" s="15">
        <f>'Ingreso de Datos 2026'!S50</f>
        <v>7979</v>
      </c>
      <c r="AO122" s="125">
        <f t="shared" si="65"/>
        <v>16388815.708600003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18</v>
      </c>
      <c r="AE123" s="59">
        <v>70</v>
      </c>
      <c r="AF123" s="86">
        <v>395</v>
      </c>
      <c r="AG123" s="59">
        <v>260</v>
      </c>
      <c r="AH123" s="59">
        <v>285</v>
      </c>
      <c r="AI123" s="59">
        <v>180</v>
      </c>
      <c r="AJ123" s="59">
        <v>325</v>
      </c>
      <c r="AK123" s="59">
        <v>59</v>
      </c>
      <c r="AL123" s="59">
        <v>1005</v>
      </c>
      <c r="AM123" s="59">
        <v>0</v>
      </c>
      <c r="AN123" s="59">
        <f>'Ingreso de Datos 2026'!S51</f>
        <v>0</v>
      </c>
      <c r="AO123" s="124">
        <f t="shared" si="65"/>
        <v>2597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2600.6</v>
      </c>
      <c r="AE124" s="60">
        <v>8679.27</v>
      </c>
      <c r="AF124" s="87">
        <v>62905.91</v>
      </c>
      <c r="AG124" s="60">
        <v>37172.06</v>
      </c>
      <c r="AH124" s="60">
        <v>44430.659999999996</v>
      </c>
      <c r="AI124" s="60">
        <v>26232.974599999998</v>
      </c>
      <c r="AJ124" s="60">
        <v>79157.455000000002</v>
      </c>
      <c r="AK124" s="60">
        <v>15629.473</v>
      </c>
      <c r="AL124" s="60">
        <v>172525.32</v>
      </c>
      <c r="AM124" s="60">
        <v>0</v>
      </c>
      <c r="AN124" s="60">
        <f>'Ingreso de Datos 2026'!S52</f>
        <v>0</v>
      </c>
      <c r="AO124" s="125">
        <f t="shared" si="65"/>
        <v>449333.72259999998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2368</v>
      </c>
      <c r="AC125" s="14">
        <v>766</v>
      </c>
      <c r="AD125" s="14">
        <v>2642</v>
      </c>
      <c r="AE125" s="17">
        <v>2644</v>
      </c>
      <c r="AF125" s="17">
        <v>2616</v>
      </c>
      <c r="AG125" s="17">
        <v>2562</v>
      </c>
      <c r="AH125" s="17">
        <v>3423</v>
      </c>
      <c r="AI125" s="17">
        <v>4061</v>
      </c>
      <c r="AJ125" s="17">
        <v>4318</v>
      </c>
      <c r="AK125" s="17">
        <v>7185</v>
      </c>
      <c r="AL125" s="17">
        <v>4451</v>
      </c>
      <c r="AM125" s="17">
        <v>4673</v>
      </c>
      <c r="AN125" s="17">
        <f>'Ingreso de Datos 2026'!S53</f>
        <v>375</v>
      </c>
      <c r="AO125" s="121">
        <f t="shared" si="65"/>
        <v>42084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397824</v>
      </c>
      <c r="AC126" s="15">
        <v>129071.99999999999</v>
      </c>
      <c r="AD126" s="15">
        <v>449916.39999999997</v>
      </c>
      <c r="AE126" s="18">
        <v>462227.60000000003</v>
      </c>
      <c r="AF126" s="18">
        <v>479830.39999999991</v>
      </c>
      <c r="AG126" s="18">
        <v>447691.8</v>
      </c>
      <c r="AH126" s="18">
        <v>591383</v>
      </c>
      <c r="AI126" s="18">
        <v>744265.8</v>
      </c>
      <c r="AJ126" s="18">
        <v>864649</v>
      </c>
      <c r="AK126" s="18">
        <v>1662990</v>
      </c>
      <c r="AL126" s="18">
        <v>870282</v>
      </c>
      <c r="AM126" s="18">
        <v>879318</v>
      </c>
      <c r="AN126" s="18">
        <f>'Ingreso de Datos 2026'!S54</f>
        <v>66985</v>
      </c>
      <c r="AO126" s="122">
        <f t="shared" si="65"/>
        <v>8046435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25285</v>
      </c>
      <c r="Y135" s="50">
        <f t="shared" si="67"/>
        <v>7149</v>
      </c>
      <c r="Z135" s="50">
        <f t="shared" si="67"/>
        <v>5289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0</v>
      </c>
      <c r="AF135" s="50">
        <f t="shared" si="67"/>
        <v>0</v>
      </c>
      <c r="AG135" s="50">
        <f t="shared" si="67"/>
        <v>0</v>
      </c>
      <c r="AH135" s="50">
        <f t="shared" si="67"/>
        <v>31204</v>
      </c>
      <c r="AI135" s="50">
        <f t="shared" si="67"/>
        <v>46730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115657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3874605</v>
      </c>
      <c r="Y136" s="51">
        <f t="shared" si="68"/>
        <v>1507339</v>
      </c>
      <c r="Z136" s="51">
        <f t="shared" si="68"/>
        <v>1121461.5899999999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0</v>
      </c>
      <c r="AF136" s="51">
        <f t="shared" si="68"/>
        <v>0</v>
      </c>
      <c r="AG136" s="51">
        <f t="shared" si="68"/>
        <v>0</v>
      </c>
      <c r="AH136" s="51">
        <f t="shared" si="68"/>
        <v>2016496.29</v>
      </c>
      <c r="AI136" s="51">
        <f t="shared" si="68"/>
        <v>2837990.7199999997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11357892.599999998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2026'!S69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2026'!S70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2026'!S71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2026'!S72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2026'!S73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2026'!S74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4345</v>
      </c>
      <c r="Y144" s="14">
        <v>1392</v>
      </c>
      <c r="Z144" s="14">
        <v>232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2026'!S75</f>
        <v>0</v>
      </c>
      <c r="AO144" s="121">
        <f t="shared" si="69"/>
        <v>5969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2544790</v>
      </c>
      <c r="Y145" s="15">
        <v>789666</v>
      </c>
      <c r="Z145" s="15">
        <v>108887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2026'!S76</f>
        <v>0</v>
      </c>
      <c r="AO145" s="122">
        <f t="shared" si="69"/>
        <v>3443343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737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2026'!S77</f>
        <v>0</v>
      </c>
      <c r="AO146" s="121">
        <f t="shared" si="69"/>
        <v>737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424846.4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2026'!S78</f>
        <v>0</v>
      </c>
      <c r="AO147" s="122">
        <f t="shared" si="69"/>
        <v>424846.4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2026'!S79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2026'!S80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2026'!S81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2026'!S82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2026'!S83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2026'!S84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2026'!S85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2026'!S86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2026'!S87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2026'!S88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128</v>
      </c>
      <c r="Y158" s="14">
        <v>29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2026'!S89</f>
        <v>0</v>
      </c>
      <c r="AO158" s="121">
        <f t="shared" si="69"/>
        <v>157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22400</v>
      </c>
      <c r="Y159" s="15">
        <v>8150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2026'!S90</f>
        <v>0</v>
      </c>
      <c r="AO159" s="122">
        <f t="shared" si="69"/>
        <v>30550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2026'!S91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2026'!S92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13</v>
      </c>
      <c r="Z162" s="132">
        <v>1</v>
      </c>
      <c r="AA162" s="132">
        <v>0</v>
      </c>
      <c r="AB162" s="132">
        <v>0</v>
      </c>
      <c r="AC162" s="132">
        <v>0</v>
      </c>
      <c r="AD162" s="132">
        <v>0</v>
      </c>
      <c r="AE162" s="132">
        <v>0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2026'!S93</f>
        <v>0</v>
      </c>
      <c r="AO162" s="121">
        <f t="shared" si="69"/>
        <v>14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3900</v>
      </c>
      <c r="Z163" s="134">
        <v>300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2026'!S94</f>
        <v>0</v>
      </c>
      <c r="AO163" s="122">
        <f t="shared" si="69"/>
        <v>4200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2026'!S95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2026'!S96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2026'!S97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2026'!S98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2026'!S99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2026'!S100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2619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2026'!S101</f>
        <v>0</v>
      </c>
      <c r="AO170" s="121">
        <f t="shared" si="69"/>
        <v>2619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1220454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2026'!S102</f>
        <v>0</v>
      </c>
      <c r="AO171" s="122">
        <f t="shared" si="69"/>
        <v>1220454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20812</v>
      </c>
      <c r="Y172" s="14">
        <v>5715</v>
      </c>
      <c r="Z172" s="14">
        <v>4319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2026'!S103</f>
        <v>0</v>
      </c>
      <c r="AO172" s="121">
        <f t="shared" si="69"/>
        <v>30846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1307415</v>
      </c>
      <c r="Y173" s="15">
        <v>705623</v>
      </c>
      <c r="Z173" s="15">
        <v>587428.18999999994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2026'!S104</f>
        <v>0</v>
      </c>
      <c r="AO173" s="122">
        <f t="shared" si="69"/>
        <v>2600466.19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4042</v>
      </c>
      <c r="AI174" s="59">
        <v>5456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2026'!S105</f>
        <v>0</v>
      </c>
      <c r="AO174" s="121">
        <f t="shared" si="69"/>
        <v>9498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236700.56</v>
      </c>
      <c r="AI175" s="60">
        <v>318740.39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2026'!S106</f>
        <v>0</v>
      </c>
      <c r="AO175" s="122">
        <f t="shared" si="69"/>
        <v>555440.94999999995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2026'!S107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2026'!S108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2026'!S109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2026'!S110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2026'!S111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2026'!S112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2026'!S113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2026'!S114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279</v>
      </c>
      <c r="AI184" s="59">
        <v>13887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2026'!S115</f>
        <v>0</v>
      </c>
      <c r="AO184" s="121">
        <f t="shared" si="69"/>
        <v>14166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20777.239999999998</v>
      </c>
      <c r="AI185" s="60">
        <v>1924485.1099999999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2026'!S116</f>
        <v>0</v>
      </c>
      <c r="AO185" s="122">
        <f t="shared" si="69"/>
        <v>1945262.3499999999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2026'!S117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2026'!S118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2026'!S119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2026'!S120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24264</v>
      </c>
      <c r="AI190" s="17">
        <v>27387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2026'!S121</f>
        <v>0</v>
      </c>
      <c r="AO190" s="121">
        <f t="shared" si="69"/>
        <v>51651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538564.49</v>
      </c>
      <c r="AI191" s="18">
        <v>594765.22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2026'!S122</f>
        <v>0</v>
      </c>
      <c r="AO191" s="122">
        <f t="shared" si="69"/>
        <v>1133329.71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FF9933"/>
    <pageSetUpPr fitToPage="1"/>
  </sheetPr>
  <dimension ref="A1:AR321"/>
  <sheetViews>
    <sheetView zoomScale="80" zoomScaleNormal="80" workbookViewId="0">
      <pane xSplit="3" ySplit="8" topLeftCell="AN9" activePane="bottomRight" state="frozen"/>
      <selection activeCell="AW6" sqref="AW6"/>
      <selection pane="topRight" activeCell="AW6" sqref="AW6"/>
      <selection pane="bottomLeft" activeCell="AW6" sqref="AW6"/>
      <selection pane="bottomRight" activeCell="A7" sqref="A7:C8"/>
    </sheetView>
  </sheetViews>
  <sheetFormatPr baseColWidth="10" defaultColWidth="11.44140625" defaultRowHeight="12.75" customHeight="1" x14ac:dyDescent="0.25"/>
  <cols>
    <col min="1" max="1" width="11.5546875" style="2" customWidth="1"/>
    <col min="2" max="2" width="42.33203125" style="2" customWidth="1"/>
    <col min="3" max="3" width="18.6640625" style="2" customWidth="1"/>
    <col min="4" max="23" width="16.6640625" style="2" customWidth="1"/>
    <col min="24" max="38" width="16.6640625" style="4" customWidth="1"/>
    <col min="39" max="40" width="18.5546875" style="4" customWidth="1"/>
    <col min="41" max="41" width="16.6640625" style="4" customWidth="1"/>
    <col min="42" max="92" width="13.6640625" style="1" customWidth="1"/>
    <col min="93" max="16384" width="11.44140625" style="1"/>
  </cols>
  <sheetData>
    <row r="1" spans="1:43" ht="12.75" customHeight="1" x14ac:dyDescent="0.25">
      <c r="A1" s="20"/>
      <c r="W1" s="4"/>
      <c r="AG1" s="27"/>
      <c r="AH1" s="27"/>
      <c r="AI1" s="27"/>
      <c r="AJ1" s="27"/>
      <c r="AK1" s="27"/>
      <c r="AL1" s="27"/>
      <c r="AN1" s="27" t="str">
        <f>'Ingreso de Datos 2026'!A1</f>
        <v>SUBSIDIOS OTORGADOS PROGRAMA REGULAR Y RECONSTRUCCIÓN</v>
      </c>
    </row>
    <row r="2" spans="1:43" ht="12.75" customHeight="1" x14ac:dyDescent="0.25">
      <c r="A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AB2" s="26"/>
      <c r="AG2" s="27"/>
      <c r="AH2" s="27"/>
      <c r="AI2" s="27"/>
      <c r="AJ2" s="27"/>
      <c r="AK2" s="27"/>
      <c r="AL2" s="27"/>
      <c r="AN2" s="27" t="s">
        <v>65</v>
      </c>
    </row>
    <row r="3" spans="1:43" ht="12.75" customHeight="1" x14ac:dyDescent="0.25">
      <c r="A3" s="2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AB3" s="27"/>
      <c r="AG3" s="27"/>
      <c r="AH3" s="27"/>
      <c r="AI3" s="27"/>
      <c r="AJ3" s="27"/>
      <c r="AK3" s="27"/>
      <c r="AL3" s="27"/>
      <c r="AN3" s="27" t="s">
        <v>32</v>
      </c>
    </row>
    <row r="4" spans="1:43" ht="12.75" customHeight="1" x14ac:dyDescent="0.25">
      <c r="W4" s="4"/>
      <c r="AG4" s="26"/>
      <c r="AH4" s="26"/>
      <c r="AI4" s="26"/>
      <c r="AJ4" s="26"/>
      <c r="AK4" s="26"/>
      <c r="AL4" s="26"/>
      <c r="AN4" s="27" t="str">
        <f>'Ingreso de Datos 2026'!A6</f>
        <v>PERIODO: 1990 - MAYO 2026</v>
      </c>
    </row>
    <row r="5" spans="1:43" ht="12.75" customHeight="1" x14ac:dyDescent="0.25">
      <c r="A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C5" s="28"/>
    </row>
    <row r="6" spans="1:43" ht="12.75" customHeight="1" x14ac:dyDescent="0.25">
      <c r="A6" s="52" t="s">
        <v>47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C6" s="28"/>
    </row>
    <row r="7" spans="1:43" s="7" customFormat="1" ht="12.75" customHeight="1" x14ac:dyDescent="0.25">
      <c r="A7" s="168" t="s">
        <v>51</v>
      </c>
      <c r="B7" s="169"/>
      <c r="C7" s="170"/>
      <c r="D7" s="179" t="s">
        <v>4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1"/>
      <c r="AO7" s="182" t="s">
        <v>5</v>
      </c>
    </row>
    <row r="8" spans="1:43" s="7" customFormat="1" ht="12.75" customHeight="1" thickBot="1" x14ac:dyDescent="0.3">
      <c r="A8" s="171"/>
      <c r="B8" s="172"/>
      <c r="C8" s="173"/>
      <c r="D8" s="111">
        <v>1990</v>
      </c>
      <c r="E8" s="111">
        <v>1991</v>
      </c>
      <c r="F8" s="111">
        <v>1992</v>
      </c>
      <c r="G8" s="111">
        <v>1993</v>
      </c>
      <c r="H8" s="111">
        <v>1994</v>
      </c>
      <c r="I8" s="111">
        <v>1995</v>
      </c>
      <c r="J8" s="111">
        <v>1996</v>
      </c>
      <c r="K8" s="111">
        <v>1997</v>
      </c>
      <c r="L8" s="111">
        <v>1998</v>
      </c>
      <c r="M8" s="111">
        <v>1999</v>
      </c>
      <c r="N8" s="111">
        <v>2000</v>
      </c>
      <c r="O8" s="111">
        <v>2001</v>
      </c>
      <c r="P8" s="111">
        <v>2002</v>
      </c>
      <c r="Q8" s="111">
        <v>2003</v>
      </c>
      <c r="R8" s="111">
        <v>2004</v>
      </c>
      <c r="S8" s="111">
        <v>2005</v>
      </c>
      <c r="T8" s="111">
        <v>2006</v>
      </c>
      <c r="U8" s="111">
        <v>2007</v>
      </c>
      <c r="V8" s="111">
        <v>2008</v>
      </c>
      <c r="W8" s="111">
        <v>2009</v>
      </c>
      <c r="X8" s="111">
        <v>2010</v>
      </c>
      <c r="Y8" s="111">
        <v>2011</v>
      </c>
      <c r="Z8" s="111">
        <v>2012</v>
      </c>
      <c r="AA8" s="111">
        <v>2013</v>
      </c>
      <c r="AB8" s="111">
        <v>2014</v>
      </c>
      <c r="AC8" s="111">
        <v>2015</v>
      </c>
      <c r="AD8" s="111">
        <v>2016</v>
      </c>
      <c r="AE8" s="111">
        <v>2017</v>
      </c>
      <c r="AF8" s="111">
        <v>2018</v>
      </c>
      <c r="AG8" s="111">
        <v>2019</v>
      </c>
      <c r="AH8" s="111">
        <v>2020</v>
      </c>
      <c r="AI8" s="111">
        <v>2021</v>
      </c>
      <c r="AJ8" s="111">
        <v>2022</v>
      </c>
      <c r="AK8" s="113">
        <v>2023</v>
      </c>
      <c r="AL8" s="114">
        <v>2024</v>
      </c>
      <c r="AM8" s="111">
        <v>2025</v>
      </c>
      <c r="AN8" s="116">
        <v>2026</v>
      </c>
      <c r="AO8" s="183"/>
      <c r="AP8" s="1"/>
      <c r="AQ8" s="1"/>
    </row>
    <row r="9" spans="1:43" s="9" customFormat="1" ht="12.75" customHeight="1" x14ac:dyDescent="0.25">
      <c r="A9" s="29"/>
      <c r="B9" s="30" t="s">
        <v>7</v>
      </c>
      <c r="C9" s="19" t="s">
        <v>0</v>
      </c>
      <c r="D9" s="50">
        <f t="shared" ref="D9:AM9" si="0">D12+D14+D16+D18+D20+D22+D24+D26+D28+D30+D32+D34+D36+D38+D40+D42+D44+D46+D48+D50+D54+D52+D56+D58+D60+D62+D64+D66+D68</f>
        <v>3414</v>
      </c>
      <c r="E9" s="50">
        <f t="shared" si="0"/>
        <v>4318</v>
      </c>
      <c r="F9" s="50">
        <f t="shared" si="0"/>
        <v>5095</v>
      </c>
      <c r="G9" s="50">
        <f t="shared" si="0"/>
        <v>5604</v>
      </c>
      <c r="H9" s="50">
        <f t="shared" si="0"/>
        <v>5103</v>
      </c>
      <c r="I9" s="50">
        <f t="shared" si="0"/>
        <v>4367</v>
      </c>
      <c r="J9" s="50">
        <f t="shared" si="0"/>
        <v>5029</v>
      </c>
      <c r="K9" s="50">
        <f t="shared" si="0"/>
        <v>4437</v>
      </c>
      <c r="L9" s="50">
        <f t="shared" si="0"/>
        <v>5575</v>
      </c>
      <c r="M9" s="50">
        <f t="shared" si="0"/>
        <v>5471</v>
      </c>
      <c r="N9" s="50">
        <f t="shared" si="0"/>
        <v>4905</v>
      </c>
      <c r="O9" s="50">
        <f t="shared" si="0"/>
        <v>6203</v>
      </c>
      <c r="P9" s="50">
        <f t="shared" si="0"/>
        <v>7079</v>
      </c>
      <c r="Q9" s="50">
        <f t="shared" si="0"/>
        <v>6004</v>
      </c>
      <c r="R9" s="50">
        <f t="shared" si="0"/>
        <v>5962</v>
      </c>
      <c r="S9" s="50">
        <f t="shared" si="0"/>
        <v>8255</v>
      </c>
      <c r="T9" s="50">
        <f t="shared" si="0"/>
        <v>6277</v>
      </c>
      <c r="U9" s="50">
        <f t="shared" si="0"/>
        <v>12551</v>
      </c>
      <c r="V9" s="50">
        <f t="shared" si="0"/>
        <v>5627</v>
      </c>
      <c r="W9" s="50">
        <f t="shared" si="0"/>
        <v>9797</v>
      </c>
      <c r="X9" s="50">
        <f t="shared" si="0"/>
        <v>16767</v>
      </c>
      <c r="Y9" s="50">
        <f t="shared" si="0"/>
        <v>17601</v>
      </c>
      <c r="Z9" s="50">
        <f t="shared" si="0"/>
        <v>10240</v>
      </c>
      <c r="AA9" s="50">
        <f t="shared" si="0"/>
        <v>9495</v>
      </c>
      <c r="AB9" s="50">
        <f t="shared" si="0"/>
        <v>7886</v>
      </c>
      <c r="AC9" s="50">
        <f t="shared" si="0"/>
        <v>14049</v>
      </c>
      <c r="AD9" s="50">
        <f t="shared" si="0"/>
        <v>13758</v>
      </c>
      <c r="AE9" s="50">
        <f t="shared" si="0"/>
        <v>11889</v>
      </c>
      <c r="AF9" s="50">
        <f t="shared" si="0"/>
        <v>10985</v>
      </c>
      <c r="AG9" s="50">
        <f t="shared" si="0"/>
        <v>11986</v>
      </c>
      <c r="AH9" s="50">
        <f t="shared" si="0"/>
        <v>15641</v>
      </c>
      <c r="AI9" s="50">
        <f t="shared" si="0"/>
        <v>11878</v>
      </c>
      <c r="AJ9" s="50">
        <f t="shared" si="0"/>
        <v>11086</v>
      </c>
      <c r="AK9" s="50">
        <f t="shared" si="0"/>
        <v>10322</v>
      </c>
      <c r="AL9" s="50">
        <f t="shared" si="0"/>
        <v>7758</v>
      </c>
      <c r="AM9" s="50">
        <f t="shared" si="0"/>
        <v>7495</v>
      </c>
      <c r="AN9" s="50">
        <f>AN12+AN14+AN16+AN18+AN20+AN22+AN24+AN26+AN28+AN30+AN32+AN34+AN36+AN38+AN40+AN42+AN44+AN46+AN48+AN50+AN54+AN52+AN56+AN58+AN60+AN62+AN64+AN66+AN68</f>
        <v>88</v>
      </c>
      <c r="AO9" s="31">
        <f>SUM(D9:AN9)</f>
        <v>309997</v>
      </c>
      <c r="AP9" s="8"/>
    </row>
    <row r="10" spans="1:43" s="9" customFormat="1" ht="12.75" customHeight="1" thickBot="1" x14ac:dyDescent="0.3">
      <c r="A10" s="32"/>
      <c r="B10" s="13"/>
      <c r="C10" s="16" t="s">
        <v>3</v>
      </c>
      <c r="D10" s="51">
        <f t="shared" ref="D10:AM10" si="1">D13+D15+D17+D19+D21+D23+D25+D27+D29+D31+D33+D35+D37+D39+D41+D43+D45+D47+D49+D51+D55+D53+D57+D59+D61+D63+D65+D67+D69</f>
        <v>393050</v>
      </c>
      <c r="E10" s="51">
        <f t="shared" si="1"/>
        <v>492680</v>
      </c>
      <c r="F10" s="51">
        <f t="shared" si="1"/>
        <v>553670</v>
      </c>
      <c r="G10" s="51">
        <f t="shared" si="1"/>
        <v>644750</v>
      </c>
      <c r="H10" s="51">
        <f t="shared" si="1"/>
        <v>579083</v>
      </c>
      <c r="I10" s="51">
        <f t="shared" si="1"/>
        <v>484920</v>
      </c>
      <c r="J10" s="51">
        <f t="shared" si="1"/>
        <v>568117</v>
      </c>
      <c r="K10" s="51">
        <f t="shared" si="1"/>
        <v>522920</v>
      </c>
      <c r="L10" s="51">
        <f t="shared" si="1"/>
        <v>663427</v>
      </c>
      <c r="M10" s="51">
        <f t="shared" si="1"/>
        <v>694890</v>
      </c>
      <c r="N10" s="51">
        <f t="shared" si="1"/>
        <v>653559</v>
      </c>
      <c r="O10" s="51">
        <f t="shared" si="1"/>
        <v>803920</v>
      </c>
      <c r="P10" s="51">
        <f t="shared" si="1"/>
        <v>879059</v>
      </c>
      <c r="Q10" s="51">
        <f t="shared" si="1"/>
        <v>863257</v>
      </c>
      <c r="R10" s="51">
        <f t="shared" si="1"/>
        <v>991936</v>
      </c>
      <c r="S10" s="51">
        <f t="shared" si="1"/>
        <v>1262256</v>
      </c>
      <c r="T10" s="51">
        <f t="shared" si="1"/>
        <v>869530</v>
      </c>
      <c r="U10" s="51">
        <f t="shared" si="1"/>
        <v>2903048</v>
      </c>
      <c r="V10" s="51">
        <f t="shared" si="1"/>
        <v>983670.11</v>
      </c>
      <c r="W10" s="51">
        <f t="shared" si="1"/>
        <v>3348775.34</v>
      </c>
      <c r="X10" s="51">
        <f t="shared" si="1"/>
        <v>6105376.0999999996</v>
      </c>
      <c r="Y10" s="51">
        <f t="shared" si="1"/>
        <v>5909828.7800000003</v>
      </c>
      <c r="Z10" s="51">
        <f t="shared" si="1"/>
        <v>3842204.8099999991</v>
      </c>
      <c r="AA10" s="51">
        <f t="shared" si="1"/>
        <v>3150843.05</v>
      </c>
      <c r="AB10" s="51">
        <f t="shared" si="1"/>
        <v>2112650.3156222305</v>
      </c>
      <c r="AC10" s="51">
        <f t="shared" si="1"/>
        <v>5099334.18</v>
      </c>
      <c r="AD10" s="51">
        <f t="shared" si="1"/>
        <v>4710127.8279999997</v>
      </c>
      <c r="AE10" s="51">
        <f t="shared" si="1"/>
        <v>4207436.2709999997</v>
      </c>
      <c r="AF10" s="51">
        <f t="shared" si="1"/>
        <v>2930814.5949999993</v>
      </c>
      <c r="AG10" s="51">
        <f t="shared" si="1"/>
        <v>3629394.6730000004</v>
      </c>
      <c r="AH10" s="51">
        <f t="shared" si="1"/>
        <v>4405042.8730000006</v>
      </c>
      <c r="AI10" s="51">
        <f t="shared" si="1"/>
        <v>3620265.2895</v>
      </c>
      <c r="AJ10" s="51">
        <f t="shared" si="1"/>
        <v>6148302.0200000014</v>
      </c>
      <c r="AK10" s="51">
        <f t="shared" si="1"/>
        <v>4544356.4649999989</v>
      </c>
      <c r="AL10" s="51">
        <f t="shared" si="1"/>
        <v>4235852.18</v>
      </c>
      <c r="AM10" s="51">
        <f t="shared" si="1"/>
        <v>4134702.0322000002</v>
      </c>
      <c r="AN10" s="51">
        <f>AN13+AN15+AN17+AN19+AN21+AN23+AN25+AN27+AN29+AN31+AN33+AN35+AN37+AN39+AN41+AN43+AN45+AN47+AN49+AN51+AN55+AN53+AN57+AN59+AN61+AN63+AN65+AN67+AN69</f>
        <v>29395.8</v>
      </c>
      <c r="AO10" s="33">
        <f>SUM(D10:AN10)</f>
        <v>87972444.712322235</v>
      </c>
      <c r="AP10" s="8"/>
    </row>
    <row r="11" spans="1:43" s="7" customFormat="1" ht="12.75" customHeight="1" x14ac:dyDescent="0.25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3" ht="12.75" customHeight="1" x14ac:dyDescent="0.25">
      <c r="A12" s="175" t="s">
        <v>23</v>
      </c>
      <c r="B12" s="156" t="s">
        <v>24</v>
      </c>
      <c r="C12" s="49" t="s">
        <v>0</v>
      </c>
      <c r="D12" s="59">
        <f t="shared" ref="D12:AN12" si="2">D81+D138</f>
        <v>1137</v>
      </c>
      <c r="E12" s="59">
        <f t="shared" si="2"/>
        <v>1344</v>
      </c>
      <c r="F12" s="59">
        <f t="shared" si="2"/>
        <v>1108</v>
      </c>
      <c r="G12" s="59">
        <f t="shared" si="2"/>
        <v>1175</v>
      </c>
      <c r="H12" s="59">
        <f t="shared" si="2"/>
        <v>1099</v>
      </c>
      <c r="I12" s="59">
        <f t="shared" si="2"/>
        <v>845</v>
      </c>
      <c r="J12" s="59">
        <f t="shared" si="2"/>
        <v>642</v>
      </c>
      <c r="K12" s="59">
        <f t="shared" si="2"/>
        <v>862</v>
      </c>
      <c r="L12" s="59">
        <f t="shared" si="2"/>
        <v>1008</v>
      </c>
      <c r="M12" s="59">
        <f t="shared" si="2"/>
        <v>1051</v>
      </c>
      <c r="N12" s="59">
        <f t="shared" si="2"/>
        <v>1122</v>
      </c>
      <c r="O12" s="59">
        <f t="shared" si="2"/>
        <v>1119</v>
      </c>
      <c r="P12" s="59">
        <f t="shared" si="2"/>
        <v>1067</v>
      </c>
      <c r="Q12" s="59">
        <f t="shared" si="2"/>
        <v>1683</v>
      </c>
      <c r="R12" s="59">
        <f t="shared" si="2"/>
        <v>1714</v>
      </c>
      <c r="S12" s="59">
        <f t="shared" si="2"/>
        <v>2494</v>
      </c>
      <c r="T12" s="59">
        <f t="shared" si="2"/>
        <v>1422</v>
      </c>
      <c r="U12" s="59">
        <f t="shared" si="2"/>
        <v>626</v>
      </c>
      <c r="V12" s="59">
        <f t="shared" si="2"/>
        <v>140</v>
      </c>
      <c r="W12" s="59">
        <f t="shared" si="2"/>
        <v>412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  <c r="AJ12" s="14">
        <f t="shared" si="2"/>
        <v>0</v>
      </c>
      <c r="AK12" s="14">
        <f t="shared" si="2"/>
        <v>0</v>
      </c>
      <c r="AL12" s="14">
        <f t="shared" si="2"/>
        <v>0</v>
      </c>
      <c r="AM12" s="14">
        <f t="shared" si="2"/>
        <v>0</v>
      </c>
      <c r="AN12" s="14">
        <f t="shared" si="2"/>
        <v>0</v>
      </c>
      <c r="AO12" s="121">
        <f t="shared" ref="AO12:AO69" si="3">SUM(D12:AN12)</f>
        <v>22070</v>
      </c>
    </row>
    <row r="13" spans="1:43" ht="12.75" customHeight="1" x14ac:dyDescent="0.25">
      <c r="A13" s="176"/>
      <c r="B13" s="157"/>
      <c r="C13" s="46" t="s">
        <v>3</v>
      </c>
      <c r="D13" s="60">
        <f t="shared" ref="D13:AN13" si="4">D82+D139</f>
        <v>126830</v>
      </c>
      <c r="E13" s="60">
        <f t="shared" si="4"/>
        <v>150040</v>
      </c>
      <c r="F13" s="60">
        <f t="shared" si="4"/>
        <v>125400</v>
      </c>
      <c r="G13" s="60">
        <f t="shared" si="4"/>
        <v>132190</v>
      </c>
      <c r="H13" s="60">
        <f t="shared" si="4"/>
        <v>128090</v>
      </c>
      <c r="I13" s="60">
        <f t="shared" si="4"/>
        <v>113210</v>
      </c>
      <c r="J13" s="60">
        <f t="shared" si="4"/>
        <v>86430</v>
      </c>
      <c r="K13" s="60">
        <f t="shared" si="4"/>
        <v>124970</v>
      </c>
      <c r="L13" s="60">
        <f t="shared" si="4"/>
        <v>149610</v>
      </c>
      <c r="M13" s="60">
        <f t="shared" si="4"/>
        <v>144150</v>
      </c>
      <c r="N13" s="60">
        <f t="shared" si="4"/>
        <v>167850</v>
      </c>
      <c r="O13" s="60">
        <f t="shared" si="4"/>
        <v>140910</v>
      </c>
      <c r="P13" s="60">
        <f t="shared" si="4"/>
        <v>177688</v>
      </c>
      <c r="Q13" s="60">
        <f t="shared" si="4"/>
        <v>269670</v>
      </c>
      <c r="R13" s="60">
        <f t="shared" si="4"/>
        <v>297900</v>
      </c>
      <c r="S13" s="60">
        <f t="shared" si="4"/>
        <v>427263</v>
      </c>
      <c r="T13" s="60">
        <f t="shared" si="4"/>
        <v>239525</v>
      </c>
      <c r="U13" s="60">
        <f t="shared" si="4"/>
        <v>149797</v>
      </c>
      <c r="V13" s="60">
        <f t="shared" si="4"/>
        <v>49091.21</v>
      </c>
      <c r="W13" s="60">
        <f t="shared" si="4"/>
        <v>145429.45000000001</v>
      </c>
      <c r="X13" s="15">
        <f t="shared" si="4"/>
        <v>0</v>
      </c>
      <c r="Y13" s="15">
        <f t="shared" si="4"/>
        <v>0</v>
      </c>
      <c r="Z13" s="15">
        <f t="shared" si="4"/>
        <v>0</v>
      </c>
      <c r="AA13" s="15">
        <f t="shared" si="4"/>
        <v>0</v>
      </c>
      <c r="AB13" s="15">
        <f t="shared" si="4"/>
        <v>0</v>
      </c>
      <c r="AC13" s="15">
        <f t="shared" si="4"/>
        <v>0</v>
      </c>
      <c r="AD13" s="15">
        <f t="shared" si="4"/>
        <v>0</v>
      </c>
      <c r="AE13" s="15">
        <f t="shared" si="4"/>
        <v>0</v>
      </c>
      <c r="AF13" s="15">
        <f t="shared" si="4"/>
        <v>0</v>
      </c>
      <c r="AG13" s="15">
        <f t="shared" si="4"/>
        <v>0</v>
      </c>
      <c r="AH13" s="15">
        <f t="shared" si="4"/>
        <v>0</v>
      </c>
      <c r="AI13" s="15">
        <f t="shared" si="4"/>
        <v>0</v>
      </c>
      <c r="AJ13" s="15">
        <f t="shared" si="4"/>
        <v>0</v>
      </c>
      <c r="AK13" s="15">
        <f t="shared" si="4"/>
        <v>0</v>
      </c>
      <c r="AL13" s="15">
        <f t="shared" si="4"/>
        <v>0</v>
      </c>
      <c r="AM13" s="15">
        <f t="shared" si="4"/>
        <v>0</v>
      </c>
      <c r="AN13" s="15">
        <f t="shared" si="4"/>
        <v>0</v>
      </c>
      <c r="AO13" s="122">
        <f t="shared" si="3"/>
        <v>3346043.66</v>
      </c>
    </row>
    <row r="14" spans="1:43" ht="12.75" customHeight="1" x14ac:dyDescent="0.25">
      <c r="A14" s="176"/>
      <c r="B14" s="156" t="s">
        <v>34</v>
      </c>
      <c r="C14" s="10" t="s">
        <v>0</v>
      </c>
      <c r="D14" s="59">
        <f t="shared" ref="D14:AN14" si="5">D83+D140</f>
        <v>0</v>
      </c>
      <c r="E14" s="59">
        <f t="shared" si="5"/>
        <v>230</v>
      </c>
      <c r="F14" s="59">
        <f t="shared" si="5"/>
        <v>1233</v>
      </c>
      <c r="G14" s="59">
        <f t="shared" si="5"/>
        <v>1520</v>
      </c>
      <c r="H14" s="59">
        <f t="shared" si="5"/>
        <v>1307</v>
      </c>
      <c r="I14" s="59">
        <f t="shared" si="5"/>
        <v>1082</v>
      </c>
      <c r="J14" s="59">
        <f t="shared" si="5"/>
        <v>1688</v>
      </c>
      <c r="K14" s="59">
        <f t="shared" si="5"/>
        <v>1289</v>
      </c>
      <c r="L14" s="59">
        <f t="shared" si="5"/>
        <v>1995</v>
      </c>
      <c r="M14" s="59">
        <f t="shared" si="5"/>
        <v>1911</v>
      </c>
      <c r="N14" s="59">
        <f t="shared" si="5"/>
        <v>1561</v>
      </c>
      <c r="O14" s="59">
        <f t="shared" si="5"/>
        <v>2433</v>
      </c>
      <c r="P14" s="59">
        <f t="shared" si="5"/>
        <v>1729</v>
      </c>
      <c r="Q14" s="59">
        <f t="shared" si="5"/>
        <v>1683</v>
      </c>
      <c r="R14" s="59">
        <f t="shared" si="5"/>
        <v>496</v>
      </c>
      <c r="S14" s="59">
        <f t="shared" si="5"/>
        <v>0</v>
      </c>
      <c r="T14" s="59">
        <f t="shared" si="5"/>
        <v>0</v>
      </c>
      <c r="U14" s="59">
        <f t="shared" si="5"/>
        <v>0</v>
      </c>
      <c r="V14" s="59">
        <f t="shared" si="5"/>
        <v>0</v>
      </c>
      <c r="W14" s="59">
        <f t="shared" si="5"/>
        <v>0</v>
      </c>
      <c r="X14" s="14">
        <f t="shared" si="5"/>
        <v>0</v>
      </c>
      <c r="Y14" s="14">
        <f t="shared" si="5"/>
        <v>0</v>
      </c>
      <c r="Z14" s="14">
        <f t="shared" si="5"/>
        <v>0</v>
      </c>
      <c r="AA14" s="14">
        <f t="shared" si="5"/>
        <v>0</v>
      </c>
      <c r="AB14" s="14">
        <f t="shared" si="5"/>
        <v>0</v>
      </c>
      <c r="AC14" s="14">
        <f t="shared" si="5"/>
        <v>0</v>
      </c>
      <c r="AD14" s="14">
        <f t="shared" si="5"/>
        <v>0</v>
      </c>
      <c r="AE14" s="14">
        <f t="shared" si="5"/>
        <v>0</v>
      </c>
      <c r="AF14" s="14">
        <f t="shared" si="5"/>
        <v>0</v>
      </c>
      <c r="AG14" s="14">
        <f t="shared" si="5"/>
        <v>0</v>
      </c>
      <c r="AH14" s="14">
        <f t="shared" si="5"/>
        <v>0</v>
      </c>
      <c r="AI14" s="14">
        <f t="shared" si="5"/>
        <v>0</v>
      </c>
      <c r="AJ14" s="14">
        <f t="shared" si="5"/>
        <v>0</v>
      </c>
      <c r="AK14" s="14">
        <f t="shared" si="5"/>
        <v>0</v>
      </c>
      <c r="AL14" s="14">
        <f t="shared" si="5"/>
        <v>0</v>
      </c>
      <c r="AM14" s="14">
        <f t="shared" si="5"/>
        <v>0</v>
      </c>
      <c r="AN14" s="14">
        <f t="shared" si="5"/>
        <v>0</v>
      </c>
      <c r="AO14" s="121">
        <f t="shared" si="3"/>
        <v>20157</v>
      </c>
    </row>
    <row r="15" spans="1:43" ht="12.75" customHeight="1" x14ac:dyDescent="0.25">
      <c r="A15" s="176"/>
      <c r="B15" s="157"/>
      <c r="C15" s="11" t="s">
        <v>3</v>
      </c>
      <c r="D15" s="60">
        <f t="shared" ref="D15:AN15" si="6">D84+D141</f>
        <v>0</v>
      </c>
      <c r="E15" s="60">
        <f t="shared" si="6"/>
        <v>24230</v>
      </c>
      <c r="F15" s="60">
        <f t="shared" si="6"/>
        <v>116730</v>
      </c>
      <c r="G15" s="60">
        <f t="shared" si="6"/>
        <v>184150</v>
      </c>
      <c r="H15" s="60">
        <f t="shared" si="6"/>
        <v>151863</v>
      </c>
      <c r="I15" s="60">
        <f t="shared" si="6"/>
        <v>115470</v>
      </c>
      <c r="J15" s="60">
        <f t="shared" si="6"/>
        <v>190127</v>
      </c>
      <c r="K15" s="60">
        <f t="shared" si="6"/>
        <v>150850</v>
      </c>
      <c r="L15" s="60">
        <f t="shared" si="6"/>
        <v>224907</v>
      </c>
      <c r="M15" s="60">
        <f t="shared" si="6"/>
        <v>253040</v>
      </c>
      <c r="N15" s="60">
        <f t="shared" si="6"/>
        <v>211959</v>
      </c>
      <c r="O15" s="60">
        <f t="shared" si="6"/>
        <v>337680</v>
      </c>
      <c r="P15" s="60">
        <f t="shared" si="6"/>
        <v>228076</v>
      </c>
      <c r="Q15" s="60">
        <f t="shared" si="6"/>
        <v>227299</v>
      </c>
      <c r="R15" s="60">
        <f t="shared" si="6"/>
        <v>65479</v>
      </c>
      <c r="S15" s="60">
        <f t="shared" si="6"/>
        <v>0</v>
      </c>
      <c r="T15" s="60">
        <f t="shared" si="6"/>
        <v>0</v>
      </c>
      <c r="U15" s="60">
        <f t="shared" si="6"/>
        <v>0</v>
      </c>
      <c r="V15" s="60">
        <f t="shared" si="6"/>
        <v>0</v>
      </c>
      <c r="W15" s="60">
        <f t="shared" si="6"/>
        <v>0</v>
      </c>
      <c r="X15" s="15">
        <f t="shared" si="6"/>
        <v>0</v>
      </c>
      <c r="Y15" s="15">
        <f t="shared" si="6"/>
        <v>0</v>
      </c>
      <c r="Z15" s="15">
        <f t="shared" si="6"/>
        <v>0</v>
      </c>
      <c r="AA15" s="15">
        <f t="shared" si="6"/>
        <v>0</v>
      </c>
      <c r="AB15" s="15">
        <f t="shared" si="6"/>
        <v>0</v>
      </c>
      <c r="AC15" s="15">
        <f t="shared" si="6"/>
        <v>0</v>
      </c>
      <c r="AD15" s="15">
        <f t="shared" si="6"/>
        <v>0</v>
      </c>
      <c r="AE15" s="15">
        <f t="shared" si="6"/>
        <v>0</v>
      </c>
      <c r="AF15" s="15">
        <f t="shared" si="6"/>
        <v>0</v>
      </c>
      <c r="AG15" s="15">
        <f t="shared" si="6"/>
        <v>0</v>
      </c>
      <c r="AH15" s="15">
        <f t="shared" si="6"/>
        <v>0</v>
      </c>
      <c r="AI15" s="15">
        <f t="shared" si="6"/>
        <v>0</v>
      </c>
      <c r="AJ15" s="15">
        <f t="shared" si="6"/>
        <v>0</v>
      </c>
      <c r="AK15" s="15">
        <f t="shared" si="6"/>
        <v>0</v>
      </c>
      <c r="AL15" s="15">
        <f t="shared" si="6"/>
        <v>0</v>
      </c>
      <c r="AM15" s="15">
        <f t="shared" si="6"/>
        <v>0</v>
      </c>
      <c r="AN15" s="15">
        <f t="shared" si="6"/>
        <v>0</v>
      </c>
      <c r="AO15" s="122">
        <f t="shared" si="3"/>
        <v>2481860</v>
      </c>
    </row>
    <row r="16" spans="1:43" ht="12.75" customHeight="1" x14ac:dyDescent="0.25">
      <c r="A16" s="176"/>
      <c r="B16" s="156" t="s">
        <v>69</v>
      </c>
      <c r="C16" s="10" t="s">
        <v>0</v>
      </c>
      <c r="D16" s="59">
        <f t="shared" ref="D16:AN16" si="7">D85+D142</f>
        <v>0</v>
      </c>
      <c r="E16" s="59">
        <f t="shared" si="7"/>
        <v>0</v>
      </c>
      <c r="F16" s="59">
        <f t="shared" si="7"/>
        <v>0</v>
      </c>
      <c r="G16" s="59">
        <f t="shared" si="7"/>
        <v>0</v>
      </c>
      <c r="H16" s="59">
        <f t="shared" si="7"/>
        <v>0</v>
      </c>
      <c r="I16" s="59">
        <f t="shared" si="7"/>
        <v>0</v>
      </c>
      <c r="J16" s="59">
        <f t="shared" si="7"/>
        <v>290</v>
      </c>
      <c r="K16" s="59">
        <f t="shared" si="7"/>
        <v>315</v>
      </c>
      <c r="L16" s="59">
        <f t="shared" si="7"/>
        <v>597</v>
      </c>
      <c r="M16" s="59">
        <f t="shared" si="7"/>
        <v>1108</v>
      </c>
      <c r="N16" s="59">
        <f t="shared" si="7"/>
        <v>1057</v>
      </c>
      <c r="O16" s="59">
        <f t="shared" si="7"/>
        <v>1317</v>
      </c>
      <c r="P16" s="59">
        <f t="shared" si="7"/>
        <v>1477</v>
      </c>
      <c r="Q16" s="59">
        <f t="shared" si="7"/>
        <v>1196</v>
      </c>
      <c r="R16" s="59">
        <f t="shared" si="7"/>
        <v>31</v>
      </c>
      <c r="S16" s="59">
        <f t="shared" si="7"/>
        <v>0</v>
      </c>
      <c r="T16" s="59">
        <f t="shared" si="7"/>
        <v>0</v>
      </c>
      <c r="U16" s="59">
        <f t="shared" si="7"/>
        <v>0</v>
      </c>
      <c r="V16" s="59">
        <f t="shared" si="7"/>
        <v>0</v>
      </c>
      <c r="W16" s="59">
        <f t="shared" si="7"/>
        <v>0</v>
      </c>
      <c r="X16" s="14">
        <f t="shared" si="7"/>
        <v>0</v>
      </c>
      <c r="Y16" s="14">
        <f t="shared" si="7"/>
        <v>0</v>
      </c>
      <c r="Z16" s="14">
        <f t="shared" si="7"/>
        <v>0</v>
      </c>
      <c r="AA16" s="14">
        <f t="shared" si="7"/>
        <v>0</v>
      </c>
      <c r="AB16" s="14">
        <f t="shared" si="7"/>
        <v>0</v>
      </c>
      <c r="AC16" s="14">
        <f t="shared" si="7"/>
        <v>0</v>
      </c>
      <c r="AD16" s="14">
        <f t="shared" si="7"/>
        <v>0</v>
      </c>
      <c r="AE16" s="14">
        <f t="shared" si="7"/>
        <v>0</v>
      </c>
      <c r="AF16" s="14">
        <f t="shared" si="7"/>
        <v>0</v>
      </c>
      <c r="AG16" s="14">
        <f t="shared" si="7"/>
        <v>0</v>
      </c>
      <c r="AH16" s="14">
        <f t="shared" si="7"/>
        <v>0</v>
      </c>
      <c r="AI16" s="14">
        <f t="shared" si="7"/>
        <v>0</v>
      </c>
      <c r="AJ16" s="14">
        <f t="shared" si="7"/>
        <v>0</v>
      </c>
      <c r="AK16" s="14">
        <f t="shared" si="7"/>
        <v>0</v>
      </c>
      <c r="AL16" s="14">
        <f t="shared" si="7"/>
        <v>0</v>
      </c>
      <c r="AM16" s="14">
        <f t="shared" si="7"/>
        <v>0</v>
      </c>
      <c r="AN16" s="14">
        <f t="shared" si="7"/>
        <v>0</v>
      </c>
      <c r="AO16" s="121">
        <f t="shared" si="3"/>
        <v>7388</v>
      </c>
    </row>
    <row r="17" spans="1:44" ht="12.75" customHeight="1" x14ac:dyDescent="0.25">
      <c r="A17" s="176"/>
      <c r="B17" s="157"/>
      <c r="C17" s="11" t="s">
        <v>3</v>
      </c>
      <c r="D17" s="60">
        <f t="shared" ref="D17:AN17" si="8">D86+D143</f>
        <v>0</v>
      </c>
      <c r="E17" s="60">
        <f t="shared" si="8"/>
        <v>0</v>
      </c>
      <c r="F17" s="60">
        <f t="shared" si="8"/>
        <v>0</v>
      </c>
      <c r="G17" s="60">
        <f t="shared" si="8"/>
        <v>0</v>
      </c>
      <c r="H17" s="60">
        <f t="shared" si="8"/>
        <v>0</v>
      </c>
      <c r="I17" s="60">
        <f t="shared" si="8"/>
        <v>0</v>
      </c>
      <c r="J17" s="60">
        <f t="shared" si="8"/>
        <v>40600</v>
      </c>
      <c r="K17" s="60">
        <f t="shared" si="8"/>
        <v>44100</v>
      </c>
      <c r="L17" s="60">
        <f t="shared" si="8"/>
        <v>83580</v>
      </c>
      <c r="M17" s="60">
        <f t="shared" si="8"/>
        <v>155120</v>
      </c>
      <c r="N17" s="60">
        <f t="shared" si="8"/>
        <v>147980</v>
      </c>
      <c r="O17" s="60">
        <f t="shared" si="8"/>
        <v>184380</v>
      </c>
      <c r="P17" s="60">
        <f t="shared" si="8"/>
        <v>177345</v>
      </c>
      <c r="Q17" s="60">
        <f t="shared" si="8"/>
        <v>143520</v>
      </c>
      <c r="R17" s="60">
        <f t="shared" si="8"/>
        <v>3720</v>
      </c>
      <c r="S17" s="60">
        <f t="shared" si="8"/>
        <v>0</v>
      </c>
      <c r="T17" s="60">
        <f t="shared" si="8"/>
        <v>0</v>
      </c>
      <c r="U17" s="60">
        <f t="shared" si="8"/>
        <v>0</v>
      </c>
      <c r="V17" s="60">
        <f t="shared" si="8"/>
        <v>0</v>
      </c>
      <c r="W17" s="60">
        <f t="shared" si="8"/>
        <v>0</v>
      </c>
      <c r="X17" s="15">
        <f t="shared" si="8"/>
        <v>0</v>
      </c>
      <c r="Y17" s="15">
        <f t="shared" si="8"/>
        <v>0</v>
      </c>
      <c r="Z17" s="15">
        <f t="shared" si="8"/>
        <v>0</v>
      </c>
      <c r="AA17" s="15">
        <f t="shared" si="8"/>
        <v>0</v>
      </c>
      <c r="AB17" s="15">
        <f t="shared" si="8"/>
        <v>0</v>
      </c>
      <c r="AC17" s="15">
        <f t="shared" si="8"/>
        <v>0</v>
      </c>
      <c r="AD17" s="15">
        <f t="shared" si="8"/>
        <v>0</v>
      </c>
      <c r="AE17" s="15">
        <f t="shared" si="8"/>
        <v>0</v>
      </c>
      <c r="AF17" s="15">
        <f t="shared" si="8"/>
        <v>0</v>
      </c>
      <c r="AG17" s="15">
        <f t="shared" si="8"/>
        <v>0</v>
      </c>
      <c r="AH17" s="15">
        <f t="shared" si="8"/>
        <v>0</v>
      </c>
      <c r="AI17" s="15">
        <f t="shared" si="8"/>
        <v>0</v>
      </c>
      <c r="AJ17" s="15">
        <f t="shared" si="8"/>
        <v>0</v>
      </c>
      <c r="AK17" s="15">
        <f t="shared" si="8"/>
        <v>0</v>
      </c>
      <c r="AL17" s="15">
        <f t="shared" si="8"/>
        <v>0</v>
      </c>
      <c r="AM17" s="15">
        <f t="shared" si="8"/>
        <v>0</v>
      </c>
      <c r="AN17" s="15">
        <f t="shared" si="8"/>
        <v>0</v>
      </c>
      <c r="AO17" s="122">
        <f t="shared" si="3"/>
        <v>980345</v>
      </c>
    </row>
    <row r="18" spans="1:44" ht="12.75" customHeight="1" x14ac:dyDescent="0.25">
      <c r="A18" s="176"/>
      <c r="B18" s="156" t="s">
        <v>25</v>
      </c>
      <c r="C18" s="10" t="s">
        <v>0</v>
      </c>
      <c r="D18" s="59">
        <f t="shared" ref="D18:AN18" si="9">D87+D144</f>
        <v>0</v>
      </c>
      <c r="E18" s="59">
        <f t="shared" si="9"/>
        <v>0</v>
      </c>
      <c r="F18" s="59">
        <f t="shared" si="9"/>
        <v>0</v>
      </c>
      <c r="G18" s="59">
        <f t="shared" si="9"/>
        <v>0</v>
      </c>
      <c r="H18" s="59">
        <f t="shared" si="9"/>
        <v>0</v>
      </c>
      <c r="I18" s="59">
        <f t="shared" si="9"/>
        <v>0</v>
      </c>
      <c r="J18" s="59">
        <f t="shared" si="9"/>
        <v>0</v>
      </c>
      <c r="K18" s="59">
        <f t="shared" si="9"/>
        <v>0</v>
      </c>
      <c r="L18" s="59">
        <f t="shared" si="9"/>
        <v>0</v>
      </c>
      <c r="M18" s="59">
        <f t="shared" si="9"/>
        <v>0</v>
      </c>
      <c r="N18" s="59">
        <f t="shared" si="9"/>
        <v>0</v>
      </c>
      <c r="O18" s="59">
        <f t="shared" si="9"/>
        <v>0</v>
      </c>
      <c r="P18" s="59">
        <f t="shared" si="9"/>
        <v>213</v>
      </c>
      <c r="Q18" s="59">
        <f t="shared" si="9"/>
        <v>452</v>
      </c>
      <c r="R18" s="59">
        <f t="shared" si="9"/>
        <v>1271</v>
      </c>
      <c r="S18" s="59">
        <f t="shared" si="9"/>
        <v>1378</v>
      </c>
      <c r="T18" s="59">
        <f t="shared" si="9"/>
        <v>631</v>
      </c>
      <c r="U18" s="59">
        <f t="shared" si="9"/>
        <v>5294</v>
      </c>
      <c r="V18" s="59">
        <f t="shared" si="9"/>
        <v>1939</v>
      </c>
      <c r="W18" s="59">
        <f t="shared" si="9"/>
        <v>3972</v>
      </c>
      <c r="X18" s="14">
        <f t="shared" si="9"/>
        <v>10700</v>
      </c>
      <c r="Y18" s="14">
        <f t="shared" si="9"/>
        <v>8336</v>
      </c>
      <c r="Z18" s="14">
        <f t="shared" si="9"/>
        <v>2434</v>
      </c>
      <c r="AA18" s="14">
        <f t="shared" si="9"/>
        <v>0</v>
      </c>
      <c r="AB18" s="14">
        <f t="shared" si="9"/>
        <v>0</v>
      </c>
      <c r="AC18" s="14">
        <f t="shared" si="9"/>
        <v>0</v>
      </c>
      <c r="AD18" s="14">
        <f t="shared" si="9"/>
        <v>0</v>
      </c>
      <c r="AE18" s="14">
        <f t="shared" si="9"/>
        <v>0</v>
      </c>
      <c r="AF18" s="14">
        <f t="shared" si="9"/>
        <v>0</v>
      </c>
      <c r="AG18" s="14">
        <f t="shared" si="9"/>
        <v>0</v>
      </c>
      <c r="AH18" s="14">
        <f t="shared" si="9"/>
        <v>0</v>
      </c>
      <c r="AI18" s="14">
        <f t="shared" si="9"/>
        <v>0</v>
      </c>
      <c r="AJ18" s="14">
        <f t="shared" si="9"/>
        <v>0</v>
      </c>
      <c r="AK18" s="14">
        <f t="shared" si="9"/>
        <v>0</v>
      </c>
      <c r="AL18" s="14">
        <f t="shared" si="9"/>
        <v>0</v>
      </c>
      <c r="AM18" s="14">
        <f t="shared" si="9"/>
        <v>0</v>
      </c>
      <c r="AN18" s="14">
        <f t="shared" si="9"/>
        <v>0</v>
      </c>
      <c r="AO18" s="121">
        <f t="shared" si="3"/>
        <v>36620</v>
      </c>
    </row>
    <row r="19" spans="1:44" ht="12.75" customHeight="1" x14ac:dyDescent="0.25">
      <c r="A19" s="176"/>
      <c r="B19" s="157"/>
      <c r="C19" s="11" t="s">
        <v>3</v>
      </c>
      <c r="D19" s="60">
        <f t="shared" ref="D19:AN19" si="10">D88+D145</f>
        <v>0</v>
      </c>
      <c r="E19" s="60">
        <f t="shared" si="10"/>
        <v>0</v>
      </c>
      <c r="F19" s="60">
        <f t="shared" si="10"/>
        <v>0</v>
      </c>
      <c r="G19" s="60">
        <f t="shared" si="10"/>
        <v>0</v>
      </c>
      <c r="H19" s="60">
        <f t="shared" si="10"/>
        <v>0</v>
      </c>
      <c r="I19" s="60">
        <f t="shared" si="10"/>
        <v>0</v>
      </c>
      <c r="J19" s="60">
        <f t="shared" si="10"/>
        <v>0</v>
      </c>
      <c r="K19" s="60">
        <f t="shared" si="10"/>
        <v>0</v>
      </c>
      <c r="L19" s="60">
        <f t="shared" si="10"/>
        <v>0</v>
      </c>
      <c r="M19" s="60">
        <f t="shared" si="10"/>
        <v>0</v>
      </c>
      <c r="N19" s="60">
        <f t="shared" si="10"/>
        <v>0</v>
      </c>
      <c r="O19" s="60">
        <f t="shared" si="10"/>
        <v>0</v>
      </c>
      <c r="P19" s="60">
        <f t="shared" si="10"/>
        <v>53060</v>
      </c>
      <c r="Q19" s="60">
        <f t="shared" si="10"/>
        <v>126042</v>
      </c>
      <c r="R19" s="60">
        <f t="shared" si="10"/>
        <v>355267</v>
      </c>
      <c r="S19" s="60">
        <f t="shared" si="10"/>
        <v>397159</v>
      </c>
      <c r="T19" s="60">
        <f t="shared" si="10"/>
        <v>216148</v>
      </c>
      <c r="U19" s="60">
        <f t="shared" si="10"/>
        <v>2015675</v>
      </c>
      <c r="V19" s="60">
        <f t="shared" si="10"/>
        <v>574379</v>
      </c>
      <c r="W19" s="60">
        <f t="shared" si="10"/>
        <v>1804984</v>
      </c>
      <c r="X19" s="15">
        <f t="shared" si="10"/>
        <v>5531554.0999999996</v>
      </c>
      <c r="Y19" s="15">
        <f t="shared" si="10"/>
        <v>4522415.78</v>
      </c>
      <c r="Z19" s="15">
        <f t="shared" si="10"/>
        <v>1367758.89</v>
      </c>
      <c r="AA19" s="15">
        <f t="shared" si="10"/>
        <v>0</v>
      </c>
      <c r="AB19" s="15">
        <f t="shared" si="10"/>
        <v>0</v>
      </c>
      <c r="AC19" s="15">
        <f t="shared" si="10"/>
        <v>0</v>
      </c>
      <c r="AD19" s="15">
        <f t="shared" si="10"/>
        <v>0</v>
      </c>
      <c r="AE19" s="15">
        <f t="shared" si="10"/>
        <v>0</v>
      </c>
      <c r="AF19" s="15">
        <f t="shared" si="10"/>
        <v>0</v>
      </c>
      <c r="AG19" s="15">
        <f t="shared" si="10"/>
        <v>0</v>
      </c>
      <c r="AH19" s="15">
        <f t="shared" si="10"/>
        <v>0</v>
      </c>
      <c r="AI19" s="15">
        <f t="shared" si="10"/>
        <v>0</v>
      </c>
      <c r="AJ19" s="15">
        <f t="shared" si="10"/>
        <v>0</v>
      </c>
      <c r="AK19" s="15">
        <f t="shared" si="10"/>
        <v>0</v>
      </c>
      <c r="AL19" s="15">
        <f t="shared" si="10"/>
        <v>0</v>
      </c>
      <c r="AM19" s="15">
        <f t="shared" si="10"/>
        <v>0</v>
      </c>
      <c r="AN19" s="15">
        <f t="shared" si="10"/>
        <v>0</v>
      </c>
      <c r="AO19" s="122">
        <f t="shared" si="3"/>
        <v>16964442.77</v>
      </c>
    </row>
    <row r="20" spans="1:44" ht="12.75" customHeight="1" x14ac:dyDescent="0.25">
      <c r="A20" s="176"/>
      <c r="B20" s="156" t="s">
        <v>26</v>
      </c>
      <c r="C20" s="10" t="s">
        <v>0</v>
      </c>
      <c r="D20" s="59">
        <f t="shared" ref="D20:AN20" si="11">D89+D146</f>
        <v>0</v>
      </c>
      <c r="E20" s="59">
        <f t="shared" si="11"/>
        <v>0</v>
      </c>
      <c r="F20" s="59">
        <f t="shared" si="11"/>
        <v>0</v>
      </c>
      <c r="G20" s="59">
        <f t="shared" si="11"/>
        <v>0</v>
      </c>
      <c r="H20" s="59">
        <f t="shared" si="11"/>
        <v>0</v>
      </c>
      <c r="I20" s="59">
        <f t="shared" si="11"/>
        <v>0</v>
      </c>
      <c r="J20" s="59">
        <f t="shared" si="11"/>
        <v>0</v>
      </c>
      <c r="K20" s="59">
        <f t="shared" si="11"/>
        <v>0</v>
      </c>
      <c r="L20" s="59">
        <f t="shared" si="11"/>
        <v>0</v>
      </c>
      <c r="M20" s="59">
        <f t="shared" si="11"/>
        <v>0</v>
      </c>
      <c r="N20" s="59">
        <f t="shared" si="11"/>
        <v>0</v>
      </c>
      <c r="O20" s="59">
        <f t="shared" si="11"/>
        <v>0</v>
      </c>
      <c r="P20" s="59">
        <f t="shared" si="11"/>
        <v>0</v>
      </c>
      <c r="Q20" s="59">
        <f t="shared" si="11"/>
        <v>0</v>
      </c>
      <c r="R20" s="59">
        <f t="shared" si="11"/>
        <v>0</v>
      </c>
      <c r="S20" s="59">
        <f t="shared" si="11"/>
        <v>0</v>
      </c>
      <c r="T20" s="59">
        <f t="shared" si="11"/>
        <v>0</v>
      </c>
      <c r="U20" s="59">
        <f t="shared" si="11"/>
        <v>0</v>
      </c>
      <c r="V20" s="59">
        <f t="shared" si="11"/>
        <v>0</v>
      </c>
      <c r="W20" s="59">
        <f t="shared" si="11"/>
        <v>0</v>
      </c>
      <c r="X20" s="14">
        <f t="shared" si="11"/>
        <v>0</v>
      </c>
      <c r="Y20" s="14">
        <f t="shared" si="11"/>
        <v>0</v>
      </c>
      <c r="Z20" s="14">
        <f t="shared" si="11"/>
        <v>2949</v>
      </c>
      <c r="AA20" s="14">
        <f t="shared" si="11"/>
        <v>2494</v>
      </c>
      <c r="AB20" s="14">
        <f t="shared" si="11"/>
        <v>1534</v>
      </c>
      <c r="AC20" s="14">
        <f t="shared" si="11"/>
        <v>2098</v>
      </c>
      <c r="AD20" s="14">
        <f t="shared" si="11"/>
        <v>1397</v>
      </c>
      <c r="AE20" s="14">
        <f t="shared" si="11"/>
        <v>1826</v>
      </c>
      <c r="AF20" s="14">
        <f t="shared" si="11"/>
        <v>465</v>
      </c>
      <c r="AG20" s="14">
        <f t="shared" si="11"/>
        <v>635</v>
      </c>
      <c r="AH20" s="14">
        <f t="shared" si="11"/>
        <v>705</v>
      </c>
      <c r="AI20" s="14">
        <f t="shared" si="11"/>
        <v>1572</v>
      </c>
      <c r="AJ20" s="14">
        <f t="shared" si="11"/>
        <v>2283</v>
      </c>
      <c r="AK20" s="14">
        <f t="shared" si="11"/>
        <v>789</v>
      </c>
      <c r="AL20" s="14">
        <f t="shared" si="11"/>
        <v>1020</v>
      </c>
      <c r="AM20" s="14">
        <f t="shared" si="11"/>
        <v>1130</v>
      </c>
      <c r="AN20" s="14">
        <f t="shared" si="11"/>
        <v>9</v>
      </c>
      <c r="AO20" s="121">
        <f t="shared" si="3"/>
        <v>20906</v>
      </c>
    </row>
    <row r="21" spans="1:44" ht="12.75" customHeight="1" x14ac:dyDescent="0.25">
      <c r="A21" s="176"/>
      <c r="B21" s="157"/>
      <c r="C21" s="11" t="s">
        <v>3</v>
      </c>
      <c r="D21" s="60">
        <f t="shared" ref="D21:AN21" si="12">D90+D147</f>
        <v>0</v>
      </c>
      <c r="E21" s="60">
        <f t="shared" si="12"/>
        <v>0</v>
      </c>
      <c r="F21" s="60">
        <f t="shared" si="12"/>
        <v>0</v>
      </c>
      <c r="G21" s="60">
        <f t="shared" si="12"/>
        <v>0</v>
      </c>
      <c r="H21" s="60">
        <f t="shared" si="12"/>
        <v>0</v>
      </c>
      <c r="I21" s="60">
        <f t="shared" si="12"/>
        <v>0</v>
      </c>
      <c r="J21" s="60">
        <f t="shared" si="12"/>
        <v>0</v>
      </c>
      <c r="K21" s="60">
        <f t="shared" si="12"/>
        <v>0</v>
      </c>
      <c r="L21" s="60">
        <f t="shared" si="12"/>
        <v>0</v>
      </c>
      <c r="M21" s="60">
        <f t="shared" si="12"/>
        <v>0</v>
      </c>
      <c r="N21" s="60">
        <f t="shared" si="12"/>
        <v>0</v>
      </c>
      <c r="O21" s="60">
        <f t="shared" si="12"/>
        <v>0</v>
      </c>
      <c r="P21" s="60">
        <f t="shared" si="12"/>
        <v>0</v>
      </c>
      <c r="Q21" s="60">
        <f t="shared" si="12"/>
        <v>0</v>
      </c>
      <c r="R21" s="60">
        <f t="shared" si="12"/>
        <v>0</v>
      </c>
      <c r="S21" s="60">
        <f t="shared" si="12"/>
        <v>0</v>
      </c>
      <c r="T21" s="60">
        <f t="shared" si="12"/>
        <v>0</v>
      </c>
      <c r="U21" s="60">
        <f t="shared" si="12"/>
        <v>0</v>
      </c>
      <c r="V21" s="60">
        <f t="shared" si="12"/>
        <v>0</v>
      </c>
      <c r="W21" s="60">
        <f t="shared" si="12"/>
        <v>0</v>
      </c>
      <c r="X21" s="15">
        <f t="shared" si="12"/>
        <v>0</v>
      </c>
      <c r="Y21" s="15">
        <f t="shared" si="12"/>
        <v>0</v>
      </c>
      <c r="Z21" s="15">
        <f t="shared" si="12"/>
        <v>1622215.71</v>
      </c>
      <c r="AA21" s="15">
        <f t="shared" si="12"/>
        <v>1754960</v>
      </c>
      <c r="AB21" s="15">
        <f t="shared" si="12"/>
        <v>989247.73562223045</v>
      </c>
      <c r="AC21" s="15">
        <f t="shared" si="12"/>
        <v>1609756.59</v>
      </c>
      <c r="AD21" s="15">
        <f t="shared" si="12"/>
        <v>1153269.5699999998</v>
      </c>
      <c r="AE21" s="15">
        <f t="shared" si="12"/>
        <v>1394822.8369999998</v>
      </c>
      <c r="AF21" s="15">
        <f t="shared" si="12"/>
        <v>399483.48499999999</v>
      </c>
      <c r="AG21" s="15">
        <f t="shared" si="12"/>
        <v>501651.71</v>
      </c>
      <c r="AH21" s="15">
        <f t="shared" si="12"/>
        <v>674180.79</v>
      </c>
      <c r="AI21" s="15">
        <f t="shared" si="12"/>
        <v>1538021.7174999998</v>
      </c>
      <c r="AJ21" s="15">
        <f t="shared" si="12"/>
        <v>2928030.3000000012</v>
      </c>
      <c r="AK21" s="15">
        <f t="shared" si="12"/>
        <v>1321408.8999999999</v>
      </c>
      <c r="AL21" s="15">
        <f t="shared" si="12"/>
        <v>1733200.3800000001</v>
      </c>
      <c r="AM21" s="15">
        <f t="shared" si="12"/>
        <v>1757058.2200000002</v>
      </c>
      <c r="AN21" s="15">
        <f t="shared" si="12"/>
        <v>6492</v>
      </c>
      <c r="AO21" s="122">
        <f t="shared" si="3"/>
        <v>19383799.945122227</v>
      </c>
    </row>
    <row r="22" spans="1:44" ht="12.75" customHeight="1" x14ac:dyDescent="0.25">
      <c r="A22" s="176"/>
      <c r="B22" s="156" t="s">
        <v>79</v>
      </c>
      <c r="C22" s="10" t="s">
        <v>0</v>
      </c>
      <c r="D22" s="14">
        <f t="shared" ref="D22:AM22" si="13">D148</f>
        <v>0</v>
      </c>
      <c r="E22" s="14">
        <f t="shared" si="13"/>
        <v>0</v>
      </c>
      <c r="F22" s="14">
        <f t="shared" si="13"/>
        <v>0</v>
      </c>
      <c r="G22" s="14">
        <f t="shared" si="13"/>
        <v>0</v>
      </c>
      <c r="H22" s="14">
        <f t="shared" si="13"/>
        <v>0</v>
      </c>
      <c r="I22" s="14">
        <f t="shared" si="13"/>
        <v>0</v>
      </c>
      <c r="J22" s="14">
        <f t="shared" si="13"/>
        <v>0</v>
      </c>
      <c r="K22" s="14">
        <f t="shared" si="13"/>
        <v>0</v>
      </c>
      <c r="L22" s="14">
        <f t="shared" si="13"/>
        <v>0</v>
      </c>
      <c r="M22" s="14">
        <f t="shared" si="13"/>
        <v>0</v>
      </c>
      <c r="N22" s="14">
        <f t="shared" si="13"/>
        <v>0</v>
      </c>
      <c r="O22" s="14">
        <f t="shared" si="13"/>
        <v>0</v>
      </c>
      <c r="P22" s="14">
        <f t="shared" si="13"/>
        <v>0</v>
      </c>
      <c r="Q22" s="14">
        <f t="shared" si="13"/>
        <v>0</v>
      </c>
      <c r="R22" s="14">
        <f t="shared" si="13"/>
        <v>0</v>
      </c>
      <c r="S22" s="14">
        <f t="shared" si="13"/>
        <v>0</v>
      </c>
      <c r="T22" s="14">
        <f t="shared" si="13"/>
        <v>0</v>
      </c>
      <c r="U22" s="14">
        <f t="shared" si="13"/>
        <v>0</v>
      </c>
      <c r="V22" s="14">
        <f t="shared" si="13"/>
        <v>0</v>
      </c>
      <c r="W22" s="14">
        <f t="shared" si="13"/>
        <v>0</v>
      </c>
      <c r="X22" s="14">
        <f t="shared" si="13"/>
        <v>0</v>
      </c>
      <c r="Y22" s="14">
        <f t="shared" si="13"/>
        <v>0</v>
      </c>
      <c r="Z22" s="14">
        <f t="shared" si="13"/>
        <v>0</v>
      </c>
      <c r="AA22" s="14">
        <f t="shared" si="13"/>
        <v>0</v>
      </c>
      <c r="AB22" s="14">
        <f t="shared" si="13"/>
        <v>0</v>
      </c>
      <c r="AC22" s="14">
        <f t="shared" si="13"/>
        <v>0</v>
      </c>
      <c r="AD22" s="14">
        <f t="shared" si="13"/>
        <v>0</v>
      </c>
      <c r="AE22" s="14">
        <f t="shared" si="13"/>
        <v>0</v>
      </c>
      <c r="AF22" s="14">
        <f t="shared" si="13"/>
        <v>0</v>
      </c>
      <c r="AG22" s="14">
        <f t="shared" si="13"/>
        <v>0</v>
      </c>
      <c r="AH22" s="14">
        <f t="shared" si="13"/>
        <v>0</v>
      </c>
      <c r="AI22" s="14">
        <f t="shared" si="13"/>
        <v>0</v>
      </c>
      <c r="AJ22" s="14">
        <f t="shared" si="13"/>
        <v>0</v>
      </c>
      <c r="AK22" s="14">
        <f t="shared" si="13"/>
        <v>0</v>
      </c>
      <c r="AL22" s="14">
        <f t="shared" si="13"/>
        <v>0</v>
      </c>
      <c r="AM22" s="14">
        <f t="shared" si="13"/>
        <v>0</v>
      </c>
      <c r="AN22" s="14">
        <f>AN148</f>
        <v>0</v>
      </c>
      <c r="AO22" s="121">
        <f t="shared" ref="AO22:AO23" si="14">SUM(D22:AN22)</f>
        <v>0</v>
      </c>
    </row>
    <row r="23" spans="1:44" ht="12.75" customHeight="1" x14ac:dyDescent="0.25">
      <c r="A23" s="176"/>
      <c r="B23" s="157"/>
      <c r="C23" s="11" t="s">
        <v>3</v>
      </c>
      <c r="D23" s="15">
        <f t="shared" ref="D23:AM23" si="15">D149</f>
        <v>0</v>
      </c>
      <c r="E23" s="15">
        <f t="shared" si="15"/>
        <v>0</v>
      </c>
      <c r="F23" s="15">
        <f t="shared" si="15"/>
        <v>0</v>
      </c>
      <c r="G23" s="15">
        <f t="shared" si="15"/>
        <v>0</v>
      </c>
      <c r="H23" s="15">
        <f t="shared" si="15"/>
        <v>0</v>
      </c>
      <c r="I23" s="15">
        <f t="shared" si="15"/>
        <v>0</v>
      </c>
      <c r="J23" s="15">
        <f t="shared" si="15"/>
        <v>0</v>
      </c>
      <c r="K23" s="15">
        <f t="shared" si="15"/>
        <v>0</v>
      </c>
      <c r="L23" s="15">
        <f t="shared" si="15"/>
        <v>0</v>
      </c>
      <c r="M23" s="15">
        <f t="shared" si="15"/>
        <v>0</v>
      </c>
      <c r="N23" s="15">
        <f t="shared" si="15"/>
        <v>0</v>
      </c>
      <c r="O23" s="15">
        <f t="shared" si="15"/>
        <v>0</v>
      </c>
      <c r="P23" s="15">
        <f t="shared" si="15"/>
        <v>0</v>
      </c>
      <c r="Q23" s="15">
        <f t="shared" si="15"/>
        <v>0</v>
      </c>
      <c r="R23" s="15">
        <f t="shared" si="15"/>
        <v>0</v>
      </c>
      <c r="S23" s="15">
        <f t="shared" si="15"/>
        <v>0</v>
      </c>
      <c r="T23" s="15">
        <f t="shared" si="15"/>
        <v>0</v>
      </c>
      <c r="U23" s="15">
        <f t="shared" si="15"/>
        <v>0</v>
      </c>
      <c r="V23" s="15">
        <f t="shared" si="15"/>
        <v>0</v>
      </c>
      <c r="W23" s="15">
        <f t="shared" si="15"/>
        <v>0</v>
      </c>
      <c r="X23" s="15">
        <f t="shared" si="15"/>
        <v>0</v>
      </c>
      <c r="Y23" s="15">
        <f t="shared" si="15"/>
        <v>0</v>
      </c>
      <c r="Z23" s="15">
        <f t="shared" si="15"/>
        <v>0</v>
      </c>
      <c r="AA23" s="15">
        <f t="shared" si="15"/>
        <v>0</v>
      </c>
      <c r="AB23" s="15">
        <f t="shared" si="15"/>
        <v>0</v>
      </c>
      <c r="AC23" s="15">
        <f t="shared" si="15"/>
        <v>0</v>
      </c>
      <c r="AD23" s="15">
        <f t="shared" si="15"/>
        <v>0</v>
      </c>
      <c r="AE23" s="15">
        <f t="shared" si="15"/>
        <v>0</v>
      </c>
      <c r="AF23" s="15">
        <f t="shared" si="15"/>
        <v>0</v>
      </c>
      <c r="AG23" s="15">
        <f t="shared" si="15"/>
        <v>0</v>
      </c>
      <c r="AH23" s="15">
        <f t="shared" si="15"/>
        <v>0</v>
      </c>
      <c r="AI23" s="15">
        <f t="shared" si="15"/>
        <v>0</v>
      </c>
      <c r="AJ23" s="15">
        <f t="shared" si="15"/>
        <v>0</v>
      </c>
      <c r="AK23" s="15">
        <f t="shared" si="15"/>
        <v>0</v>
      </c>
      <c r="AL23" s="15">
        <f t="shared" si="15"/>
        <v>0</v>
      </c>
      <c r="AM23" s="15">
        <f t="shared" si="15"/>
        <v>0</v>
      </c>
      <c r="AN23" s="15">
        <f>AN149</f>
        <v>0</v>
      </c>
      <c r="AO23" s="122">
        <f t="shared" si="14"/>
        <v>0</v>
      </c>
    </row>
    <row r="24" spans="1:44" s="7" customFormat="1" ht="12.75" customHeight="1" x14ac:dyDescent="0.25">
      <c r="A24" s="176"/>
      <c r="B24" s="156" t="s">
        <v>80</v>
      </c>
      <c r="C24" s="10" t="s">
        <v>0</v>
      </c>
      <c r="D24" s="59">
        <f t="shared" ref="D24:AN24" si="16">D91+D150</f>
        <v>0</v>
      </c>
      <c r="E24" s="59">
        <f t="shared" si="16"/>
        <v>0</v>
      </c>
      <c r="F24" s="59">
        <f t="shared" si="16"/>
        <v>0</v>
      </c>
      <c r="G24" s="59">
        <f t="shared" si="16"/>
        <v>0</v>
      </c>
      <c r="H24" s="59">
        <f t="shared" si="16"/>
        <v>0</v>
      </c>
      <c r="I24" s="59">
        <f t="shared" si="16"/>
        <v>0</v>
      </c>
      <c r="J24" s="59">
        <f t="shared" si="16"/>
        <v>0</v>
      </c>
      <c r="K24" s="59">
        <f t="shared" si="16"/>
        <v>0</v>
      </c>
      <c r="L24" s="59">
        <f t="shared" si="16"/>
        <v>0</v>
      </c>
      <c r="M24" s="59">
        <f t="shared" si="16"/>
        <v>0</v>
      </c>
      <c r="N24" s="59">
        <f t="shared" si="16"/>
        <v>0</v>
      </c>
      <c r="O24" s="59">
        <f t="shared" si="16"/>
        <v>0</v>
      </c>
      <c r="P24" s="59">
        <f t="shared" si="16"/>
        <v>0</v>
      </c>
      <c r="Q24" s="59">
        <f t="shared" si="16"/>
        <v>0</v>
      </c>
      <c r="R24" s="59">
        <f t="shared" si="16"/>
        <v>0</v>
      </c>
      <c r="S24" s="59">
        <f t="shared" si="16"/>
        <v>0</v>
      </c>
      <c r="T24" s="59">
        <f t="shared" si="16"/>
        <v>0</v>
      </c>
      <c r="U24" s="59">
        <f t="shared" si="16"/>
        <v>0</v>
      </c>
      <c r="V24" s="59">
        <f t="shared" si="16"/>
        <v>0</v>
      </c>
      <c r="W24" s="59">
        <f t="shared" si="16"/>
        <v>0</v>
      </c>
      <c r="X24" s="14">
        <f t="shared" si="16"/>
        <v>0</v>
      </c>
      <c r="Y24" s="14">
        <f t="shared" si="16"/>
        <v>0</v>
      </c>
      <c r="Z24" s="14">
        <f t="shared" si="16"/>
        <v>0</v>
      </c>
      <c r="AA24" s="14">
        <f t="shared" si="16"/>
        <v>0</v>
      </c>
      <c r="AB24" s="14">
        <f t="shared" si="16"/>
        <v>0</v>
      </c>
      <c r="AC24" s="14">
        <f t="shared" si="16"/>
        <v>0</v>
      </c>
      <c r="AD24" s="14">
        <f t="shared" si="16"/>
        <v>225</v>
      </c>
      <c r="AE24" s="14">
        <f t="shared" si="16"/>
        <v>355</v>
      </c>
      <c r="AF24" s="14">
        <f t="shared" si="16"/>
        <v>593</v>
      </c>
      <c r="AG24" s="14">
        <f t="shared" si="16"/>
        <v>76</v>
      </c>
      <c r="AH24" s="14">
        <f t="shared" si="16"/>
        <v>35</v>
      </c>
      <c r="AI24" s="14">
        <f t="shared" si="16"/>
        <v>62</v>
      </c>
      <c r="AJ24" s="14">
        <f t="shared" si="16"/>
        <v>0</v>
      </c>
      <c r="AK24" s="14">
        <f t="shared" si="16"/>
        <v>2</v>
      </c>
      <c r="AL24" s="14">
        <f t="shared" si="16"/>
        <v>1</v>
      </c>
      <c r="AM24" s="14">
        <f t="shared" si="16"/>
        <v>32</v>
      </c>
      <c r="AN24" s="14">
        <f t="shared" si="16"/>
        <v>0</v>
      </c>
      <c r="AO24" s="121">
        <f t="shared" si="3"/>
        <v>1381</v>
      </c>
      <c r="AP24" s="1"/>
      <c r="AQ24" s="1"/>
      <c r="AR24" s="1"/>
    </row>
    <row r="25" spans="1:44" s="7" customFormat="1" ht="12.75" customHeight="1" x14ac:dyDescent="0.25">
      <c r="A25" s="176"/>
      <c r="B25" s="178"/>
      <c r="C25" s="11" t="s">
        <v>3</v>
      </c>
      <c r="D25" s="60">
        <f t="shared" ref="D25:AN25" si="17">D92+D151</f>
        <v>0</v>
      </c>
      <c r="E25" s="60">
        <f t="shared" si="17"/>
        <v>0</v>
      </c>
      <c r="F25" s="60">
        <f t="shared" si="17"/>
        <v>0</v>
      </c>
      <c r="G25" s="60">
        <f t="shared" si="17"/>
        <v>0</v>
      </c>
      <c r="H25" s="60">
        <f t="shared" si="17"/>
        <v>0</v>
      </c>
      <c r="I25" s="60">
        <f t="shared" si="17"/>
        <v>0</v>
      </c>
      <c r="J25" s="60">
        <f t="shared" si="17"/>
        <v>0</v>
      </c>
      <c r="K25" s="60">
        <f t="shared" si="17"/>
        <v>0</v>
      </c>
      <c r="L25" s="60">
        <f t="shared" si="17"/>
        <v>0</v>
      </c>
      <c r="M25" s="60">
        <f t="shared" si="17"/>
        <v>0</v>
      </c>
      <c r="N25" s="60">
        <f t="shared" si="17"/>
        <v>0</v>
      </c>
      <c r="O25" s="60">
        <f t="shared" si="17"/>
        <v>0</v>
      </c>
      <c r="P25" s="60">
        <f t="shared" si="17"/>
        <v>0</v>
      </c>
      <c r="Q25" s="60">
        <f t="shared" si="17"/>
        <v>0</v>
      </c>
      <c r="R25" s="60">
        <f t="shared" si="17"/>
        <v>0</v>
      </c>
      <c r="S25" s="60">
        <f t="shared" si="17"/>
        <v>0</v>
      </c>
      <c r="T25" s="60">
        <f t="shared" si="17"/>
        <v>0</v>
      </c>
      <c r="U25" s="60">
        <f t="shared" si="17"/>
        <v>0</v>
      </c>
      <c r="V25" s="60">
        <f t="shared" si="17"/>
        <v>0</v>
      </c>
      <c r="W25" s="60">
        <f t="shared" si="17"/>
        <v>0</v>
      </c>
      <c r="X25" s="15">
        <f t="shared" si="17"/>
        <v>0</v>
      </c>
      <c r="Y25" s="15">
        <f t="shared" si="17"/>
        <v>0</v>
      </c>
      <c r="Z25" s="15">
        <f t="shared" si="17"/>
        <v>0</v>
      </c>
      <c r="AA25" s="15">
        <f t="shared" si="17"/>
        <v>0</v>
      </c>
      <c r="AB25" s="15">
        <f t="shared" si="17"/>
        <v>0</v>
      </c>
      <c r="AC25" s="15">
        <f t="shared" si="17"/>
        <v>0</v>
      </c>
      <c r="AD25" s="15">
        <f t="shared" si="17"/>
        <v>268880.21999999997</v>
      </c>
      <c r="AE25" s="15">
        <f t="shared" si="17"/>
        <v>395485.4</v>
      </c>
      <c r="AF25" s="15">
        <f t="shared" si="17"/>
        <v>430513.11000000004</v>
      </c>
      <c r="AG25" s="15">
        <f t="shared" si="17"/>
        <v>55985.103000000003</v>
      </c>
      <c r="AH25" s="15">
        <f t="shared" si="17"/>
        <v>49860.982999999993</v>
      </c>
      <c r="AI25" s="15">
        <f t="shared" si="17"/>
        <v>81799.09</v>
      </c>
      <c r="AJ25" s="15">
        <f t="shared" si="17"/>
        <v>54435.170000000006</v>
      </c>
      <c r="AK25" s="15">
        <f t="shared" si="17"/>
        <v>87551.245000000039</v>
      </c>
      <c r="AL25" s="15">
        <f t="shared" si="17"/>
        <v>40993.979999999996</v>
      </c>
      <c r="AM25" s="15">
        <f t="shared" si="17"/>
        <v>87697.482199999999</v>
      </c>
      <c r="AN25" s="15">
        <f t="shared" si="17"/>
        <v>900</v>
      </c>
      <c r="AO25" s="122">
        <f t="shared" si="3"/>
        <v>1554101.7832000002</v>
      </c>
      <c r="AP25" s="1"/>
      <c r="AQ25" s="1"/>
      <c r="AR25" s="1"/>
    </row>
    <row r="26" spans="1:44" s="7" customFormat="1" ht="12.75" customHeight="1" x14ac:dyDescent="0.25">
      <c r="A26" s="165" t="s">
        <v>27</v>
      </c>
      <c r="B26" s="156" t="s">
        <v>57</v>
      </c>
      <c r="C26" s="10" t="s">
        <v>0</v>
      </c>
      <c r="D26" s="59">
        <f t="shared" ref="D26:AN26" si="18">D93+D152</f>
        <v>1527</v>
      </c>
      <c r="E26" s="59">
        <f t="shared" si="18"/>
        <v>1894</v>
      </c>
      <c r="F26" s="59">
        <f t="shared" si="18"/>
        <v>1754</v>
      </c>
      <c r="G26" s="59">
        <f t="shared" si="18"/>
        <v>1994</v>
      </c>
      <c r="H26" s="59">
        <f t="shared" si="18"/>
        <v>1775</v>
      </c>
      <c r="I26" s="59">
        <f t="shared" si="18"/>
        <v>1207</v>
      </c>
      <c r="J26" s="59">
        <f t="shared" si="18"/>
        <v>1409</v>
      </c>
      <c r="K26" s="59">
        <f t="shared" si="18"/>
        <v>1035</v>
      </c>
      <c r="L26" s="59">
        <f t="shared" si="18"/>
        <v>1100</v>
      </c>
      <c r="M26" s="59">
        <f t="shared" si="18"/>
        <v>687</v>
      </c>
      <c r="N26" s="59">
        <f t="shared" si="18"/>
        <v>820</v>
      </c>
      <c r="O26" s="59">
        <f t="shared" si="18"/>
        <v>681</v>
      </c>
      <c r="P26" s="59">
        <f t="shared" si="18"/>
        <v>397</v>
      </c>
      <c r="Q26" s="59">
        <f t="shared" si="18"/>
        <v>274</v>
      </c>
      <c r="R26" s="59">
        <f t="shared" si="18"/>
        <v>0</v>
      </c>
      <c r="S26" s="59">
        <f t="shared" si="18"/>
        <v>0</v>
      </c>
      <c r="T26" s="59">
        <f t="shared" si="18"/>
        <v>0</v>
      </c>
      <c r="U26" s="59">
        <f t="shared" si="18"/>
        <v>0</v>
      </c>
      <c r="V26" s="59">
        <f t="shared" si="18"/>
        <v>0</v>
      </c>
      <c r="W26" s="59">
        <f t="shared" si="18"/>
        <v>0</v>
      </c>
      <c r="X26" s="59">
        <f t="shared" si="18"/>
        <v>0</v>
      </c>
      <c r="Y26" s="59">
        <f t="shared" si="18"/>
        <v>0</v>
      </c>
      <c r="Z26" s="59">
        <f t="shared" si="18"/>
        <v>0</v>
      </c>
      <c r="AA26" s="59">
        <f t="shared" si="18"/>
        <v>0</v>
      </c>
      <c r="AB26" s="59">
        <f t="shared" si="18"/>
        <v>0</v>
      </c>
      <c r="AC26" s="59">
        <f t="shared" si="18"/>
        <v>0</v>
      </c>
      <c r="AD26" s="59">
        <f t="shared" si="18"/>
        <v>0</v>
      </c>
      <c r="AE26" s="59">
        <f t="shared" si="18"/>
        <v>0</v>
      </c>
      <c r="AF26" s="59">
        <f t="shared" si="18"/>
        <v>0</v>
      </c>
      <c r="AG26" s="59">
        <f t="shared" si="18"/>
        <v>0</v>
      </c>
      <c r="AH26" s="59">
        <f t="shared" si="18"/>
        <v>0</v>
      </c>
      <c r="AI26" s="59">
        <f t="shared" si="18"/>
        <v>0</v>
      </c>
      <c r="AJ26" s="59">
        <f t="shared" si="18"/>
        <v>0</v>
      </c>
      <c r="AK26" s="59">
        <f t="shared" si="18"/>
        <v>0</v>
      </c>
      <c r="AL26" s="59">
        <f t="shared" si="18"/>
        <v>0</v>
      </c>
      <c r="AM26" s="59">
        <f t="shared" si="18"/>
        <v>0</v>
      </c>
      <c r="AN26" s="59">
        <f t="shared" si="18"/>
        <v>0</v>
      </c>
      <c r="AO26" s="121">
        <f t="shared" si="3"/>
        <v>16554</v>
      </c>
      <c r="AP26" s="1"/>
      <c r="AQ26" s="1"/>
      <c r="AR26" s="1"/>
    </row>
    <row r="27" spans="1:44" s="7" customFormat="1" ht="12.75" customHeight="1" x14ac:dyDescent="0.25">
      <c r="A27" s="166"/>
      <c r="B27" s="157"/>
      <c r="C27" s="11" t="s">
        <v>3</v>
      </c>
      <c r="D27" s="60">
        <f t="shared" ref="D27:AN27" si="19">D94+D153</f>
        <v>206220</v>
      </c>
      <c r="E27" s="60">
        <f t="shared" si="19"/>
        <v>250410</v>
      </c>
      <c r="F27" s="60">
        <f t="shared" si="19"/>
        <v>231540</v>
      </c>
      <c r="G27" s="60">
        <f t="shared" si="19"/>
        <v>255210</v>
      </c>
      <c r="H27" s="60">
        <f t="shared" si="19"/>
        <v>216150</v>
      </c>
      <c r="I27" s="60">
        <f t="shared" si="19"/>
        <v>145270</v>
      </c>
      <c r="J27" s="60">
        <f t="shared" si="19"/>
        <v>160960</v>
      </c>
      <c r="K27" s="60">
        <f t="shared" si="19"/>
        <v>118760</v>
      </c>
      <c r="L27" s="60">
        <f t="shared" si="19"/>
        <v>126580</v>
      </c>
      <c r="M27" s="60">
        <f t="shared" si="19"/>
        <v>78260</v>
      </c>
      <c r="N27" s="60">
        <f t="shared" si="19"/>
        <v>94660</v>
      </c>
      <c r="O27" s="60">
        <f t="shared" si="19"/>
        <v>82160</v>
      </c>
      <c r="P27" s="60">
        <f t="shared" si="19"/>
        <v>46290</v>
      </c>
      <c r="Q27" s="60">
        <f t="shared" si="19"/>
        <v>29490</v>
      </c>
      <c r="R27" s="60">
        <f t="shared" si="19"/>
        <v>0</v>
      </c>
      <c r="S27" s="60">
        <f t="shared" si="19"/>
        <v>0</v>
      </c>
      <c r="T27" s="60">
        <f t="shared" si="19"/>
        <v>0</v>
      </c>
      <c r="U27" s="60">
        <f t="shared" si="19"/>
        <v>0</v>
      </c>
      <c r="V27" s="60">
        <f t="shared" si="19"/>
        <v>0</v>
      </c>
      <c r="W27" s="60">
        <f t="shared" si="19"/>
        <v>0</v>
      </c>
      <c r="X27" s="60">
        <f t="shared" si="19"/>
        <v>0</v>
      </c>
      <c r="Y27" s="60">
        <f t="shared" si="19"/>
        <v>0</v>
      </c>
      <c r="Z27" s="60">
        <f t="shared" si="19"/>
        <v>0</v>
      </c>
      <c r="AA27" s="60">
        <f t="shared" si="19"/>
        <v>0</v>
      </c>
      <c r="AB27" s="60">
        <f t="shared" si="19"/>
        <v>0</v>
      </c>
      <c r="AC27" s="60">
        <f t="shared" si="19"/>
        <v>0</v>
      </c>
      <c r="AD27" s="60">
        <f t="shared" si="19"/>
        <v>0</v>
      </c>
      <c r="AE27" s="60">
        <f t="shared" si="19"/>
        <v>0</v>
      </c>
      <c r="AF27" s="60">
        <f t="shared" si="19"/>
        <v>0</v>
      </c>
      <c r="AG27" s="60">
        <f t="shared" si="19"/>
        <v>0</v>
      </c>
      <c r="AH27" s="60">
        <f t="shared" si="19"/>
        <v>0</v>
      </c>
      <c r="AI27" s="60">
        <f t="shared" si="19"/>
        <v>0</v>
      </c>
      <c r="AJ27" s="60">
        <f t="shared" si="19"/>
        <v>0</v>
      </c>
      <c r="AK27" s="60">
        <f t="shared" si="19"/>
        <v>0</v>
      </c>
      <c r="AL27" s="60">
        <f t="shared" si="19"/>
        <v>0</v>
      </c>
      <c r="AM27" s="60">
        <f t="shared" si="19"/>
        <v>0</v>
      </c>
      <c r="AN27" s="60">
        <f t="shared" si="19"/>
        <v>0</v>
      </c>
      <c r="AO27" s="122">
        <f t="shared" si="3"/>
        <v>2041960</v>
      </c>
      <c r="AP27" s="1"/>
      <c r="AQ27" s="1"/>
      <c r="AR27" s="1"/>
    </row>
    <row r="28" spans="1:44" ht="12.75" customHeight="1" x14ac:dyDescent="0.25">
      <c r="A28" s="166"/>
      <c r="B28" s="156" t="s">
        <v>37</v>
      </c>
      <c r="C28" s="10" t="s">
        <v>0</v>
      </c>
      <c r="D28" s="59">
        <f t="shared" ref="D28:AN28" si="20">D95+D154</f>
        <v>750</v>
      </c>
      <c r="E28" s="59">
        <f t="shared" si="20"/>
        <v>850</v>
      </c>
      <c r="F28" s="59">
        <f t="shared" si="20"/>
        <v>1000</v>
      </c>
      <c r="G28" s="59">
        <f t="shared" si="20"/>
        <v>915</v>
      </c>
      <c r="H28" s="59">
        <f t="shared" si="20"/>
        <v>922</v>
      </c>
      <c r="I28" s="59">
        <f t="shared" si="20"/>
        <v>1233</v>
      </c>
      <c r="J28" s="59">
        <f t="shared" si="20"/>
        <v>1000</v>
      </c>
      <c r="K28" s="59">
        <f t="shared" si="20"/>
        <v>936</v>
      </c>
      <c r="L28" s="59">
        <f t="shared" si="20"/>
        <v>875</v>
      </c>
      <c r="M28" s="59">
        <f t="shared" si="20"/>
        <v>710</v>
      </c>
      <c r="N28" s="59">
        <f t="shared" si="20"/>
        <v>342</v>
      </c>
      <c r="O28" s="59">
        <f t="shared" si="20"/>
        <v>649</v>
      </c>
      <c r="P28" s="59">
        <f t="shared" si="20"/>
        <v>2193</v>
      </c>
      <c r="Q28" s="59">
        <f t="shared" si="20"/>
        <v>653</v>
      </c>
      <c r="R28" s="59">
        <f t="shared" si="20"/>
        <v>113</v>
      </c>
      <c r="S28" s="59">
        <f t="shared" si="20"/>
        <v>348</v>
      </c>
      <c r="T28" s="59">
        <f t="shared" si="20"/>
        <v>114</v>
      </c>
      <c r="U28" s="59">
        <f t="shared" si="20"/>
        <v>0</v>
      </c>
      <c r="V28" s="59">
        <f t="shared" si="20"/>
        <v>0</v>
      </c>
      <c r="W28" s="59">
        <f t="shared" si="20"/>
        <v>0</v>
      </c>
      <c r="X28" s="14">
        <f t="shared" si="20"/>
        <v>0</v>
      </c>
      <c r="Y28" s="14">
        <f t="shared" si="20"/>
        <v>0</v>
      </c>
      <c r="Z28" s="14">
        <f t="shared" si="20"/>
        <v>0</v>
      </c>
      <c r="AA28" s="14">
        <f t="shared" si="20"/>
        <v>0</v>
      </c>
      <c r="AB28" s="14">
        <f t="shared" si="20"/>
        <v>0</v>
      </c>
      <c r="AC28" s="14">
        <f t="shared" si="20"/>
        <v>0</v>
      </c>
      <c r="AD28" s="14">
        <f t="shared" si="20"/>
        <v>0</v>
      </c>
      <c r="AE28" s="14">
        <f t="shared" si="20"/>
        <v>0</v>
      </c>
      <c r="AF28" s="14">
        <f t="shared" si="20"/>
        <v>0</v>
      </c>
      <c r="AG28" s="14">
        <f t="shared" si="20"/>
        <v>0</v>
      </c>
      <c r="AH28" s="14">
        <f t="shared" si="20"/>
        <v>0</v>
      </c>
      <c r="AI28" s="14">
        <f t="shared" si="20"/>
        <v>0</v>
      </c>
      <c r="AJ28" s="14">
        <f t="shared" si="20"/>
        <v>0</v>
      </c>
      <c r="AK28" s="14">
        <f t="shared" si="20"/>
        <v>0</v>
      </c>
      <c r="AL28" s="14">
        <f t="shared" si="20"/>
        <v>0</v>
      </c>
      <c r="AM28" s="14">
        <f t="shared" si="20"/>
        <v>0</v>
      </c>
      <c r="AN28" s="14">
        <f t="shared" si="20"/>
        <v>0</v>
      </c>
      <c r="AO28" s="121">
        <f t="shared" si="3"/>
        <v>13603</v>
      </c>
    </row>
    <row r="29" spans="1:44" ht="12.75" customHeight="1" x14ac:dyDescent="0.25">
      <c r="A29" s="166"/>
      <c r="B29" s="157"/>
      <c r="C29" s="11" t="s">
        <v>3</v>
      </c>
      <c r="D29" s="60">
        <f t="shared" ref="D29:AN29" si="21">D96+D155</f>
        <v>60000</v>
      </c>
      <c r="E29" s="60">
        <f t="shared" si="21"/>
        <v>68000</v>
      </c>
      <c r="F29" s="60">
        <f t="shared" si="21"/>
        <v>80000</v>
      </c>
      <c r="G29" s="60">
        <f t="shared" si="21"/>
        <v>73200</v>
      </c>
      <c r="H29" s="60">
        <f t="shared" si="21"/>
        <v>82980</v>
      </c>
      <c r="I29" s="60">
        <f t="shared" si="21"/>
        <v>110970</v>
      </c>
      <c r="J29" s="60">
        <f t="shared" si="21"/>
        <v>90000</v>
      </c>
      <c r="K29" s="60">
        <f t="shared" si="21"/>
        <v>84240</v>
      </c>
      <c r="L29" s="60">
        <f t="shared" si="21"/>
        <v>78750</v>
      </c>
      <c r="M29" s="60">
        <f t="shared" si="21"/>
        <v>63900</v>
      </c>
      <c r="N29" s="60">
        <f t="shared" si="21"/>
        <v>30780</v>
      </c>
      <c r="O29" s="60">
        <f t="shared" si="21"/>
        <v>58410</v>
      </c>
      <c r="P29" s="60">
        <f t="shared" si="21"/>
        <v>196200</v>
      </c>
      <c r="Q29" s="60">
        <f t="shared" si="21"/>
        <v>58770</v>
      </c>
      <c r="R29" s="60">
        <f t="shared" si="21"/>
        <v>10170</v>
      </c>
      <c r="S29" s="60">
        <f t="shared" si="21"/>
        <v>22620</v>
      </c>
      <c r="T29" s="60">
        <f t="shared" si="21"/>
        <v>7410</v>
      </c>
      <c r="U29" s="60">
        <f t="shared" si="21"/>
        <v>0</v>
      </c>
      <c r="V29" s="60">
        <f t="shared" si="21"/>
        <v>0</v>
      </c>
      <c r="W29" s="60">
        <f t="shared" si="21"/>
        <v>0</v>
      </c>
      <c r="X29" s="15">
        <f t="shared" si="21"/>
        <v>0</v>
      </c>
      <c r="Y29" s="15">
        <f t="shared" si="21"/>
        <v>0</v>
      </c>
      <c r="Z29" s="15">
        <f t="shared" si="21"/>
        <v>0</v>
      </c>
      <c r="AA29" s="15">
        <f t="shared" si="21"/>
        <v>0</v>
      </c>
      <c r="AB29" s="15">
        <f t="shared" si="21"/>
        <v>0</v>
      </c>
      <c r="AC29" s="15">
        <f t="shared" si="21"/>
        <v>0</v>
      </c>
      <c r="AD29" s="15">
        <f t="shared" si="21"/>
        <v>0</v>
      </c>
      <c r="AE29" s="15">
        <f t="shared" si="21"/>
        <v>0</v>
      </c>
      <c r="AF29" s="15">
        <f t="shared" si="21"/>
        <v>0</v>
      </c>
      <c r="AG29" s="15">
        <f t="shared" si="21"/>
        <v>0</v>
      </c>
      <c r="AH29" s="15">
        <f t="shared" si="21"/>
        <v>0</v>
      </c>
      <c r="AI29" s="15">
        <f t="shared" si="21"/>
        <v>0</v>
      </c>
      <c r="AJ29" s="15">
        <f t="shared" si="21"/>
        <v>0</v>
      </c>
      <c r="AK29" s="15">
        <f t="shared" si="21"/>
        <v>0</v>
      </c>
      <c r="AL29" s="15">
        <f t="shared" si="21"/>
        <v>0</v>
      </c>
      <c r="AM29" s="15">
        <f t="shared" si="21"/>
        <v>0</v>
      </c>
      <c r="AN29" s="15">
        <f t="shared" si="21"/>
        <v>0</v>
      </c>
      <c r="AO29" s="122">
        <f t="shared" si="3"/>
        <v>1176400</v>
      </c>
    </row>
    <row r="30" spans="1:44" ht="12.75" customHeight="1" x14ac:dyDescent="0.25">
      <c r="A30" s="166"/>
      <c r="B30" s="156" t="s">
        <v>58</v>
      </c>
      <c r="C30" s="10" t="s">
        <v>0</v>
      </c>
      <c r="D30" s="59">
        <f t="shared" ref="D30:AN30" si="22">D97+D156</f>
        <v>0</v>
      </c>
      <c r="E30" s="59">
        <f t="shared" si="22"/>
        <v>0</v>
      </c>
      <c r="F30" s="59">
        <f t="shared" si="22"/>
        <v>0</v>
      </c>
      <c r="G30" s="59">
        <f t="shared" si="22"/>
        <v>0</v>
      </c>
      <c r="H30" s="59">
        <f t="shared" si="22"/>
        <v>0</v>
      </c>
      <c r="I30" s="59">
        <f t="shared" si="22"/>
        <v>0</v>
      </c>
      <c r="J30" s="59">
        <f t="shared" si="22"/>
        <v>0</v>
      </c>
      <c r="K30" s="59">
        <f t="shared" si="22"/>
        <v>0</v>
      </c>
      <c r="L30" s="59">
        <f t="shared" si="22"/>
        <v>0</v>
      </c>
      <c r="M30" s="59">
        <f t="shared" si="22"/>
        <v>4</v>
      </c>
      <c r="N30" s="59">
        <f t="shared" si="22"/>
        <v>3</v>
      </c>
      <c r="O30" s="59">
        <f t="shared" si="22"/>
        <v>4</v>
      </c>
      <c r="P30" s="59">
        <f t="shared" si="22"/>
        <v>3</v>
      </c>
      <c r="Q30" s="59">
        <f t="shared" si="22"/>
        <v>63</v>
      </c>
      <c r="R30" s="59">
        <f t="shared" si="22"/>
        <v>89</v>
      </c>
      <c r="S30" s="59">
        <f t="shared" si="22"/>
        <v>117</v>
      </c>
      <c r="T30" s="59">
        <f t="shared" si="22"/>
        <v>101</v>
      </c>
      <c r="U30" s="59">
        <f t="shared" si="22"/>
        <v>110</v>
      </c>
      <c r="V30" s="59">
        <f t="shared" si="22"/>
        <v>75</v>
      </c>
      <c r="W30" s="59">
        <f t="shared" si="22"/>
        <v>60</v>
      </c>
      <c r="X30" s="14">
        <f t="shared" si="22"/>
        <v>7</v>
      </c>
      <c r="Y30" s="14">
        <f t="shared" si="22"/>
        <v>16</v>
      </c>
      <c r="Z30" s="14">
        <f t="shared" si="22"/>
        <v>11</v>
      </c>
      <c r="AA30" s="14">
        <f t="shared" si="22"/>
        <v>15</v>
      </c>
      <c r="AB30" s="14">
        <f t="shared" si="22"/>
        <v>16</v>
      </c>
      <c r="AC30" s="14">
        <f t="shared" si="22"/>
        <v>49</v>
      </c>
      <c r="AD30" s="14">
        <f t="shared" si="22"/>
        <v>7</v>
      </c>
      <c r="AE30" s="14">
        <f t="shared" si="22"/>
        <v>15</v>
      </c>
      <c r="AF30" s="14">
        <f t="shared" si="22"/>
        <v>43</v>
      </c>
      <c r="AG30" s="14">
        <f t="shared" si="22"/>
        <v>63</v>
      </c>
      <c r="AH30" s="14">
        <f t="shared" si="22"/>
        <v>67</v>
      </c>
      <c r="AI30" s="14">
        <f t="shared" si="22"/>
        <v>164</v>
      </c>
      <c r="AJ30" s="14">
        <f t="shared" si="22"/>
        <v>156</v>
      </c>
      <c r="AK30" s="14">
        <f t="shared" si="22"/>
        <v>133</v>
      </c>
      <c r="AL30" s="14">
        <f t="shared" si="22"/>
        <v>103</v>
      </c>
      <c r="AM30" s="14">
        <f t="shared" si="22"/>
        <v>119</v>
      </c>
      <c r="AN30" s="14">
        <f t="shared" si="22"/>
        <v>61</v>
      </c>
      <c r="AO30" s="121">
        <f t="shared" si="3"/>
        <v>1674</v>
      </c>
    </row>
    <row r="31" spans="1:44" ht="12.75" customHeight="1" x14ac:dyDescent="0.25">
      <c r="A31" s="166"/>
      <c r="B31" s="157"/>
      <c r="C31" s="11" t="s">
        <v>3</v>
      </c>
      <c r="D31" s="60">
        <f t="shared" ref="D31:AN31" si="23">D98+D157</f>
        <v>0</v>
      </c>
      <c r="E31" s="60">
        <f t="shared" si="23"/>
        <v>0</v>
      </c>
      <c r="F31" s="60">
        <f t="shared" si="23"/>
        <v>0</v>
      </c>
      <c r="G31" s="60">
        <f t="shared" si="23"/>
        <v>0</v>
      </c>
      <c r="H31" s="60">
        <f t="shared" si="23"/>
        <v>0</v>
      </c>
      <c r="I31" s="60">
        <f t="shared" si="23"/>
        <v>0</v>
      </c>
      <c r="J31" s="60">
        <f t="shared" si="23"/>
        <v>0</v>
      </c>
      <c r="K31" s="60">
        <f t="shared" si="23"/>
        <v>0</v>
      </c>
      <c r="L31" s="60">
        <f t="shared" si="23"/>
        <v>0</v>
      </c>
      <c r="M31" s="60">
        <f t="shared" si="23"/>
        <v>420</v>
      </c>
      <c r="N31" s="60">
        <f t="shared" si="23"/>
        <v>330</v>
      </c>
      <c r="O31" s="60">
        <f t="shared" si="23"/>
        <v>380</v>
      </c>
      <c r="P31" s="60">
        <f t="shared" si="23"/>
        <v>400</v>
      </c>
      <c r="Q31" s="60">
        <f t="shared" si="23"/>
        <v>8466</v>
      </c>
      <c r="R31" s="60">
        <f t="shared" si="23"/>
        <v>8630</v>
      </c>
      <c r="S31" s="60">
        <f t="shared" si="23"/>
        <v>12526</v>
      </c>
      <c r="T31" s="60">
        <f t="shared" si="23"/>
        <v>10560</v>
      </c>
      <c r="U31" s="60">
        <f t="shared" si="23"/>
        <v>10848</v>
      </c>
      <c r="V31" s="60">
        <f t="shared" si="23"/>
        <v>10029.9</v>
      </c>
      <c r="W31" s="60">
        <f t="shared" si="23"/>
        <v>8058.39</v>
      </c>
      <c r="X31" s="15">
        <f t="shared" si="23"/>
        <v>1108</v>
      </c>
      <c r="Y31" s="15">
        <f t="shared" si="23"/>
        <v>3196</v>
      </c>
      <c r="Z31" s="15">
        <f t="shared" si="23"/>
        <v>2164.3000000000002</v>
      </c>
      <c r="AA31" s="15">
        <f t="shared" si="23"/>
        <v>3749.6400000000003</v>
      </c>
      <c r="AB31" s="15">
        <f t="shared" si="23"/>
        <v>4375</v>
      </c>
      <c r="AC31" s="15">
        <f t="shared" si="23"/>
        <v>14502.63</v>
      </c>
      <c r="AD31" s="15">
        <f t="shared" si="23"/>
        <v>1843</v>
      </c>
      <c r="AE31" s="15">
        <f t="shared" si="23"/>
        <v>5251</v>
      </c>
      <c r="AF31" s="15">
        <f t="shared" si="23"/>
        <v>14931</v>
      </c>
      <c r="AG31" s="15">
        <f t="shared" si="23"/>
        <v>21791</v>
      </c>
      <c r="AH31" s="15">
        <f t="shared" si="23"/>
        <v>23226</v>
      </c>
      <c r="AI31" s="15">
        <f t="shared" si="23"/>
        <v>56547</v>
      </c>
      <c r="AJ31" s="15">
        <f t="shared" si="23"/>
        <v>54516</v>
      </c>
      <c r="AK31" s="15">
        <f t="shared" si="23"/>
        <v>45587</v>
      </c>
      <c r="AL31" s="15">
        <f t="shared" si="23"/>
        <v>34662</v>
      </c>
      <c r="AM31" s="15">
        <f t="shared" si="23"/>
        <v>37020</v>
      </c>
      <c r="AN31" s="15">
        <f t="shared" si="23"/>
        <v>18594</v>
      </c>
      <c r="AO31" s="122">
        <f t="shared" si="3"/>
        <v>413711.86</v>
      </c>
    </row>
    <row r="32" spans="1:44" ht="12.75" customHeight="1" x14ac:dyDescent="0.25">
      <c r="A32" s="166"/>
      <c r="B32" s="156" t="s">
        <v>28</v>
      </c>
      <c r="C32" s="10" t="s">
        <v>0</v>
      </c>
      <c r="D32" s="59">
        <f t="shared" ref="D32:AN32" si="24">D99+D158</f>
        <v>0</v>
      </c>
      <c r="E32" s="59">
        <f t="shared" si="24"/>
        <v>0</v>
      </c>
      <c r="F32" s="59">
        <f t="shared" si="24"/>
        <v>0</v>
      </c>
      <c r="G32" s="59">
        <f t="shared" si="24"/>
        <v>0</v>
      </c>
      <c r="H32" s="59">
        <f t="shared" si="24"/>
        <v>0</v>
      </c>
      <c r="I32" s="59">
        <f t="shared" si="24"/>
        <v>0</v>
      </c>
      <c r="J32" s="59">
        <f t="shared" si="24"/>
        <v>0</v>
      </c>
      <c r="K32" s="59">
        <f t="shared" si="24"/>
        <v>0</v>
      </c>
      <c r="L32" s="59">
        <f t="shared" si="24"/>
        <v>0</v>
      </c>
      <c r="M32" s="59">
        <f t="shared" si="24"/>
        <v>0</v>
      </c>
      <c r="N32" s="59">
        <f t="shared" si="24"/>
        <v>0</v>
      </c>
      <c r="O32" s="59">
        <f t="shared" si="24"/>
        <v>0</v>
      </c>
      <c r="P32" s="59">
        <f t="shared" si="24"/>
        <v>0</v>
      </c>
      <c r="Q32" s="59">
        <f t="shared" si="24"/>
        <v>0</v>
      </c>
      <c r="R32" s="59">
        <f t="shared" si="24"/>
        <v>2248</v>
      </c>
      <c r="S32" s="59">
        <f t="shared" si="24"/>
        <v>3576</v>
      </c>
      <c r="T32" s="59">
        <f t="shared" si="24"/>
        <v>3267</v>
      </c>
      <c r="U32" s="59">
        <f t="shared" si="24"/>
        <v>3519</v>
      </c>
      <c r="V32" s="59">
        <f t="shared" si="24"/>
        <v>1139</v>
      </c>
      <c r="W32" s="59">
        <f t="shared" si="24"/>
        <v>510</v>
      </c>
      <c r="X32" s="14">
        <f t="shared" si="24"/>
        <v>1936</v>
      </c>
      <c r="Y32" s="14">
        <f t="shared" si="24"/>
        <v>1977</v>
      </c>
      <c r="Z32" s="14">
        <f t="shared" si="24"/>
        <v>0</v>
      </c>
      <c r="AA32" s="14">
        <f t="shared" si="24"/>
        <v>0</v>
      </c>
      <c r="AB32" s="14">
        <f t="shared" si="24"/>
        <v>0</v>
      </c>
      <c r="AC32" s="14">
        <f t="shared" si="24"/>
        <v>0</v>
      </c>
      <c r="AD32" s="14">
        <f t="shared" si="24"/>
        <v>0</v>
      </c>
      <c r="AE32" s="14">
        <f t="shared" si="24"/>
        <v>0</v>
      </c>
      <c r="AF32" s="14">
        <f t="shared" si="24"/>
        <v>0</v>
      </c>
      <c r="AG32" s="14">
        <f t="shared" si="24"/>
        <v>0</v>
      </c>
      <c r="AH32" s="14">
        <f t="shared" si="24"/>
        <v>0</v>
      </c>
      <c r="AI32" s="14">
        <f t="shared" si="24"/>
        <v>0</v>
      </c>
      <c r="AJ32" s="14">
        <f t="shared" si="24"/>
        <v>0</v>
      </c>
      <c r="AK32" s="14">
        <f t="shared" si="24"/>
        <v>0</v>
      </c>
      <c r="AL32" s="14">
        <f t="shared" si="24"/>
        <v>0</v>
      </c>
      <c r="AM32" s="14">
        <f t="shared" si="24"/>
        <v>0</v>
      </c>
      <c r="AN32" s="14">
        <f t="shared" si="24"/>
        <v>0</v>
      </c>
      <c r="AO32" s="121">
        <f t="shared" si="3"/>
        <v>18172</v>
      </c>
    </row>
    <row r="33" spans="1:41" ht="12.75" customHeight="1" x14ac:dyDescent="0.25">
      <c r="A33" s="166"/>
      <c r="B33" s="157"/>
      <c r="C33" s="11" t="s">
        <v>3</v>
      </c>
      <c r="D33" s="60">
        <f t="shared" ref="D33:AN33" si="25">D100+D159</f>
        <v>0</v>
      </c>
      <c r="E33" s="60">
        <f t="shared" si="25"/>
        <v>0</v>
      </c>
      <c r="F33" s="60">
        <f t="shared" si="25"/>
        <v>0</v>
      </c>
      <c r="G33" s="60">
        <f t="shared" si="25"/>
        <v>0</v>
      </c>
      <c r="H33" s="60">
        <f t="shared" si="25"/>
        <v>0</v>
      </c>
      <c r="I33" s="60">
        <f t="shared" si="25"/>
        <v>0</v>
      </c>
      <c r="J33" s="60">
        <f t="shared" si="25"/>
        <v>0</v>
      </c>
      <c r="K33" s="60">
        <f t="shared" si="25"/>
        <v>0</v>
      </c>
      <c r="L33" s="60">
        <f t="shared" si="25"/>
        <v>0</v>
      </c>
      <c r="M33" s="60">
        <f t="shared" si="25"/>
        <v>0</v>
      </c>
      <c r="N33" s="60">
        <f t="shared" si="25"/>
        <v>0</v>
      </c>
      <c r="O33" s="60">
        <f t="shared" si="25"/>
        <v>0</v>
      </c>
      <c r="P33" s="60">
        <f t="shared" si="25"/>
        <v>0</v>
      </c>
      <c r="Q33" s="60">
        <f t="shared" si="25"/>
        <v>0</v>
      </c>
      <c r="R33" s="60">
        <f t="shared" si="25"/>
        <v>250770</v>
      </c>
      <c r="S33" s="60">
        <f t="shared" si="25"/>
        <v>392833</v>
      </c>
      <c r="T33" s="60">
        <f t="shared" si="25"/>
        <v>351367</v>
      </c>
      <c r="U33" s="60">
        <f t="shared" si="25"/>
        <v>472798</v>
      </c>
      <c r="V33" s="60">
        <f t="shared" si="25"/>
        <v>171480</v>
      </c>
      <c r="W33" s="60">
        <f t="shared" si="25"/>
        <v>89375</v>
      </c>
      <c r="X33" s="15">
        <f t="shared" si="25"/>
        <v>338850</v>
      </c>
      <c r="Y33" s="15">
        <f t="shared" si="25"/>
        <v>588050</v>
      </c>
      <c r="Z33" s="15">
        <f t="shared" si="25"/>
        <v>0</v>
      </c>
      <c r="AA33" s="15">
        <f t="shared" si="25"/>
        <v>0</v>
      </c>
      <c r="AB33" s="15">
        <f t="shared" si="25"/>
        <v>0</v>
      </c>
      <c r="AC33" s="15">
        <f t="shared" si="25"/>
        <v>0</v>
      </c>
      <c r="AD33" s="15">
        <f t="shared" si="25"/>
        <v>0</v>
      </c>
      <c r="AE33" s="15">
        <f t="shared" si="25"/>
        <v>0</v>
      </c>
      <c r="AF33" s="15">
        <f t="shared" si="25"/>
        <v>0</v>
      </c>
      <c r="AG33" s="15">
        <f t="shared" si="25"/>
        <v>0</v>
      </c>
      <c r="AH33" s="15">
        <f t="shared" si="25"/>
        <v>0</v>
      </c>
      <c r="AI33" s="15">
        <f t="shared" si="25"/>
        <v>0</v>
      </c>
      <c r="AJ33" s="15">
        <f t="shared" si="25"/>
        <v>0</v>
      </c>
      <c r="AK33" s="15">
        <f t="shared" si="25"/>
        <v>0</v>
      </c>
      <c r="AL33" s="15">
        <f t="shared" si="25"/>
        <v>0</v>
      </c>
      <c r="AM33" s="15">
        <f t="shared" si="25"/>
        <v>0</v>
      </c>
      <c r="AN33" s="15">
        <f t="shared" si="25"/>
        <v>0</v>
      </c>
      <c r="AO33" s="122">
        <f t="shared" si="3"/>
        <v>2655523</v>
      </c>
    </row>
    <row r="34" spans="1:41" ht="12.75" customHeight="1" x14ac:dyDescent="0.25">
      <c r="A34" s="166"/>
      <c r="B34" s="156" t="s">
        <v>29</v>
      </c>
      <c r="C34" s="10" t="s">
        <v>0</v>
      </c>
      <c r="D34" s="59">
        <f t="shared" ref="D34:AN34" si="26">D101+D160</f>
        <v>0</v>
      </c>
      <c r="E34" s="59">
        <f t="shared" si="26"/>
        <v>0</v>
      </c>
      <c r="F34" s="59">
        <f t="shared" si="26"/>
        <v>0</v>
      </c>
      <c r="G34" s="59">
        <f t="shared" si="26"/>
        <v>0</v>
      </c>
      <c r="H34" s="59">
        <f t="shared" si="26"/>
        <v>0</v>
      </c>
      <c r="I34" s="59">
        <f t="shared" si="26"/>
        <v>0</v>
      </c>
      <c r="J34" s="59">
        <f t="shared" si="26"/>
        <v>0</v>
      </c>
      <c r="K34" s="59">
        <f t="shared" si="26"/>
        <v>0</v>
      </c>
      <c r="L34" s="59">
        <f t="shared" si="26"/>
        <v>0</v>
      </c>
      <c r="M34" s="59">
        <f t="shared" si="26"/>
        <v>0</v>
      </c>
      <c r="N34" s="59">
        <f t="shared" si="26"/>
        <v>0</v>
      </c>
      <c r="O34" s="59">
        <f t="shared" si="26"/>
        <v>0</v>
      </c>
      <c r="P34" s="59">
        <f t="shared" si="26"/>
        <v>0</v>
      </c>
      <c r="Q34" s="59">
        <f t="shared" si="26"/>
        <v>0</v>
      </c>
      <c r="R34" s="59">
        <f t="shared" si="26"/>
        <v>0</v>
      </c>
      <c r="S34" s="59">
        <f t="shared" si="26"/>
        <v>0</v>
      </c>
      <c r="T34" s="59">
        <f t="shared" si="26"/>
        <v>0</v>
      </c>
      <c r="U34" s="59">
        <f t="shared" si="26"/>
        <v>0</v>
      </c>
      <c r="V34" s="59">
        <f t="shared" si="26"/>
        <v>0</v>
      </c>
      <c r="W34" s="59">
        <f t="shared" si="26"/>
        <v>3042</v>
      </c>
      <c r="X34" s="14">
        <f t="shared" si="26"/>
        <v>0</v>
      </c>
      <c r="Y34" s="14">
        <f t="shared" si="26"/>
        <v>0</v>
      </c>
      <c r="Z34" s="14">
        <f t="shared" si="26"/>
        <v>0</v>
      </c>
      <c r="AA34" s="14">
        <f t="shared" si="26"/>
        <v>0</v>
      </c>
      <c r="AB34" s="14">
        <f t="shared" si="26"/>
        <v>0</v>
      </c>
      <c r="AC34" s="14">
        <f t="shared" si="26"/>
        <v>0</v>
      </c>
      <c r="AD34" s="14">
        <f t="shared" si="26"/>
        <v>0</v>
      </c>
      <c r="AE34" s="14">
        <f t="shared" si="26"/>
        <v>0</v>
      </c>
      <c r="AF34" s="14">
        <f t="shared" si="26"/>
        <v>0</v>
      </c>
      <c r="AG34" s="14">
        <f t="shared" si="26"/>
        <v>0</v>
      </c>
      <c r="AH34" s="14">
        <f t="shared" si="26"/>
        <v>0</v>
      </c>
      <c r="AI34" s="14">
        <f t="shared" si="26"/>
        <v>0</v>
      </c>
      <c r="AJ34" s="14">
        <f t="shared" si="26"/>
        <v>0</v>
      </c>
      <c r="AK34" s="14">
        <f t="shared" si="26"/>
        <v>0</v>
      </c>
      <c r="AL34" s="14">
        <f t="shared" si="26"/>
        <v>0</v>
      </c>
      <c r="AM34" s="14">
        <f t="shared" si="26"/>
        <v>0</v>
      </c>
      <c r="AN34" s="14">
        <f t="shared" si="26"/>
        <v>0</v>
      </c>
      <c r="AO34" s="121">
        <f t="shared" si="3"/>
        <v>3042</v>
      </c>
    </row>
    <row r="35" spans="1:41" ht="12.75" customHeight="1" x14ac:dyDescent="0.25">
      <c r="A35" s="166"/>
      <c r="B35" s="157"/>
      <c r="C35" s="11" t="s">
        <v>3</v>
      </c>
      <c r="D35" s="60">
        <f t="shared" ref="D35:AN35" si="27">D102+D161</f>
        <v>0</v>
      </c>
      <c r="E35" s="60">
        <f t="shared" si="27"/>
        <v>0</v>
      </c>
      <c r="F35" s="60">
        <f t="shared" si="27"/>
        <v>0</v>
      </c>
      <c r="G35" s="60">
        <f t="shared" si="27"/>
        <v>0</v>
      </c>
      <c r="H35" s="60">
        <f t="shared" si="27"/>
        <v>0</v>
      </c>
      <c r="I35" s="60">
        <f t="shared" si="27"/>
        <v>0</v>
      </c>
      <c r="J35" s="60">
        <f t="shared" si="27"/>
        <v>0</v>
      </c>
      <c r="K35" s="60">
        <f t="shared" si="27"/>
        <v>0</v>
      </c>
      <c r="L35" s="60">
        <f t="shared" si="27"/>
        <v>0</v>
      </c>
      <c r="M35" s="60">
        <f t="shared" si="27"/>
        <v>0</v>
      </c>
      <c r="N35" s="60">
        <f t="shared" si="27"/>
        <v>0</v>
      </c>
      <c r="O35" s="60">
        <f t="shared" si="27"/>
        <v>0</v>
      </c>
      <c r="P35" s="60">
        <f t="shared" si="27"/>
        <v>0</v>
      </c>
      <c r="Q35" s="60">
        <f t="shared" si="27"/>
        <v>0</v>
      </c>
      <c r="R35" s="60">
        <f t="shared" si="27"/>
        <v>0</v>
      </c>
      <c r="S35" s="60">
        <f t="shared" si="27"/>
        <v>0</v>
      </c>
      <c r="T35" s="60">
        <f t="shared" si="27"/>
        <v>0</v>
      </c>
      <c r="U35" s="60">
        <f t="shared" si="27"/>
        <v>0</v>
      </c>
      <c r="V35" s="60">
        <f t="shared" si="27"/>
        <v>0</v>
      </c>
      <c r="W35" s="60">
        <f t="shared" si="27"/>
        <v>1160680</v>
      </c>
      <c r="X35" s="15">
        <f t="shared" si="27"/>
        <v>0</v>
      </c>
      <c r="Y35" s="15">
        <f t="shared" si="27"/>
        <v>0</v>
      </c>
      <c r="Z35" s="15">
        <f t="shared" si="27"/>
        <v>0</v>
      </c>
      <c r="AA35" s="15">
        <f t="shared" si="27"/>
        <v>0</v>
      </c>
      <c r="AB35" s="15">
        <f t="shared" si="27"/>
        <v>0</v>
      </c>
      <c r="AC35" s="15">
        <f t="shared" si="27"/>
        <v>0</v>
      </c>
      <c r="AD35" s="15">
        <f t="shared" si="27"/>
        <v>0</v>
      </c>
      <c r="AE35" s="15">
        <f t="shared" si="27"/>
        <v>0</v>
      </c>
      <c r="AF35" s="15">
        <f t="shared" si="27"/>
        <v>0</v>
      </c>
      <c r="AG35" s="15">
        <f t="shared" si="27"/>
        <v>0</v>
      </c>
      <c r="AH35" s="15">
        <f t="shared" si="27"/>
        <v>0</v>
      </c>
      <c r="AI35" s="15">
        <f t="shared" si="27"/>
        <v>0</v>
      </c>
      <c r="AJ35" s="15">
        <f t="shared" si="27"/>
        <v>0</v>
      </c>
      <c r="AK35" s="15">
        <f t="shared" si="27"/>
        <v>0</v>
      </c>
      <c r="AL35" s="15">
        <f t="shared" si="27"/>
        <v>0</v>
      </c>
      <c r="AM35" s="15">
        <f t="shared" si="27"/>
        <v>0</v>
      </c>
      <c r="AN35" s="15">
        <f t="shared" si="27"/>
        <v>0</v>
      </c>
      <c r="AO35" s="122">
        <f t="shared" si="3"/>
        <v>1160680</v>
      </c>
    </row>
    <row r="36" spans="1:41" ht="19.5" customHeight="1" x14ac:dyDescent="0.25">
      <c r="A36" s="166"/>
      <c r="B36" s="156" t="s">
        <v>71</v>
      </c>
      <c r="C36" s="10" t="s">
        <v>0</v>
      </c>
      <c r="D36" s="59">
        <f t="shared" ref="D36:AN36" si="28">D103+D162</f>
        <v>0</v>
      </c>
      <c r="E36" s="59">
        <f t="shared" si="28"/>
        <v>0</v>
      </c>
      <c r="F36" s="59">
        <f t="shared" si="28"/>
        <v>0</v>
      </c>
      <c r="G36" s="59">
        <f t="shared" si="28"/>
        <v>0</v>
      </c>
      <c r="H36" s="59">
        <f t="shared" si="28"/>
        <v>0</v>
      </c>
      <c r="I36" s="59">
        <f t="shared" si="28"/>
        <v>0</v>
      </c>
      <c r="J36" s="59">
        <f t="shared" si="28"/>
        <v>0</v>
      </c>
      <c r="K36" s="59">
        <f t="shared" si="28"/>
        <v>0</v>
      </c>
      <c r="L36" s="59">
        <f t="shared" si="28"/>
        <v>0</v>
      </c>
      <c r="M36" s="59">
        <f t="shared" si="28"/>
        <v>0</v>
      </c>
      <c r="N36" s="59">
        <f t="shared" si="28"/>
        <v>0</v>
      </c>
      <c r="O36" s="59">
        <f t="shared" si="28"/>
        <v>0</v>
      </c>
      <c r="P36" s="59">
        <f t="shared" si="28"/>
        <v>0</v>
      </c>
      <c r="Q36" s="59">
        <f t="shared" si="28"/>
        <v>0</v>
      </c>
      <c r="R36" s="59">
        <f t="shared" si="28"/>
        <v>0</v>
      </c>
      <c r="S36" s="59">
        <f t="shared" si="28"/>
        <v>0</v>
      </c>
      <c r="T36" s="59">
        <f t="shared" si="28"/>
        <v>0</v>
      </c>
      <c r="U36" s="59">
        <f t="shared" si="28"/>
        <v>0</v>
      </c>
      <c r="V36" s="59">
        <f t="shared" si="28"/>
        <v>0</v>
      </c>
      <c r="W36" s="59">
        <f t="shared" si="28"/>
        <v>0</v>
      </c>
      <c r="X36" s="14">
        <f t="shared" si="28"/>
        <v>0</v>
      </c>
      <c r="Y36" s="14">
        <f t="shared" si="28"/>
        <v>1423</v>
      </c>
      <c r="Z36" s="14">
        <f t="shared" si="28"/>
        <v>2279</v>
      </c>
      <c r="AA36" s="14">
        <f t="shared" si="28"/>
        <v>3258</v>
      </c>
      <c r="AB36" s="14">
        <f t="shared" si="28"/>
        <v>2332</v>
      </c>
      <c r="AC36" s="14">
        <f t="shared" si="28"/>
        <v>2446</v>
      </c>
      <c r="AD36" s="14">
        <f t="shared" si="28"/>
        <v>1554</v>
      </c>
      <c r="AE36" s="14">
        <f t="shared" si="28"/>
        <v>1093</v>
      </c>
      <c r="AF36" s="14">
        <f t="shared" si="28"/>
        <v>950</v>
      </c>
      <c r="AG36" s="14">
        <f t="shared" si="28"/>
        <v>872</v>
      </c>
      <c r="AH36" s="14">
        <f t="shared" si="28"/>
        <v>988</v>
      </c>
      <c r="AI36" s="14">
        <f t="shared" si="28"/>
        <v>868</v>
      </c>
      <c r="AJ36" s="14">
        <f t="shared" si="28"/>
        <v>872</v>
      </c>
      <c r="AK36" s="14">
        <f t="shared" si="28"/>
        <v>1191</v>
      </c>
      <c r="AL36" s="14">
        <f t="shared" si="28"/>
        <v>1161</v>
      </c>
      <c r="AM36" s="14">
        <f t="shared" si="28"/>
        <v>669</v>
      </c>
      <c r="AN36" s="14">
        <f t="shared" si="28"/>
        <v>0</v>
      </c>
      <c r="AO36" s="121">
        <f t="shared" si="3"/>
        <v>21956</v>
      </c>
    </row>
    <row r="37" spans="1:41" ht="19.5" customHeight="1" x14ac:dyDescent="0.25">
      <c r="A37" s="166"/>
      <c r="B37" s="157"/>
      <c r="C37" s="11" t="s">
        <v>3</v>
      </c>
      <c r="D37" s="60">
        <f t="shared" ref="D37:AN37" si="29">D104+D163</f>
        <v>0</v>
      </c>
      <c r="E37" s="60">
        <f t="shared" si="29"/>
        <v>0</v>
      </c>
      <c r="F37" s="60">
        <f t="shared" si="29"/>
        <v>0</v>
      </c>
      <c r="G37" s="60">
        <f t="shared" si="29"/>
        <v>0</v>
      </c>
      <c r="H37" s="60">
        <f t="shared" si="29"/>
        <v>0</v>
      </c>
      <c r="I37" s="60">
        <f t="shared" si="29"/>
        <v>0</v>
      </c>
      <c r="J37" s="60">
        <f t="shared" si="29"/>
        <v>0</v>
      </c>
      <c r="K37" s="60">
        <f t="shared" si="29"/>
        <v>0</v>
      </c>
      <c r="L37" s="60">
        <f t="shared" si="29"/>
        <v>0</v>
      </c>
      <c r="M37" s="60">
        <f t="shared" si="29"/>
        <v>0</v>
      </c>
      <c r="N37" s="60">
        <f t="shared" si="29"/>
        <v>0</v>
      </c>
      <c r="O37" s="60">
        <f t="shared" si="29"/>
        <v>0</v>
      </c>
      <c r="P37" s="60">
        <f t="shared" si="29"/>
        <v>0</v>
      </c>
      <c r="Q37" s="60">
        <f t="shared" si="29"/>
        <v>0</v>
      </c>
      <c r="R37" s="60">
        <f t="shared" si="29"/>
        <v>0</v>
      </c>
      <c r="S37" s="60">
        <f t="shared" si="29"/>
        <v>0</v>
      </c>
      <c r="T37" s="60">
        <f t="shared" si="29"/>
        <v>0</v>
      </c>
      <c r="U37" s="60">
        <f t="shared" si="29"/>
        <v>0</v>
      </c>
      <c r="V37" s="60">
        <f t="shared" si="29"/>
        <v>0</v>
      </c>
      <c r="W37" s="60">
        <f t="shared" si="29"/>
        <v>0</v>
      </c>
      <c r="X37" s="15">
        <f t="shared" si="29"/>
        <v>0</v>
      </c>
      <c r="Y37" s="15">
        <f t="shared" si="29"/>
        <v>376990</v>
      </c>
      <c r="Z37" s="15">
        <f t="shared" si="29"/>
        <v>646929.98999999987</v>
      </c>
      <c r="AA37" s="15">
        <f t="shared" si="29"/>
        <v>1091750</v>
      </c>
      <c r="AB37" s="15">
        <f t="shared" si="29"/>
        <v>777100</v>
      </c>
      <c r="AC37" s="15">
        <f t="shared" si="29"/>
        <v>891580</v>
      </c>
      <c r="AD37" s="15">
        <f t="shared" si="29"/>
        <v>601730</v>
      </c>
      <c r="AE37" s="15">
        <f t="shared" si="29"/>
        <v>441320</v>
      </c>
      <c r="AF37" s="15">
        <f t="shared" si="29"/>
        <v>378118</v>
      </c>
      <c r="AG37" s="15">
        <f t="shared" si="29"/>
        <v>369950</v>
      </c>
      <c r="AH37" s="15">
        <f t="shared" si="29"/>
        <v>399860</v>
      </c>
      <c r="AI37" s="15">
        <f t="shared" si="29"/>
        <v>398160</v>
      </c>
      <c r="AJ37" s="15">
        <f t="shared" si="29"/>
        <v>400050</v>
      </c>
      <c r="AK37" s="15">
        <f t="shared" si="29"/>
        <v>589450</v>
      </c>
      <c r="AL37" s="15">
        <f t="shared" si="29"/>
        <v>583730</v>
      </c>
      <c r="AM37" s="15">
        <f t="shared" si="29"/>
        <v>297860</v>
      </c>
      <c r="AN37" s="15">
        <f t="shared" si="29"/>
        <v>0</v>
      </c>
      <c r="AO37" s="122">
        <f t="shared" si="3"/>
        <v>8244577.9900000002</v>
      </c>
    </row>
    <row r="38" spans="1:41" ht="19.5" customHeight="1" x14ac:dyDescent="0.25">
      <c r="A38" s="166"/>
      <c r="B38" s="156" t="s">
        <v>72</v>
      </c>
      <c r="C38" s="10" t="s">
        <v>0</v>
      </c>
      <c r="D38" s="59">
        <f>D105</f>
        <v>0</v>
      </c>
      <c r="E38" s="59">
        <f t="shared" ref="E38:AN38" si="30">E105</f>
        <v>0</v>
      </c>
      <c r="F38" s="59">
        <f t="shared" si="30"/>
        <v>0</v>
      </c>
      <c r="G38" s="59">
        <f t="shared" si="30"/>
        <v>0</v>
      </c>
      <c r="H38" s="59">
        <f t="shared" si="30"/>
        <v>0</v>
      </c>
      <c r="I38" s="59">
        <f t="shared" si="30"/>
        <v>0</v>
      </c>
      <c r="J38" s="59">
        <f t="shared" si="30"/>
        <v>0</v>
      </c>
      <c r="K38" s="59">
        <f t="shared" si="30"/>
        <v>0</v>
      </c>
      <c r="L38" s="59">
        <f t="shared" si="30"/>
        <v>0</v>
      </c>
      <c r="M38" s="59">
        <f t="shared" si="30"/>
        <v>0</v>
      </c>
      <c r="N38" s="59">
        <f t="shared" si="30"/>
        <v>0</v>
      </c>
      <c r="O38" s="59">
        <f t="shared" si="30"/>
        <v>0</v>
      </c>
      <c r="P38" s="59">
        <f t="shared" si="30"/>
        <v>0</v>
      </c>
      <c r="Q38" s="59">
        <f t="shared" si="30"/>
        <v>0</v>
      </c>
      <c r="R38" s="59">
        <f t="shared" si="30"/>
        <v>0</v>
      </c>
      <c r="S38" s="59">
        <f t="shared" si="30"/>
        <v>0</v>
      </c>
      <c r="T38" s="59">
        <f t="shared" si="30"/>
        <v>0</v>
      </c>
      <c r="U38" s="59">
        <f t="shared" si="30"/>
        <v>0</v>
      </c>
      <c r="V38" s="59">
        <f t="shared" si="30"/>
        <v>0</v>
      </c>
      <c r="W38" s="59">
        <f t="shared" si="30"/>
        <v>0</v>
      </c>
      <c r="X38" s="59">
        <f t="shared" si="30"/>
        <v>0</v>
      </c>
      <c r="Y38" s="59">
        <f t="shared" si="30"/>
        <v>0</v>
      </c>
      <c r="Z38" s="59">
        <f t="shared" si="30"/>
        <v>0</v>
      </c>
      <c r="AA38" s="59">
        <f t="shared" si="30"/>
        <v>0</v>
      </c>
      <c r="AB38" s="59">
        <f t="shared" si="30"/>
        <v>0</v>
      </c>
      <c r="AC38" s="59">
        <f t="shared" si="30"/>
        <v>0</v>
      </c>
      <c r="AD38" s="59">
        <f t="shared" si="30"/>
        <v>0</v>
      </c>
      <c r="AE38" s="59">
        <f t="shared" si="30"/>
        <v>0</v>
      </c>
      <c r="AF38" s="59">
        <f t="shared" si="30"/>
        <v>0</v>
      </c>
      <c r="AG38" s="59">
        <f t="shared" si="30"/>
        <v>0</v>
      </c>
      <c r="AH38" s="59">
        <f t="shared" si="30"/>
        <v>0</v>
      </c>
      <c r="AI38" s="59">
        <f t="shared" si="30"/>
        <v>0</v>
      </c>
      <c r="AJ38" s="59">
        <f t="shared" si="30"/>
        <v>25</v>
      </c>
      <c r="AK38" s="59">
        <f t="shared" si="30"/>
        <v>0</v>
      </c>
      <c r="AL38" s="59">
        <f t="shared" si="30"/>
        <v>0</v>
      </c>
      <c r="AM38" s="59">
        <f t="shared" si="30"/>
        <v>65</v>
      </c>
      <c r="AN38" s="59">
        <f t="shared" si="30"/>
        <v>0</v>
      </c>
      <c r="AO38" s="121">
        <f t="shared" ref="AO38:AO41" si="31">SUM(D38:AN38)</f>
        <v>90</v>
      </c>
    </row>
    <row r="39" spans="1:41" ht="19.5" customHeight="1" x14ac:dyDescent="0.25">
      <c r="A39" s="166"/>
      <c r="B39" s="157"/>
      <c r="C39" s="11" t="s">
        <v>3</v>
      </c>
      <c r="D39" s="60">
        <f>D106</f>
        <v>0</v>
      </c>
      <c r="E39" s="60">
        <f t="shared" ref="E39:AN39" si="32">E106</f>
        <v>0</v>
      </c>
      <c r="F39" s="60">
        <f t="shared" si="32"/>
        <v>0</v>
      </c>
      <c r="G39" s="60">
        <f t="shared" si="32"/>
        <v>0</v>
      </c>
      <c r="H39" s="60">
        <f t="shared" si="32"/>
        <v>0</v>
      </c>
      <c r="I39" s="60">
        <f t="shared" si="32"/>
        <v>0</v>
      </c>
      <c r="J39" s="60">
        <f t="shared" si="32"/>
        <v>0</v>
      </c>
      <c r="K39" s="60">
        <f t="shared" si="32"/>
        <v>0</v>
      </c>
      <c r="L39" s="60">
        <f t="shared" si="32"/>
        <v>0</v>
      </c>
      <c r="M39" s="60">
        <f t="shared" si="32"/>
        <v>0</v>
      </c>
      <c r="N39" s="60">
        <f t="shared" si="32"/>
        <v>0</v>
      </c>
      <c r="O39" s="60">
        <f t="shared" si="32"/>
        <v>0</v>
      </c>
      <c r="P39" s="60">
        <f t="shared" si="32"/>
        <v>0</v>
      </c>
      <c r="Q39" s="60">
        <f t="shared" si="32"/>
        <v>0</v>
      </c>
      <c r="R39" s="60">
        <f t="shared" si="32"/>
        <v>0</v>
      </c>
      <c r="S39" s="60">
        <f t="shared" si="32"/>
        <v>0</v>
      </c>
      <c r="T39" s="60">
        <f t="shared" si="32"/>
        <v>0</v>
      </c>
      <c r="U39" s="60">
        <f t="shared" si="32"/>
        <v>0</v>
      </c>
      <c r="V39" s="60">
        <f t="shared" si="32"/>
        <v>0</v>
      </c>
      <c r="W39" s="60">
        <f t="shared" si="32"/>
        <v>0</v>
      </c>
      <c r="X39" s="60">
        <f t="shared" si="32"/>
        <v>0</v>
      </c>
      <c r="Y39" s="60">
        <f t="shared" si="32"/>
        <v>0</v>
      </c>
      <c r="Z39" s="60">
        <f t="shared" si="32"/>
        <v>0</v>
      </c>
      <c r="AA39" s="60">
        <f t="shared" si="32"/>
        <v>0</v>
      </c>
      <c r="AB39" s="60">
        <f t="shared" si="32"/>
        <v>0</v>
      </c>
      <c r="AC39" s="60">
        <f t="shared" si="32"/>
        <v>0</v>
      </c>
      <c r="AD39" s="60">
        <f t="shared" si="32"/>
        <v>0</v>
      </c>
      <c r="AE39" s="60">
        <f t="shared" si="32"/>
        <v>0</v>
      </c>
      <c r="AF39" s="60">
        <f t="shared" si="32"/>
        <v>0</v>
      </c>
      <c r="AG39" s="60">
        <f t="shared" si="32"/>
        <v>0</v>
      </c>
      <c r="AH39" s="60">
        <f t="shared" si="32"/>
        <v>0</v>
      </c>
      <c r="AI39" s="60">
        <f t="shared" si="32"/>
        <v>0</v>
      </c>
      <c r="AJ39" s="60">
        <f t="shared" si="32"/>
        <v>11250</v>
      </c>
      <c r="AK39" s="60">
        <f t="shared" si="32"/>
        <v>0</v>
      </c>
      <c r="AL39" s="60">
        <f t="shared" si="32"/>
        <v>0</v>
      </c>
      <c r="AM39" s="60">
        <f t="shared" si="32"/>
        <v>36400</v>
      </c>
      <c r="AN39" s="60">
        <f t="shared" si="32"/>
        <v>0</v>
      </c>
      <c r="AO39" s="122">
        <f t="shared" si="31"/>
        <v>47650</v>
      </c>
    </row>
    <row r="40" spans="1:41" ht="19.5" customHeight="1" x14ac:dyDescent="0.25">
      <c r="A40" s="166"/>
      <c r="B40" s="156" t="s">
        <v>81</v>
      </c>
      <c r="C40" s="10" t="s">
        <v>0</v>
      </c>
      <c r="D40" s="142">
        <f>D107</f>
        <v>0</v>
      </c>
      <c r="E40" s="142">
        <f t="shared" ref="E40:AN40" si="33">E107</f>
        <v>0</v>
      </c>
      <c r="F40" s="142">
        <f t="shared" si="33"/>
        <v>0</v>
      </c>
      <c r="G40" s="142">
        <f t="shared" si="33"/>
        <v>0</v>
      </c>
      <c r="H40" s="142">
        <f t="shared" si="33"/>
        <v>0</v>
      </c>
      <c r="I40" s="142">
        <f t="shared" si="33"/>
        <v>0</v>
      </c>
      <c r="J40" s="142">
        <f t="shared" si="33"/>
        <v>0</v>
      </c>
      <c r="K40" s="142">
        <f t="shared" si="33"/>
        <v>0</v>
      </c>
      <c r="L40" s="142">
        <f t="shared" si="33"/>
        <v>0</v>
      </c>
      <c r="M40" s="142">
        <f t="shared" si="33"/>
        <v>0</v>
      </c>
      <c r="N40" s="142">
        <f t="shared" si="33"/>
        <v>0</v>
      </c>
      <c r="O40" s="142">
        <f t="shared" si="33"/>
        <v>0</v>
      </c>
      <c r="P40" s="142">
        <f t="shared" si="33"/>
        <v>0</v>
      </c>
      <c r="Q40" s="142">
        <f t="shared" si="33"/>
        <v>0</v>
      </c>
      <c r="R40" s="142">
        <f t="shared" si="33"/>
        <v>0</v>
      </c>
      <c r="S40" s="142">
        <f t="shared" si="33"/>
        <v>0</v>
      </c>
      <c r="T40" s="142">
        <f t="shared" si="33"/>
        <v>0</v>
      </c>
      <c r="U40" s="142">
        <f t="shared" si="33"/>
        <v>0</v>
      </c>
      <c r="V40" s="142">
        <f t="shared" si="33"/>
        <v>0</v>
      </c>
      <c r="W40" s="142">
        <f t="shared" si="33"/>
        <v>0</v>
      </c>
      <c r="X40" s="142">
        <f t="shared" si="33"/>
        <v>0</v>
      </c>
      <c r="Y40" s="142">
        <f t="shared" si="33"/>
        <v>0</v>
      </c>
      <c r="Z40" s="142">
        <f t="shared" si="33"/>
        <v>0</v>
      </c>
      <c r="AA40" s="142">
        <f t="shared" si="33"/>
        <v>0</v>
      </c>
      <c r="AB40" s="142">
        <f t="shared" si="33"/>
        <v>0</v>
      </c>
      <c r="AC40" s="142">
        <f t="shared" si="33"/>
        <v>0</v>
      </c>
      <c r="AD40" s="142">
        <f t="shared" si="33"/>
        <v>0</v>
      </c>
      <c r="AE40" s="142">
        <f t="shared" si="33"/>
        <v>0</v>
      </c>
      <c r="AF40" s="142">
        <f t="shared" si="33"/>
        <v>0</v>
      </c>
      <c r="AG40" s="142">
        <f t="shared" si="33"/>
        <v>0</v>
      </c>
      <c r="AH40" s="142">
        <f t="shared" si="33"/>
        <v>0</v>
      </c>
      <c r="AI40" s="142">
        <f t="shared" si="33"/>
        <v>0</v>
      </c>
      <c r="AJ40" s="142">
        <f t="shared" si="33"/>
        <v>0</v>
      </c>
      <c r="AK40" s="142">
        <f t="shared" si="33"/>
        <v>0</v>
      </c>
      <c r="AL40" s="142">
        <f t="shared" si="33"/>
        <v>0</v>
      </c>
      <c r="AM40" s="142">
        <f t="shared" si="33"/>
        <v>0</v>
      </c>
      <c r="AN40" s="142">
        <f t="shared" si="33"/>
        <v>0</v>
      </c>
      <c r="AO40" s="121">
        <f t="shared" si="31"/>
        <v>0</v>
      </c>
    </row>
    <row r="41" spans="1:41" ht="19.5" customHeight="1" x14ac:dyDescent="0.25">
      <c r="A41" s="166"/>
      <c r="B41" s="157"/>
      <c r="C41" s="11" t="s">
        <v>3</v>
      </c>
      <c r="D41" s="142">
        <f>D108</f>
        <v>0</v>
      </c>
      <c r="E41" s="142">
        <f t="shared" ref="E41:AN41" si="34">E108</f>
        <v>0</v>
      </c>
      <c r="F41" s="142">
        <f t="shared" si="34"/>
        <v>0</v>
      </c>
      <c r="G41" s="142">
        <f t="shared" si="34"/>
        <v>0</v>
      </c>
      <c r="H41" s="142">
        <f t="shared" si="34"/>
        <v>0</v>
      </c>
      <c r="I41" s="142">
        <f t="shared" si="34"/>
        <v>0</v>
      </c>
      <c r="J41" s="142">
        <f t="shared" si="34"/>
        <v>0</v>
      </c>
      <c r="K41" s="142">
        <f t="shared" si="34"/>
        <v>0</v>
      </c>
      <c r="L41" s="142">
        <f t="shared" si="34"/>
        <v>0</v>
      </c>
      <c r="M41" s="142">
        <f t="shared" si="34"/>
        <v>0</v>
      </c>
      <c r="N41" s="142">
        <f t="shared" si="34"/>
        <v>0</v>
      </c>
      <c r="O41" s="142">
        <f t="shared" si="34"/>
        <v>0</v>
      </c>
      <c r="P41" s="142">
        <f t="shared" si="34"/>
        <v>0</v>
      </c>
      <c r="Q41" s="142">
        <f t="shared" si="34"/>
        <v>0</v>
      </c>
      <c r="R41" s="142">
        <f t="shared" si="34"/>
        <v>0</v>
      </c>
      <c r="S41" s="142">
        <f t="shared" si="34"/>
        <v>0</v>
      </c>
      <c r="T41" s="142">
        <f t="shared" si="34"/>
        <v>0</v>
      </c>
      <c r="U41" s="142">
        <f t="shared" si="34"/>
        <v>0</v>
      </c>
      <c r="V41" s="142">
        <f t="shared" si="34"/>
        <v>0</v>
      </c>
      <c r="W41" s="142">
        <f t="shared" si="34"/>
        <v>0</v>
      </c>
      <c r="X41" s="142">
        <f t="shared" si="34"/>
        <v>0</v>
      </c>
      <c r="Y41" s="142">
        <f t="shared" si="34"/>
        <v>0</v>
      </c>
      <c r="Z41" s="142">
        <f t="shared" si="34"/>
        <v>0</v>
      </c>
      <c r="AA41" s="142">
        <f t="shared" si="34"/>
        <v>0</v>
      </c>
      <c r="AB41" s="142">
        <f t="shared" si="34"/>
        <v>0</v>
      </c>
      <c r="AC41" s="142">
        <f t="shared" si="34"/>
        <v>0</v>
      </c>
      <c r="AD41" s="142">
        <f t="shared" si="34"/>
        <v>0</v>
      </c>
      <c r="AE41" s="142">
        <f t="shared" si="34"/>
        <v>0</v>
      </c>
      <c r="AF41" s="142">
        <f t="shared" si="34"/>
        <v>0</v>
      </c>
      <c r="AG41" s="142">
        <f t="shared" si="34"/>
        <v>0</v>
      </c>
      <c r="AH41" s="142">
        <f t="shared" si="34"/>
        <v>0</v>
      </c>
      <c r="AI41" s="142">
        <f t="shared" si="34"/>
        <v>0</v>
      </c>
      <c r="AJ41" s="142">
        <f t="shared" si="34"/>
        <v>0</v>
      </c>
      <c r="AK41" s="142">
        <f t="shared" si="34"/>
        <v>0</v>
      </c>
      <c r="AL41" s="142">
        <f t="shared" si="34"/>
        <v>0</v>
      </c>
      <c r="AM41" s="142">
        <f t="shared" si="34"/>
        <v>0</v>
      </c>
      <c r="AN41" s="142">
        <f t="shared" si="34"/>
        <v>0</v>
      </c>
      <c r="AO41" s="122">
        <f t="shared" si="31"/>
        <v>0</v>
      </c>
    </row>
    <row r="42" spans="1:41" ht="19.5" customHeight="1" x14ac:dyDescent="0.25">
      <c r="A42" s="166"/>
      <c r="B42" s="156" t="s">
        <v>73</v>
      </c>
      <c r="C42" s="10" t="s">
        <v>0</v>
      </c>
      <c r="D42" s="59">
        <f>D164</f>
        <v>0</v>
      </c>
      <c r="E42" s="59">
        <f t="shared" ref="E42:AN43" si="35">E164</f>
        <v>0</v>
      </c>
      <c r="F42" s="59">
        <f t="shared" si="35"/>
        <v>0</v>
      </c>
      <c r="G42" s="59">
        <f t="shared" si="35"/>
        <v>0</v>
      </c>
      <c r="H42" s="59">
        <f t="shared" si="35"/>
        <v>0</v>
      </c>
      <c r="I42" s="59">
        <f t="shared" si="35"/>
        <v>0</v>
      </c>
      <c r="J42" s="59">
        <f t="shared" si="35"/>
        <v>0</v>
      </c>
      <c r="K42" s="59">
        <f t="shared" si="35"/>
        <v>0</v>
      </c>
      <c r="L42" s="59">
        <f t="shared" si="35"/>
        <v>0</v>
      </c>
      <c r="M42" s="59">
        <f t="shared" si="35"/>
        <v>0</v>
      </c>
      <c r="N42" s="59">
        <f t="shared" si="35"/>
        <v>0</v>
      </c>
      <c r="O42" s="59">
        <f t="shared" si="35"/>
        <v>0</v>
      </c>
      <c r="P42" s="59">
        <f t="shared" si="35"/>
        <v>0</v>
      </c>
      <c r="Q42" s="59">
        <f t="shared" si="35"/>
        <v>0</v>
      </c>
      <c r="R42" s="59">
        <f t="shared" si="35"/>
        <v>0</v>
      </c>
      <c r="S42" s="59">
        <f t="shared" si="35"/>
        <v>0</v>
      </c>
      <c r="T42" s="59">
        <f t="shared" si="35"/>
        <v>0</v>
      </c>
      <c r="U42" s="59">
        <f t="shared" si="35"/>
        <v>0</v>
      </c>
      <c r="V42" s="59">
        <f t="shared" si="35"/>
        <v>0</v>
      </c>
      <c r="W42" s="59">
        <f t="shared" si="35"/>
        <v>0</v>
      </c>
      <c r="X42" s="14">
        <f t="shared" si="35"/>
        <v>0</v>
      </c>
      <c r="Y42" s="14">
        <f t="shared" si="35"/>
        <v>0</v>
      </c>
      <c r="Z42" s="14">
        <f t="shared" si="35"/>
        <v>0</v>
      </c>
      <c r="AA42" s="14">
        <f t="shared" si="35"/>
        <v>0</v>
      </c>
      <c r="AB42" s="14">
        <f t="shared" si="35"/>
        <v>0</v>
      </c>
      <c r="AC42" s="14">
        <f t="shared" si="35"/>
        <v>0</v>
      </c>
      <c r="AD42" s="14">
        <f t="shared" si="35"/>
        <v>0</v>
      </c>
      <c r="AE42" s="14">
        <f t="shared" si="35"/>
        <v>0</v>
      </c>
      <c r="AF42" s="14">
        <f t="shared" si="35"/>
        <v>0</v>
      </c>
      <c r="AG42" s="14">
        <f t="shared" si="35"/>
        <v>0</v>
      </c>
      <c r="AH42" s="14">
        <f t="shared" si="35"/>
        <v>0</v>
      </c>
      <c r="AI42" s="14">
        <f t="shared" si="35"/>
        <v>0</v>
      </c>
      <c r="AJ42" s="14">
        <f t="shared" si="35"/>
        <v>0</v>
      </c>
      <c r="AK42" s="14">
        <f t="shared" si="35"/>
        <v>0</v>
      </c>
      <c r="AL42" s="14">
        <f t="shared" si="35"/>
        <v>0</v>
      </c>
      <c r="AM42" s="14">
        <f t="shared" si="35"/>
        <v>0</v>
      </c>
      <c r="AN42" s="14">
        <f t="shared" si="35"/>
        <v>0</v>
      </c>
      <c r="AO42" s="121">
        <f t="shared" ref="AO42" si="36">SUM(D42:AN42)</f>
        <v>0</v>
      </c>
    </row>
    <row r="43" spans="1:41" ht="19.5" customHeight="1" x14ac:dyDescent="0.25">
      <c r="A43" s="166"/>
      <c r="B43" s="157"/>
      <c r="C43" s="11" t="s">
        <v>3</v>
      </c>
      <c r="D43" s="60">
        <f>D165</f>
        <v>0</v>
      </c>
      <c r="E43" s="60">
        <f t="shared" si="35"/>
        <v>0</v>
      </c>
      <c r="F43" s="60">
        <f t="shared" si="35"/>
        <v>0</v>
      </c>
      <c r="G43" s="60">
        <f t="shared" si="35"/>
        <v>0</v>
      </c>
      <c r="H43" s="60">
        <f t="shared" si="35"/>
        <v>0</v>
      </c>
      <c r="I43" s="60">
        <f t="shared" si="35"/>
        <v>0</v>
      </c>
      <c r="J43" s="60">
        <f t="shared" si="35"/>
        <v>0</v>
      </c>
      <c r="K43" s="60">
        <f t="shared" si="35"/>
        <v>0</v>
      </c>
      <c r="L43" s="60">
        <f t="shared" si="35"/>
        <v>0</v>
      </c>
      <c r="M43" s="60">
        <f t="shared" si="35"/>
        <v>0</v>
      </c>
      <c r="N43" s="60">
        <f t="shared" si="35"/>
        <v>0</v>
      </c>
      <c r="O43" s="60">
        <f t="shared" si="35"/>
        <v>0</v>
      </c>
      <c r="P43" s="60">
        <f t="shared" si="35"/>
        <v>0</v>
      </c>
      <c r="Q43" s="60">
        <f t="shared" si="35"/>
        <v>0</v>
      </c>
      <c r="R43" s="60">
        <f t="shared" si="35"/>
        <v>0</v>
      </c>
      <c r="S43" s="60">
        <f t="shared" si="35"/>
        <v>0</v>
      </c>
      <c r="T43" s="60">
        <f t="shared" si="35"/>
        <v>0</v>
      </c>
      <c r="U43" s="60">
        <f t="shared" si="35"/>
        <v>0</v>
      </c>
      <c r="V43" s="60">
        <f t="shared" si="35"/>
        <v>0</v>
      </c>
      <c r="W43" s="60">
        <f t="shared" si="35"/>
        <v>0</v>
      </c>
      <c r="X43" s="15">
        <f t="shared" si="35"/>
        <v>0</v>
      </c>
      <c r="Y43" s="15">
        <f t="shared" si="35"/>
        <v>0</v>
      </c>
      <c r="Z43" s="15">
        <f t="shared" si="35"/>
        <v>0</v>
      </c>
      <c r="AA43" s="15">
        <f t="shared" si="35"/>
        <v>0</v>
      </c>
      <c r="AB43" s="15">
        <f t="shared" si="35"/>
        <v>0</v>
      </c>
      <c r="AC43" s="15">
        <f t="shared" si="35"/>
        <v>0</v>
      </c>
      <c r="AD43" s="15">
        <f t="shared" si="35"/>
        <v>0</v>
      </c>
      <c r="AE43" s="15">
        <f t="shared" si="35"/>
        <v>0</v>
      </c>
      <c r="AF43" s="15">
        <f t="shared" si="35"/>
        <v>0</v>
      </c>
      <c r="AG43" s="15">
        <f t="shared" si="35"/>
        <v>0</v>
      </c>
      <c r="AH43" s="15">
        <f t="shared" si="35"/>
        <v>0</v>
      </c>
      <c r="AI43" s="15">
        <f t="shared" si="35"/>
        <v>0</v>
      </c>
      <c r="AJ43" s="15">
        <f t="shared" si="35"/>
        <v>0</v>
      </c>
      <c r="AK43" s="15">
        <f t="shared" si="35"/>
        <v>0</v>
      </c>
      <c r="AL43" s="15">
        <f t="shared" si="35"/>
        <v>0</v>
      </c>
      <c r="AM43" s="15">
        <f t="shared" si="35"/>
        <v>0</v>
      </c>
      <c r="AN43" s="15">
        <f t="shared" si="35"/>
        <v>0</v>
      </c>
      <c r="AO43" s="122">
        <f>SUM(D43:AN43)</f>
        <v>0</v>
      </c>
    </row>
    <row r="44" spans="1:41" ht="12.75" customHeight="1" x14ac:dyDescent="0.25">
      <c r="A44" s="166"/>
      <c r="B44" s="156" t="s">
        <v>59</v>
      </c>
      <c r="C44" s="10" t="s">
        <v>0</v>
      </c>
      <c r="D44" s="59">
        <f t="shared" ref="D44:AN44" si="37">D109+D166</f>
        <v>0</v>
      </c>
      <c r="E44" s="59">
        <f t="shared" si="37"/>
        <v>0</v>
      </c>
      <c r="F44" s="59">
        <f t="shared" si="37"/>
        <v>0</v>
      </c>
      <c r="G44" s="59">
        <f t="shared" si="37"/>
        <v>0</v>
      </c>
      <c r="H44" s="59">
        <f t="shared" si="37"/>
        <v>0</v>
      </c>
      <c r="I44" s="59">
        <f t="shared" si="37"/>
        <v>0</v>
      </c>
      <c r="J44" s="59">
        <f t="shared" si="37"/>
        <v>0</v>
      </c>
      <c r="K44" s="59">
        <f t="shared" si="37"/>
        <v>0</v>
      </c>
      <c r="L44" s="59">
        <f t="shared" si="37"/>
        <v>0</v>
      </c>
      <c r="M44" s="59">
        <f t="shared" si="37"/>
        <v>0</v>
      </c>
      <c r="N44" s="59">
        <f t="shared" si="37"/>
        <v>0</v>
      </c>
      <c r="O44" s="59">
        <f t="shared" si="37"/>
        <v>0</v>
      </c>
      <c r="P44" s="59">
        <f t="shared" si="37"/>
        <v>0</v>
      </c>
      <c r="Q44" s="59">
        <f t="shared" si="37"/>
        <v>0</v>
      </c>
      <c r="R44" s="59">
        <f t="shared" si="37"/>
        <v>0</v>
      </c>
      <c r="S44" s="59">
        <f t="shared" si="37"/>
        <v>0</v>
      </c>
      <c r="T44" s="59">
        <f t="shared" si="37"/>
        <v>0</v>
      </c>
      <c r="U44" s="59">
        <f t="shared" si="37"/>
        <v>0</v>
      </c>
      <c r="V44" s="59">
        <f t="shared" si="37"/>
        <v>0</v>
      </c>
      <c r="W44" s="59">
        <f t="shared" si="37"/>
        <v>0</v>
      </c>
      <c r="X44" s="14">
        <f t="shared" si="37"/>
        <v>0</v>
      </c>
      <c r="Y44" s="14">
        <f t="shared" si="37"/>
        <v>0</v>
      </c>
      <c r="Z44" s="14">
        <f t="shared" si="37"/>
        <v>0</v>
      </c>
      <c r="AA44" s="14">
        <f t="shared" si="37"/>
        <v>0</v>
      </c>
      <c r="AB44" s="14">
        <f t="shared" si="37"/>
        <v>0</v>
      </c>
      <c r="AC44" s="14">
        <f t="shared" si="37"/>
        <v>5361</v>
      </c>
      <c r="AD44" s="14">
        <f t="shared" si="37"/>
        <v>0</v>
      </c>
      <c r="AE44" s="14">
        <f t="shared" si="37"/>
        <v>0</v>
      </c>
      <c r="AF44" s="14">
        <f t="shared" si="37"/>
        <v>0</v>
      </c>
      <c r="AG44" s="14">
        <f t="shared" si="37"/>
        <v>0</v>
      </c>
      <c r="AH44" s="14">
        <f t="shared" si="37"/>
        <v>0</v>
      </c>
      <c r="AI44" s="14">
        <f t="shared" si="37"/>
        <v>0</v>
      </c>
      <c r="AJ44" s="14">
        <f t="shared" si="37"/>
        <v>0</v>
      </c>
      <c r="AK44" s="14">
        <f t="shared" si="37"/>
        <v>0</v>
      </c>
      <c r="AL44" s="14">
        <f t="shared" si="37"/>
        <v>0</v>
      </c>
      <c r="AM44" s="14">
        <f t="shared" si="37"/>
        <v>0</v>
      </c>
      <c r="AN44" s="14">
        <f t="shared" si="37"/>
        <v>0</v>
      </c>
      <c r="AO44" s="121">
        <f t="shared" si="3"/>
        <v>5361</v>
      </c>
    </row>
    <row r="45" spans="1:41" ht="12.75" customHeight="1" x14ac:dyDescent="0.25">
      <c r="A45" s="166"/>
      <c r="B45" s="157"/>
      <c r="C45" s="11" t="s">
        <v>3</v>
      </c>
      <c r="D45" s="60">
        <f t="shared" ref="D45:AN45" si="38">D110+D167</f>
        <v>0</v>
      </c>
      <c r="E45" s="60">
        <f t="shared" si="38"/>
        <v>0</v>
      </c>
      <c r="F45" s="60">
        <f t="shared" si="38"/>
        <v>0</v>
      </c>
      <c r="G45" s="60">
        <f t="shared" si="38"/>
        <v>0</v>
      </c>
      <c r="H45" s="60">
        <f t="shared" si="38"/>
        <v>0</v>
      </c>
      <c r="I45" s="60">
        <f t="shared" si="38"/>
        <v>0</v>
      </c>
      <c r="J45" s="60">
        <f t="shared" si="38"/>
        <v>0</v>
      </c>
      <c r="K45" s="60">
        <f t="shared" si="38"/>
        <v>0</v>
      </c>
      <c r="L45" s="60">
        <f t="shared" si="38"/>
        <v>0</v>
      </c>
      <c r="M45" s="60">
        <f t="shared" si="38"/>
        <v>0</v>
      </c>
      <c r="N45" s="60">
        <f t="shared" si="38"/>
        <v>0</v>
      </c>
      <c r="O45" s="60">
        <f t="shared" si="38"/>
        <v>0</v>
      </c>
      <c r="P45" s="60">
        <f t="shared" si="38"/>
        <v>0</v>
      </c>
      <c r="Q45" s="60">
        <f t="shared" si="38"/>
        <v>0</v>
      </c>
      <c r="R45" s="60">
        <f t="shared" si="38"/>
        <v>0</v>
      </c>
      <c r="S45" s="60">
        <f t="shared" si="38"/>
        <v>0</v>
      </c>
      <c r="T45" s="60">
        <f t="shared" si="38"/>
        <v>0</v>
      </c>
      <c r="U45" s="60">
        <f t="shared" si="38"/>
        <v>0</v>
      </c>
      <c r="V45" s="60">
        <f t="shared" si="38"/>
        <v>0</v>
      </c>
      <c r="W45" s="60">
        <f t="shared" si="38"/>
        <v>0</v>
      </c>
      <c r="X45" s="15">
        <f t="shared" si="38"/>
        <v>0</v>
      </c>
      <c r="Y45" s="15">
        <f t="shared" si="38"/>
        <v>0</v>
      </c>
      <c r="Z45" s="15">
        <f t="shared" si="38"/>
        <v>0</v>
      </c>
      <c r="AA45" s="15">
        <f t="shared" si="38"/>
        <v>0</v>
      </c>
      <c r="AB45" s="15">
        <f t="shared" si="38"/>
        <v>0</v>
      </c>
      <c r="AC45" s="15">
        <f t="shared" si="38"/>
        <v>2230176</v>
      </c>
      <c r="AD45" s="15">
        <f t="shared" si="38"/>
        <v>0</v>
      </c>
      <c r="AE45" s="15">
        <f t="shared" si="38"/>
        <v>0</v>
      </c>
      <c r="AF45" s="15">
        <f t="shared" si="38"/>
        <v>0</v>
      </c>
      <c r="AG45" s="15">
        <f t="shared" si="38"/>
        <v>0</v>
      </c>
      <c r="AH45" s="15">
        <f t="shared" si="38"/>
        <v>0</v>
      </c>
      <c r="AI45" s="15">
        <f t="shared" si="38"/>
        <v>0</v>
      </c>
      <c r="AJ45" s="15">
        <f t="shared" si="38"/>
        <v>0</v>
      </c>
      <c r="AK45" s="15">
        <f t="shared" si="38"/>
        <v>0</v>
      </c>
      <c r="AL45" s="15">
        <f t="shared" si="38"/>
        <v>0</v>
      </c>
      <c r="AM45" s="15">
        <f t="shared" si="38"/>
        <v>0</v>
      </c>
      <c r="AN45" s="15">
        <f t="shared" si="38"/>
        <v>0</v>
      </c>
      <c r="AO45" s="122">
        <f t="shared" si="3"/>
        <v>2230176</v>
      </c>
    </row>
    <row r="46" spans="1:41" ht="12.75" customHeight="1" x14ac:dyDescent="0.25">
      <c r="A46" s="166"/>
      <c r="B46" s="156" t="s">
        <v>39</v>
      </c>
      <c r="C46" s="10" t="s">
        <v>0</v>
      </c>
      <c r="D46" s="59">
        <f t="shared" ref="D46:AN46" si="39">D111+D168</f>
        <v>0</v>
      </c>
      <c r="E46" s="59">
        <f t="shared" si="39"/>
        <v>0</v>
      </c>
      <c r="F46" s="59">
        <f t="shared" si="39"/>
        <v>0</v>
      </c>
      <c r="G46" s="59">
        <f t="shared" si="39"/>
        <v>0</v>
      </c>
      <c r="H46" s="59">
        <f t="shared" si="39"/>
        <v>0</v>
      </c>
      <c r="I46" s="59">
        <f t="shared" si="39"/>
        <v>0</v>
      </c>
      <c r="J46" s="59">
        <f t="shared" si="39"/>
        <v>0</v>
      </c>
      <c r="K46" s="59">
        <f t="shared" si="39"/>
        <v>0</v>
      </c>
      <c r="L46" s="59">
        <f t="shared" si="39"/>
        <v>0</v>
      </c>
      <c r="M46" s="59">
        <f t="shared" si="39"/>
        <v>0</v>
      </c>
      <c r="N46" s="59">
        <f t="shared" si="39"/>
        <v>0</v>
      </c>
      <c r="O46" s="59">
        <f t="shared" si="39"/>
        <v>0</v>
      </c>
      <c r="P46" s="59">
        <f t="shared" si="39"/>
        <v>0</v>
      </c>
      <c r="Q46" s="59">
        <f t="shared" si="39"/>
        <v>0</v>
      </c>
      <c r="R46" s="59">
        <f t="shared" si="39"/>
        <v>0</v>
      </c>
      <c r="S46" s="59">
        <f t="shared" si="39"/>
        <v>0</v>
      </c>
      <c r="T46" s="59">
        <f t="shared" si="39"/>
        <v>0</v>
      </c>
      <c r="U46" s="59">
        <f t="shared" si="39"/>
        <v>0</v>
      </c>
      <c r="V46" s="59">
        <f t="shared" si="39"/>
        <v>0</v>
      </c>
      <c r="W46" s="59">
        <f t="shared" si="39"/>
        <v>0</v>
      </c>
      <c r="X46" s="14">
        <f t="shared" si="39"/>
        <v>0</v>
      </c>
      <c r="Y46" s="14">
        <f t="shared" si="39"/>
        <v>0</v>
      </c>
      <c r="Z46" s="14">
        <f t="shared" si="39"/>
        <v>0</v>
      </c>
      <c r="AA46" s="14">
        <f t="shared" si="39"/>
        <v>0</v>
      </c>
      <c r="AB46" s="14">
        <f t="shared" si="39"/>
        <v>0</v>
      </c>
      <c r="AC46" s="14">
        <f t="shared" si="39"/>
        <v>0</v>
      </c>
      <c r="AD46" s="14">
        <f t="shared" si="39"/>
        <v>4556</v>
      </c>
      <c r="AE46" s="14">
        <f t="shared" si="39"/>
        <v>2759</v>
      </c>
      <c r="AF46" s="14">
        <f t="shared" si="39"/>
        <v>2143</v>
      </c>
      <c r="AG46" s="14">
        <f t="shared" si="39"/>
        <v>4141</v>
      </c>
      <c r="AH46" s="14">
        <f t="shared" si="39"/>
        <v>3590</v>
      </c>
      <c r="AI46" s="14">
        <f t="shared" si="39"/>
        <v>1122</v>
      </c>
      <c r="AJ46" s="14">
        <f t="shared" si="39"/>
        <v>3086</v>
      </c>
      <c r="AK46" s="14">
        <f t="shared" si="39"/>
        <v>2973</v>
      </c>
      <c r="AL46" s="14">
        <f t="shared" si="39"/>
        <v>1950</v>
      </c>
      <c r="AM46" s="14">
        <f t="shared" si="39"/>
        <v>2199</v>
      </c>
      <c r="AN46" s="14">
        <f t="shared" si="39"/>
        <v>0</v>
      </c>
      <c r="AO46" s="121">
        <f t="shared" si="3"/>
        <v>28519</v>
      </c>
    </row>
    <row r="47" spans="1:41" ht="24.75" customHeight="1" x14ac:dyDescent="0.25">
      <c r="A47" s="166"/>
      <c r="B47" s="157"/>
      <c r="C47" s="11" t="s">
        <v>3</v>
      </c>
      <c r="D47" s="60">
        <f t="shared" ref="D47:AN47" si="40">D112+D169</f>
        <v>0</v>
      </c>
      <c r="E47" s="60">
        <f t="shared" si="40"/>
        <v>0</v>
      </c>
      <c r="F47" s="60">
        <f t="shared" si="40"/>
        <v>0</v>
      </c>
      <c r="G47" s="60">
        <f t="shared" si="40"/>
        <v>0</v>
      </c>
      <c r="H47" s="60">
        <f t="shared" si="40"/>
        <v>0</v>
      </c>
      <c r="I47" s="60">
        <f t="shared" si="40"/>
        <v>0</v>
      </c>
      <c r="J47" s="60">
        <f t="shared" si="40"/>
        <v>0</v>
      </c>
      <c r="K47" s="60">
        <f t="shared" si="40"/>
        <v>0</v>
      </c>
      <c r="L47" s="60">
        <f t="shared" si="40"/>
        <v>0</v>
      </c>
      <c r="M47" s="60">
        <f t="shared" si="40"/>
        <v>0</v>
      </c>
      <c r="N47" s="60">
        <f t="shared" si="40"/>
        <v>0</v>
      </c>
      <c r="O47" s="60">
        <f t="shared" si="40"/>
        <v>0</v>
      </c>
      <c r="P47" s="60">
        <f t="shared" si="40"/>
        <v>0</v>
      </c>
      <c r="Q47" s="60">
        <f t="shared" si="40"/>
        <v>0</v>
      </c>
      <c r="R47" s="60">
        <f t="shared" si="40"/>
        <v>0</v>
      </c>
      <c r="S47" s="60">
        <f t="shared" si="40"/>
        <v>0</v>
      </c>
      <c r="T47" s="60">
        <f t="shared" si="40"/>
        <v>0</v>
      </c>
      <c r="U47" s="60">
        <f t="shared" si="40"/>
        <v>0</v>
      </c>
      <c r="V47" s="60">
        <f t="shared" si="40"/>
        <v>0</v>
      </c>
      <c r="W47" s="60">
        <f t="shared" si="40"/>
        <v>0</v>
      </c>
      <c r="X47" s="15">
        <f t="shared" si="40"/>
        <v>0</v>
      </c>
      <c r="Y47" s="15">
        <f t="shared" si="40"/>
        <v>0</v>
      </c>
      <c r="Z47" s="15">
        <f t="shared" si="40"/>
        <v>0</v>
      </c>
      <c r="AA47" s="15">
        <f t="shared" si="40"/>
        <v>0</v>
      </c>
      <c r="AB47" s="15">
        <f t="shared" si="40"/>
        <v>0</v>
      </c>
      <c r="AC47" s="15">
        <f t="shared" si="40"/>
        <v>0</v>
      </c>
      <c r="AD47" s="15">
        <f t="shared" si="40"/>
        <v>2118540</v>
      </c>
      <c r="AE47" s="15">
        <f t="shared" si="40"/>
        <v>1285694</v>
      </c>
      <c r="AF47" s="15">
        <f t="shared" si="40"/>
        <v>998638</v>
      </c>
      <c r="AG47" s="15">
        <f t="shared" si="40"/>
        <v>1929706</v>
      </c>
      <c r="AH47" s="15">
        <f t="shared" si="40"/>
        <v>1672940</v>
      </c>
      <c r="AI47" s="15">
        <f t="shared" si="40"/>
        <v>564366</v>
      </c>
      <c r="AJ47" s="15">
        <f t="shared" si="40"/>
        <v>1899741.6</v>
      </c>
      <c r="AK47" s="15">
        <f t="shared" si="40"/>
        <v>1831139</v>
      </c>
      <c r="AL47" s="15">
        <f t="shared" si="40"/>
        <v>1187550</v>
      </c>
      <c r="AM47" s="15">
        <f t="shared" si="40"/>
        <v>1339191</v>
      </c>
      <c r="AN47" s="15">
        <f t="shared" si="40"/>
        <v>0</v>
      </c>
      <c r="AO47" s="122">
        <f t="shared" si="3"/>
        <v>14827505.6</v>
      </c>
    </row>
    <row r="48" spans="1:41" ht="24.75" customHeight="1" x14ac:dyDescent="0.25">
      <c r="A48" s="166"/>
      <c r="B48" s="156" t="s">
        <v>75</v>
      </c>
      <c r="C48" s="10" t="s">
        <v>0</v>
      </c>
      <c r="D48" s="142">
        <f>D170</f>
        <v>0</v>
      </c>
      <c r="E48" s="142">
        <f t="shared" ref="E48:AN48" si="41">E170</f>
        <v>0</v>
      </c>
      <c r="F48" s="142">
        <f t="shared" si="41"/>
        <v>0</v>
      </c>
      <c r="G48" s="142">
        <f t="shared" si="41"/>
        <v>0</v>
      </c>
      <c r="H48" s="142">
        <f t="shared" si="41"/>
        <v>0</v>
      </c>
      <c r="I48" s="142">
        <f t="shared" si="41"/>
        <v>0</v>
      </c>
      <c r="J48" s="142">
        <f t="shared" si="41"/>
        <v>0</v>
      </c>
      <c r="K48" s="142">
        <f t="shared" si="41"/>
        <v>0</v>
      </c>
      <c r="L48" s="142">
        <f t="shared" si="41"/>
        <v>0</v>
      </c>
      <c r="M48" s="142">
        <f t="shared" si="41"/>
        <v>0</v>
      </c>
      <c r="N48" s="142">
        <f t="shared" si="41"/>
        <v>0</v>
      </c>
      <c r="O48" s="142">
        <f t="shared" si="41"/>
        <v>0</v>
      </c>
      <c r="P48" s="142">
        <f t="shared" si="41"/>
        <v>0</v>
      </c>
      <c r="Q48" s="142">
        <f t="shared" si="41"/>
        <v>0</v>
      </c>
      <c r="R48" s="142">
        <f t="shared" si="41"/>
        <v>0</v>
      </c>
      <c r="S48" s="142">
        <f t="shared" si="41"/>
        <v>0</v>
      </c>
      <c r="T48" s="142">
        <f t="shared" si="41"/>
        <v>0</v>
      </c>
      <c r="U48" s="142">
        <f t="shared" si="41"/>
        <v>0</v>
      </c>
      <c r="V48" s="142">
        <f t="shared" si="41"/>
        <v>0</v>
      </c>
      <c r="W48" s="142">
        <f t="shared" si="41"/>
        <v>0</v>
      </c>
      <c r="X48" s="142">
        <f t="shared" si="41"/>
        <v>0</v>
      </c>
      <c r="Y48" s="142">
        <f t="shared" si="41"/>
        <v>0</v>
      </c>
      <c r="Z48" s="142">
        <f t="shared" si="41"/>
        <v>0</v>
      </c>
      <c r="AA48" s="142">
        <f t="shared" si="41"/>
        <v>0</v>
      </c>
      <c r="AB48" s="142">
        <f t="shared" si="41"/>
        <v>0</v>
      </c>
      <c r="AC48" s="142">
        <f t="shared" si="41"/>
        <v>0</v>
      </c>
      <c r="AD48" s="142">
        <f t="shared" si="41"/>
        <v>0</v>
      </c>
      <c r="AE48" s="142">
        <f t="shared" si="41"/>
        <v>0</v>
      </c>
      <c r="AF48" s="142">
        <f t="shared" si="41"/>
        <v>0</v>
      </c>
      <c r="AG48" s="142">
        <f t="shared" si="41"/>
        <v>0</v>
      </c>
      <c r="AH48" s="142">
        <f t="shared" si="41"/>
        <v>1450</v>
      </c>
      <c r="AI48" s="142">
        <f t="shared" si="41"/>
        <v>0</v>
      </c>
      <c r="AJ48" s="142">
        <f t="shared" si="41"/>
        <v>0</v>
      </c>
      <c r="AK48" s="142">
        <f t="shared" si="41"/>
        <v>0</v>
      </c>
      <c r="AL48" s="142">
        <f t="shared" si="41"/>
        <v>0</v>
      </c>
      <c r="AM48" s="142">
        <f t="shared" si="41"/>
        <v>0</v>
      </c>
      <c r="AN48" s="142">
        <f t="shared" si="41"/>
        <v>0</v>
      </c>
      <c r="AO48" s="121">
        <f t="shared" si="3"/>
        <v>1450</v>
      </c>
    </row>
    <row r="49" spans="1:41" ht="24.75" customHeight="1" x14ac:dyDescent="0.25">
      <c r="A49" s="167"/>
      <c r="B49" s="157"/>
      <c r="C49" s="11" t="s">
        <v>3</v>
      </c>
      <c r="D49" s="142">
        <f>D171</f>
        <v>0</v>
      </c>
      <c r="E49" s="142">
        <f t="shared" ref="E49:AN49" si="42">E171</f>
        <v>0</v>
      </c>
      <c r="F49" s="142">
        <f t="shared" si="42"/>
        <v>0</v>
      </c>
      <c r="G49" s="142">
        <f t="shared" si="42"/>
        <v>0</v>
      </c>
      <c r="H49" s="142">
        <f t="shared" si="42"/>
        <v>0</v>
      </c>
      <c r="I49" s="142">
        <f t="shared" si="42"/>
        <v>0</v>
      </c>
      <c r="J49" s="142">
        <f t="shared" si="42"/>
        <v>0</v>
      </c>
      <c r="K49" s="142">
        <f t="shared" si="42"/>
        <v>0</v>
      </c>
      <c r="L49" s="142">
        <f t="shared" si="42"/>
        <v>0</v>
      </c>
      <c r="M49" s="142">
        <f t="shared" si="42"/>
        <v>0</v>
      </c>
      <c r="N49" s="142">
        <f t="shared" si="42"/>
        <v>0</v>
      </c>
      <c r="O49" s="142">
        <f t="shared" si="42"/>
        <v>0</v>
      </c>
      <c r="P49" s="142">
        <f t="shared" si="42"/>
        <v>0</v>
      </c>
      <c r="Q49" s="142">
        <f t="shared" si="42"/>
        <v>0</v>
      </c>
      <c r="R49" s="142">
        <f t="shared" si="42"/>
        <v>0</v>
      </c>
      <c r="S49" s="142">
        <f t="shared" si="42"/>
        <v>0</v>
      </c>
      <c r="T49" s="142">
        <f t="shared" si="42"/>
        <v>0</v>
      </c>
      <c r="U49" s="142">
        <f t="shared" si="42"/>
        <v>0</v>
      </c>
      <c r="V49" s="142">
        <f t="shared" si="42"/>
        <v>0</v>
      </c>
      <c r="W49" s="142">
        <f t="shared" si="42"/>
        <v>0</v>
      </c>
      <c r="X49" s="142">
        <f t="shared" si="42"/>
        <v>0</v>
      </c>
      <c r="Y49" s="142">
        <f t="shared" si="42"/>
        <v>0</v>
      </c>
      <c r="Z49" s="142">
        <f t="shared" si="42"/>
        <v>0</v>
      </c>
      <c r="AA49" s="142">
        <f t="shared" si="42"/>
        <v>0</v>
      </c>
      <c r="AB49" s="142">
        <f t="shared" si="42"/>
        <v>0</v>
      </c>
      <c r="AC49" s="142">
        <f t="shared" si="42"/>
        <v>0</v>
      </c>
      <c r="AD49" s="142">
        <f t="shared" si="42"/>
        <v>0</v>
      </c>
      <c r="AE49" s="142">
        <f t="shared" si="42"/>
        <v>0</v>
      </c>
      <c r="AF49" s="142">
        <f t="shared" si="42"/>
        <v>0</v>
      </c>
      <c r="AG49" s="142">
        <f t="shared" si="42"/>
        <v>0</v>
      </c>
      <c r="AH49" s="142">
        <f t="shared" si="42"/>
        <v>675700</v>
      </c>
      <c r="AI49" s="142">
        <f t="shared" si="42"/>
        <v>0</v>
      </c>
      <c r="AJ49" s="142">
        <f t="shared" si="42"/>
        <v>0</v>
      </c>
      <c r="AK49" s="142">
        <f t="shared" si="42"/>
        <v>0</v>
      </c>
      <c r="AL49" s="142">
        <f t="shared" si="42"/>
        <v>0</v>
      </c>
      <c r="AM49" s="142">
        <f t="shared" si="42"/>
        <v>0</v>
      </c>
      <c r="AN49" s="142">
        <f t="shared" si="42"/>
        <v>0</v>
      </c>
      <c r="AO49" s="122">
        <f t="shared" si="3"/>
        <v>675700</v>
      </c>
    </row>
    <row r="50" spans="1:41" ht="12.75" customHeight="1" x14ac:dyDescent="0.25">
      <c r="A50" s="165" t="s">
        <v>41</v>
      </c>
      <c r="B50" s="156" t="s">
        <v>60</v>
      </c>
      <c r="C50" s="10" t="s">
        <v>0</v>
      </c>
      <c r="D50" s="59">
        <f t="shared" ref="D50:AN50" si="43">D113+D172</f>
        <v>0</v>
      </c>
      <c r="E50" s="59">
        <f t="shared" si="43"/>
        <v>0</v>
      </c>
      <c r="F50" s="59">
        <f t="shared" si="43"/>
        <v>0</v>
      </c>
      <c r="G50" s="59">
        <f t="shared" si="43"/>
        <v>0</v>
      </c>
      <c r="H50" s="59">
        <f t="shared" si="43"/>
        <v>0</v>
      </c>
      <c r="I50" s="59">
        <f t="shared" si="43"/>
        <v>0</v>
      </c>
      <c r="J50" s="59">
        <f t="shared" si="43"/>
        <v>0</v>
      </c>
      <c r="K50" s="59">
        <f t="shared" si="43"/>
        <v>0</v>
      </c>
      <c r="L50" s="59">
        <f t="shared" si="43"/>
        <v>0</v>
      </c>
      <c r="M50" s="59">
        <f t="shared" si="43"/>
        <v>0</v>
      </c>
      <c r="N50" s="59">
        <f t="shared" si="43"/>
        <v>0</v>
      </c>
      <c r="O50" s="59">
        <f t="shared" si="43"/>
        <v>0</v>
      </c>
      <c r="P50" s="59">
        <f t="shared" si="43"/>
        <v>0</v>
      </c>
      <c r="Q50" s="59">
        <f t="shared" si="43"/>
        <v>0</v>
      </c>
      <c r="R50" s="59">
        <f t="shared" si="43"/>
        <v>0</v>
      </c>
      <c r="S50" s="59">
        <f t="shared" si="43"/>
        <v>342</v>
      </c>
      <c r="T50" s="59">
        <f t="shared" si="43"/>
        <v>0</v>
      </c>
      <c r="U50" s="59">
        <f t="shared" si="43"/>
        <v>3002</v>
      </c>
      <c r="V50" s="59">
        <f t="shared" si="43"/>
        <v>2334</v>
      </c>
      <c r="W50" s="59">
        <f t="shared" si="43"/>
        <v>1775</v>
      </c>
      <c r="X50" s="14">
        <f t="shared" si="43"/>
        <v>4124</v>
      </c>
      <c r="Y50" s="14">
        <f t="shared" si="43"/>
        <v>5819</v>
      </c>
      <c r="Z50" s="14">
        <f t="shared" si="43"/>
        <v>2505</v>
      </c>
      <c r="AA50" s="14">
        <f t="shared" si="43"/>
        <v>3686</v>
      </c>
      <c r="AB50" s="14">
        <f t="shared" si="43"/>
        <v>3534</v>
      </c>
      <c r="AC50" s="14">
        <f t="shared" si="43"/>
        <v>3849</v>
      </c>
      <c r="AD50" s="14">
        <f t="shared" si="43"/>
        <v>5032</v>
      </c>
      <c r="AE50" s="14">
        <f t="shared" si="43"/>
        <v>4641</v>
      </c>
      <c r="AF50" s="14">
        <f t="shared" si="43"/>
        <v>5895</v>
      </c>
      <c r="AG50" s="14">
        <f t="shared" si="43"/>
        <v>5441</v>
      </c>
      <c r="AH50" s="14">
        <f t="shared" si="43"/>
        <v>4391</v>
      </c>
      <c r="AI50" s="14">
        <f t="shared" si="43"/>
        <v>2339</v>
      </c>
      <c r="AJ50" s="14">
        <f t="shared" si="43"/>
        <v>2347</v>
      </c>
      <c r="AK50" s="14">
        <f t="shared" si="43"/>
        <v>3026</v>
      </c>
      <c r="AL50" s="14">
        <f t="shared" si="43"/>
        <v>1106</v>
      </c>
      <c r="AM50" s="14">
        <f t="shared" si="43"/>
        <v>0</v>
      </c>
      <c r="AN50" s="14">
        <f t="shared" si="43"/>
        <v>0</v>
      </c>
      <c r="AO50" s="121">
        <f t="shared" si="3"/>
        <v>65188</v>
      </c>
    </row>
    <row r="51" spans="1:41" ht="12.75" customHeight="1" x14ac:dyDescent="0.25">
      <c r="A51" s="166"/>
      <c r="B51" s="157"/>
      <c r="C51" s="11" t="s">
        <v>3</v>
      </c>
      <c r="D51" s="60">
        <f t="shared" ref="D51:AN51" si="44">D114+D173</f>
        <v>0</v>
      </c>
      <c r="E51" s="60">
        <f t="shared" si="44"/>
        <v>0</v>
      </c>
      <c r="F51" s="60">
        <f t="shared" si="44"/>
        <v>0</v>
      </c>
      <c r="G51" s="60">
        <f t="shared" si="44"/>
        <v>0</v>
      </c>
      <c r="H51" s="60">
        <f t="shared" si="44"/>
        <v>0</v>
      </c>
      <c r="I51" s="60">
        <f t="shared" si="44"/>
        <v>0</v>
      </c>
      <c r="J51" s="60">
        <f t="shared" si="44"/>
        <v>0</v>
      </c>
      <c r="K51" s="60">
        <f t="shared" si="44"/>
        <v>0</v>
      </c>
      <c r="L51" s="60">
        <f t="shared" si="44"/>
        <v>0</v>
      </c>
      <c r="M51" s="60">
        <f t="shared" si="44"/>
        <v>0</v>
      </c>
      <c r="N51" s="60">
        <f t="shared" si="44"/>
        <v>0</v>
      </c>
      <c r="O51" s="60">
        <f t="shared" si="44"/>
        <v>0</v>
      </c>
      <c r="P51" s="60">
        <f t="shared" si="44"/>
        <v>0</v>
      </c>
      <c r="Q51" s="60">
        <f t="shared" si="44"/>
        <v>0</v>
      </c>
      <c r="R51" s="60">
        <f t="shared" si="44"/>
        <v>0</v>
      </c>
      <c r="S51" s="60">
        <f t="shared" si="44"/>
        <v>9855</v>
      </c>
      <c r="T51" s="60">
        <f t="shared" si="44"/>
        <v>0</v>
      </c>
      <c r="U51" s="60">
        <f t="shared" si="44"/>
        <v>253930</v>
      </c>
      <c r="V51" s="60">
        <f t="shared" si="44"/>
        <v>178690</v>
      </c>
      <c r="W51" s="60">
        <f t="shared" si="44"/>
        <v>137440.5</v>
      </c>
      <c r="X51" s="15">
        <f t="shared" si="44"/>
        <v>233864</v>
      </c>
      <c r="Y51" s="15">
        <f t="shared" si="44"/>
        <v>416012</v>
      </c>
      <c r="Z51" s="15">
        <f t="shared" si="44"/>
        <v>198044.91999999998</v>
      </c>
      <c r="AA51" s="15">
        <f t="shared" si="44"/>
        <v>295921.41000000003</v>
      </c>
      <c r="AB51" s="15">
        <f t="shared" si="44"/>
        <v>262967.58</v>
      </c>
      <c r="AC51" s="15">
        <f t="shared" si="44"/>
        <v>312540.56</v>
      </c>
      <c r="AD51" s="15">
        <f t="shared" si="44"/>
        <v>390230.788</v>
      </c>
      <c r="AE51" s="15">
        <f t="shared" si="44"/>
        <v>465584.64400000003</v>
      </c>
      <c r="AF51" s="15">
        <f t="shared" si="44"/>
        <v>534206.1399999999</v>
      </c>
      <c r="AG51" s="15">
        <f t="shared" si="44"/>
        <v>618163.19999999995</v>
      </c>
      <c r="AH51" s="15">
        <f t="shared" si="44"/>
        <v>359084.74</v>
      </c>
      <c r="AI51" s="15">
        <f t="shared" si="44"/>
        <v>207153.58999999997</v>
      </c>
      <c r="AJ51" s="15">
        <f t="shared" si="44"/>
        <v>310667</v>
      </c>
      <c r="AK51" s="15">
        <f t="shared" si="44"/>
        <v>237737.8</v>
      </c>
      <c r="AL51" s="15">
        <f t="shared" si="44"/>
        <v>161687.90000000002</v>
      </c>
      <c r="AM51" s="15">
        <f t="shared" si="44"/>
        <v>0</v>
      </c>
      <c r="AN51" s="15">
        <f t="shared" si="44"/>
        <v>0</v>
      </c>
      <c r="AO51" s="122">
        <f t="shared" si="3"/>
        <v>5583781.7720000008</v>
      </c>
    </row>
    <row r="52" spans="1:41" ht="12.75" customHeight="1" x14ac:dyDescent="0.25">
      <c r="A52" s="166"/>
      <c r="B52" s="156" t="s">
        <v>76</v>
      </c>
      <c r="C52" s="10" t="s">
        <v>0</v>
      </c>
      <c r="D52" s="142">
        <f>D174</f>
        <v>0</v>
      </c>
      <c r="E52" s="142">
        <f t="shared" ref="E52:AN52" si="45">E174</f>
        <v>0</v>
      </c>
      <c r="F52" s="142">
        <f t="shared" si="45"/>
        <v>0</v>
      </c>
      <c r="G52" s="142">
        <f t="shared" si="45"/>
        <v>0</v>
      </c>
      <c r="H52" s="142">
        <f t="shared" si="45"/>
        <v>0</v>
      </c>
      <c r="I52" s="142">
        <f t="shared" si="45"/>
        <v>0</v>
      </c>
      <c r="J52" s="142">
        <f t="shared" si="45"/>
        <v>0</v>
      </c>
      <c r="K52" s="142">
        <f t="shared" si="45"/>
        <v>0</v>
      </c>
      <c r="L52" s="142">
        <f t="shared" si="45"/>
        <v>0</v>
      </c>
      <c r="M52" s="142">
        <f t="shared" si="45"/>
        <v>0</v>
      </c>
      <c r="N52" s="142">
        <f t="shared" si="45"/>
        <v>0</v>
      </c>
      <c r="O52" s="142">
        <f t="shared" si="45"/>
        <v>0</v>
      </c>
      <c r="P52" s="142">
        <f t="shared" si="45"/>
        <v>0</v>
      </c>
      <c r="Q52" s="142">
        <f t="shared" si="45"/>
        <v>0</v>
      </c>
      <c r="R52" s="142">
        <f t="shared" si="45"/>
        <v>0</v>
      </c>
      <c r="S52" s="142">
        <f t="shared" si="45"/>
        <v>0</v>
      </c>
      <c r="T52" s="142">
        <f t="shared" si="45"/>
        <v>0</v>
      </c>
      <c r="U52" s="142">
        <f t="shared" si="45"/>
        <v>0</v>
      </c>
      <c r="V52" s="142">
        <f t="shared" si="45"/>
        <v>0</v>
      </c>
      <c r="W52" s="142">
        <f t="shared" si="45"/>
        <v>0</v>
      </c>
      <c r="X52" s="142">
        <f t="shared" si="45"/>
        <v>0</v>
      </c>
      <c r="Y52" s="142">
        <f t="shared" si="45"/>
        <v>0</v>
      </c>
      <c r="Z52" s="142">
        <f t="shared" si="45"/>
        <v>0</v>
      </c>
      <c r="AA52" s="142">
        <f t="shared" si="45"/>
        <v>0</v>
      </c>
      <c r="AB52" s="142">
        <f t="shared" si="45"/>
        <v>0</v>
      </c>
      <c r="AC52" s="142">
        <f t="shared" si="45"/>
        <v>0</v>
      </c>
      <c r="AD52" s="142">
        <f t="shared" si="45"/>
        <v>0</v>
      </c>
      <c r="AE52" s="142">
        <f t="shared" si="45"/>
        <v>0</v>
      </c>
      <c r="AF52" s="142">
        <f t="shared" si="45"/>
        <v>0</v>
      </c>
      <c r="AG52" s="142">
        <f t="shared" si="45"/>
        <v>0</v>
      </c>
      <c r="AH52" s="142">
        <f t="shared" si="45"/>
        <v>1000</v>
      </c>
      <c r="AI52" s="142">
        <f t="shared" si="45"/>
        <v>1079</v>
      </c>
      <c r="AJ52" s="142">
        <f t="shared" si="45"/>
        <v>0</v>
      </c>
      <c r="AK52" s="142">
        <f t="shared" si="45"/>
        <v>0</v>
      </c>
      <c r="AL52" s="142">
        <f t="shared" si="45"/>
        <v>0</v>
      </c>
      <c r="AM52" s="142">
        <f t="shared" si="45"/>
        <v>0</v>
      </c>
      <c r="AN52" s="142">
        <f t="shared" si="45"/>
        <v>0</v>
      </c>
      <c r="AO52" s="121">
        <f t="shared" si="3"/>
        <v>2079</v>
      </c>
    </row>
    <row r="53" spans="1:41" ht="12.75" customHeight="1" x14ac:dyDescent="0.25">
      <c r="A53" s="166"/>
      <c r="B53" s="157"/>
      <c r="C53" s="11" t="s">
        <v>3</v>
      </c>
      <c r="D53" s="142">
        <f>D175</f>
        <v>0</v>
      </c>
      <c r="E53" s="142">
        <f t="shared" ref="E53:AN53" si="46">E175</f>
        <v>0</v>
      </c>
      <c r="F53" s="142">
        <f t="shared" si="46"/>
        <v>0</v>
      </c>
      <c r="G53" s="142">
        <f t="shared" si="46"/>
        <v>0</v>
      </c>
      <c r="H53" s="142">
        <f t="shared" si="46"/>
        <v>0</v>
      </c>
      <c r="I53" s="142">
        <f t="shared" si="46"/>
        <v>0</v>
      </c>
      <c r="J53" s="142">
        <f t="shared" si="46"/>
        <v>0</v>
      </c>
      <c r="K53" s="142">
        <f t="shared" si="46"/>
        <v>0</v>
      </c>
      <c r="L53" s="142">
        <f t="shared" si="46"/>
        <v>0</v>
      </c>
      <c r="M53" s="142">
        <f t="shared" si="46"/>
        <v>0</v>
      </c>
      <c r="N53" s="142">
        <f t="shared" si="46"/>
        <v>0</v>
      </c>
      <c r="O53" s="142">
        <f t="shared" si="46"/>
        <v>0</v>
      </c>
      <c r="P53" s="142">
        <f t="shared" si="46"/>
        <v>0</v>
      </c>
      <c r="Q53" s="142">
        <f t="shared" si="46"/>
        <v>0</v>
      </c>
      <c r="R53" s="142">
        <f t="shared" si="46"/>
        <v>0</v>
      </c>
      <c r="S53" s="142">
        <f t="shared" si="46"/>
        <v>0</v>
      </c>
      <c r="T53" s="142">
        <f t="shared" si="46"/>
        <v>0</v>
      </c>
      <c r="U53" s="142">
        <f t="shared" si="46"/>
        <v>0</v>
      </c>
      <c r="V53" s="142">
        <f t="shared" si="46"/>
        <v>0</v>
      </c>
      <c r="W53" s="142">
        <f t="shared" si="46"/>
        <v>0</v>
      </c>
      <c r="X53" s="142">
        <f t="shared" si="46"/>
        <v>0</v>
      </c>
      <c r="Y53" s="142">
        <f t="shared" si="46"/>
        <v>0</v>
      </c>
      <c r="Z53" s="142">
        <f t="shared" si="46"/>
        <v>0</v>
      </c>
      <c r="AA53" s="142">
        <f t="shared" si="46"/>
        <v>0</v>
      </c>
      <c r="AB53" s="142">
        <f t="shared" si="46"/>
        <v>0</v>
      </c>
      <c r="AC53" s="142">
        <f t="shared" si="46"/>
        <v>0</v>
      </c>
      <c r="AD53" s="142">
        <f t="shared" si="46"/>
        <v>0</v>
      </c>
      <c r="AE53" s="142">
        <f t="shared" si="46"/>
        <v>0</v>
      </c>
      <c r="AF53" s="142">
        <f t="shared" si="46"/>
        <v>0</v>
      </c>
      <c r="AG53" s="142">
        <f t="shared" si="46"/>
        <v>0</v>
      </c>
      <c r="AH53" s="142">
        <f t="shared" si="46"/>
        <v>163012.5</v>
      </c>
      <c r="AI53" s="142">
        <f t="shared" si="46"/>
        <v>115173.5</v>
      </c>
      <c r="AJ53" s="142">
        <f t="shared" si="46"/>
        <v>0</v>
      </c>
      <c r="AK53" s="142">
        <f t="shared" si="46"/>
        <v>0</v>
      </c>
      <c r="AL53" s="142">
        <f t="shared" si="46"/>
        <v>0</v>
      </c>
      <c r="AM53" s="142">
        <f t="shared" si="46"/>
        <v>0</v>
      </c>
      <c r="AN53" s="142">
        <f t="shared" si="46"/>
        <v>0</v>
      </c>
      <c r="AO53" s="122">
        <f t="shared" si="3"/>
        <v>278186</v>
      </c>
    </row>
    <row r="54" spans="1:41" ht="19.5" customHeight="1" x14ac:dyDescent="0.25">
      <c r="A54" s="166"/>
      <c r="B54" s="156" t="s">
        <v>6</v>
      </c>
      <c r="C54" s="10" t="s">
        <v>0</v>
      </c>
      <c r="D54" s="59">
        <f t="shared" ref="D54:AN54" si="47">D115+D176</f>
        <v>0</v>
      </c>
      <c r="E54" s="59">
        <f t="shared" si="47"/>
        <v>0</v>
      </c>
      <c r="F54" s="59">
        <f t="shared" si="47"/>
        <v>0</v>
      </c>
      <c r="G54" s="59">
        <f t="shared" si="47"/>
        <v>0</v>
      </c>
      <c r="H54" s="59">
        <f t="shared" si="47"/>
        <v>0</v>
      </c>
      <c r="I54" s="59">
        <f t="shared" si="47"/>
        <v>0</v>
      </c>
      <c r="J54" s="59">
        <f t="shared" si="47"/>
        <v>0</v>
      </c>
      <c r="K54" s="59">
        <f t="shared" si="47"/>
        <v>0</v>
      </c>
      <c r="L54" s="59">
        <f t="shared" si="47"/>
        <v>0</v>
      </c>
      <c r="M54" s="59">
        <f t="shared" si="47"/>
        <v>0</v>
      </c>
      <c r="N54" s="59">
        <f t="shared" si="47"/>
        <v>0</v>
      </c>
      <c r="O54" s="59">
        <f t="shared" si="47"/>
        <v>0</v>
      </c>
      <c r="P54" s="59">
        <f t="shared" si="47"/>
        <v>0</v>
      </c>
      <c r="Q54" s="59">
        <f t="shared" si="47"/>
        <v>0</v>
      </c>
      <c r="R54" s="59">
        <f t="shared" si="47"/>
        <v>0</v>
      </c>
      <c r="S54" s="59">
        <f t="shared" si="47"/>
        <v>0</v>
      </c>
      <c r="T54" s="59">
        <f t="shared" si="47"/>
        <v>742</v>
      </c>
      <c r="U54" s="59">
        <f t="shared" si="47"/>
        <v>0</v>
      </c>
      <c r="V54" s="59">
        <f t="shared" si="47"/>
        <v>0</v>
      </c>
      <c r="W54" s="59">
        <f t="shared" si="47"/>
        <v>0</v>
      </c>
      <c r="X54" s="14">
        <f t="shared" si="47"/>
        <v>0</v>
      </c>
      <c r="Y54" s="14">
        <f t="shared" si="47"/>
        <v>0</v>
      </c>
      <c r="Z54" s="14">
        <f t="shared" si="47"/>
        <v>0</v>
      </c>
      <c r="AA54" s="14">
        <f t="shared" si="47"/>
        <v>0</v>
      </c>
      <c r="AB54" s="14">
        <f t="shared" si="47"/>
        <v>0</v>
      </c>
      <c r="AC54" s="14">
        <f t="shared" si="47"/>
        <v>0</v>
      </c>
      <c r="AD54" s="14">
        <f t="shared" si="47"/>
        <v>0</v>
      </c>
      <c r="AE54" s="14">
        <f t="shared" si="47"/>
        <v>0</v>
      </c>
      <c r="AF54" s="14">
        <f t="shared" si="47"/>
        <v>0</v>
      </c>
      <c r="AG54" s="14">
        <f t="shared" si="47"/>
        <v>0</v>
      </c>
      <c r="AH54" s="14">
        <f t="shared" si="47"/>
        <v>0</v>
      </c>
      <c r="AI54" s="14">
        <f t="shared" si="47"/>
        <v>0</v>
      </c>
      <c r="AJ54" s="14">
        <f t="shared" si="47"/>
        <v>0</v>
      </c>
      <c r="AK54" s="14">
        <f t="shared" si="47"/>
        <v>0</v>
      </c>
      <c r="AL54" s="14">
        <f t="shared" si="47"/>
        <v>0</v>
      </c>
      <c r="AM54" s="14">
        <f t="shared" si="47"/>
        <v>0</v>
      </c>
      <c r="AN54" s="14">
        <f t="shared" si="47"/>
        <v>0</v>
      </c>
      <c r="AO54" s="121">
        <f t="shared" si="3"/>
        <v>742</v>
      </c>
    </row>
    <row r="55" spans="1:41" ht="24" customHeight="1" x14ac:dyDescent="0.25">
      <c r="A55" s="166"/>
      <c r="B55" s="157"/>
      <c r="C55" s="11" t="s">
        <v>3</v>
      </c>
      <c r="D55" s="60">
        <f t="shared" ref="D55:AN55" si="48">D116+D177</f>
        <v>0</v>
      </c>
      <c r="E55" s="60">
        <f t="shared" si="48"/>
        <v>0</v>
      </c>
      <c r="F55" s="60">
        <f t="shared" si="48"/>
        <v>0</v>
      </c>
      <c r="G55" s="60">
        <f t="shared" si="48"/>
        <v>0</v>
      </c>
      <c r="H55" s="60">
        <f t="shared" si="48"/>
        <v>0</v>
      </c>
      <c r="I55" s="60">
        <f t="shared" si="48"/>
        <v>0</v>
      </c>
      <c r="J55" s="60">
        <f t="shared" si="48"/>
        <v>0</v>
      </c>
      <c r="K55" s="60">
        <f t="shared" si="48"/>
        <v>0</v>
      </c>
      <c r="L55" s="60">
        <f t="shared" si="48"/>
        <v>0</v>
      </c>
      <c r="M55" s="60">
        <f t="shared" si="48"/>
        <v>0</v>
      </c>
      <c r="N55" s="60">
        <f t="shared" si="48"/>
        <v>0</v>
      </c>
      <c r="O55" s="60">
        <f t="shared" si="48"/>
        <v>0</v>
      </c>
      <c r="P55" s="60">
        <f t="shared" si="48"/>
        <v>0</v>
      </c>
      <c r="Q55" s="60">
        <f t="shared" si="48"/>
        <v>0</v>
      </c>
      <c r="R55" s="60">
        <f t="shared" si="48"/>
        <v>0</v>
      </c>
      <c r="S55" s="60">
        <f t="shared" si="48"/>
        <v>0</v>
      </c>
      <c r="T55" s="60">
        <f t="shared" si="48"/>
        <v>44520</v>
      </c>
      <c r="U55" s="60">
        <f t="shared" si="48"/>
        <v>0</v>
      </c>
      <c r="V55" s="60">
        <f t="shared" si="48"/>
        <v>0</v>
      </c>
      <c r="W55" s="60">
        <f t="shared" si="48"/>
        <v>0</v>
      </c>
      <c r="X55" s="15">
        <f t="shared" si="48"/>
        <v>0</v>
      </c>
      <c r="Y55" s="15">
        <f t="shared" si="48"/>
        <v>0</v>
      </c>
      <c r="Z55" s="15">
        <f t="shared" si="48"/>
        <v>0</v>
      </c>
      <c r="AA55" s="15">
        <f t="shared" si="48"/>
        <v>0</v>
      </c>
      <c r="AB55" s="15">
        <f t="shared" si="48"/>
        <v>0</v>
      </c>
      <c r="AC55" s="15">
        <f t="shared" si="48"/>
        <v>0</v>
      </c>
      <c r="AD55" s="15">
        <f t="shared" si="48"/>
        <v>0</v>
      </c>
      <c r="AE55" s="15">
        <f t="shared" si="48"/>
        <v>0</v>
      </c>
      <c r="AF55" s="15">
        <f t="shared" si="48"/>
        <v>0</v>
      </c>
      <c r="AG55" s="15">
        <f t="shared" si="48"/>
        <v>0</v>
      </c>
      <c r="AH55" s="15">
        <f t="shared" si="48"/>
        <v>0</v>
      </c>
      <c r="AI55" s="15">
        <f t="shared" si="48"/>
        <v>0</v>
      </c>
      <c r="AJ55" s="15">
        <f t="shared" si="48"/>
        <v>0</v>
      </c>
      <c r="AK55" s="15">
        <f t="shared" si="48"/>
        <v>0</v>
      </c>
      <c r="AL55" s="15">
        <f t="shared" si="48"/>
        <v>0</v>
      </c>
      <c r="AM55" s="15">
        <f t="shared" si="48"/>
        <v>0</v>
      </c>
      <c r="AN55" s="15">
        <f t="shared" si="48"/>
        <v>0</v>
      </c>
      <c r="AO55" s="122">
        <f t="shared" si="3"/>
        <v>44520</v>
      </c>
    </row>
    <row r="56" spans="1:41" ht="12.75" customHeight="1" x14ac:dyDescent="0.25">
      <c r="A56" s="166"/>
      <c r="B56" s="156" t="s">
        <v>61</v>
      </c>
      <c r="C56" s="10" t="s">
        <v>0</v>
      </c>
      <c r="D56" s="59">
        <f t="shared" ref="D56:AN56" si="49">D117+D178</f>
        <v>0</v>
      </c>
      <c r="E56" s="59">
        <f t="shared" si="49"/>
        <v>0</v>
      </c>
      <c r="F56" s="59">
        <f t="shared" si="49"/>
        <v>0</v>
      </c>
      <c r="G56" s="59">
        <f t="shared" si="49"/>
        <v>0</v>
      </c>
      <c r="H56" s="59">
        <f t="shared" si="49"/>
        <v>0</v>
      </c>
      <c r="I56" s="59">
        <f t="shared" si="49"/>
        <v>0</v>
      </c>
      <c r="J56" s="59">
        <f t="shared" si="49"/>
        <v>0</v>
      </c>
      <c r="K56" s="59">
        <f t="shared" si="49"/>
        <v>0</v>
      </c>
      <c r="L56" s="59">
        <f t="shared" si="49"/>
        <v>0</v>
      </c>
      <c r="M56" s="59">
        <f t="shared" si="49"/>
        <v>0</v>
      </c>
      <c r="N56" s="59">
        <f t="shared" si="49"/>
        <v>0</v>
      </c>
      <c r="O56" s="59">
        <f t="shared" si="49"/>
        <v>0</v>
      </c>
      <c r="P56" s="59">
        <f t="shared" si="49"/>
        <v>0</v>
      </c>
      <c r="Q56" s="59">
        <f t="shared" si="49"/>
        <v>0</v>
      </c>
      <c r="R56" s="59">
        <f t="shared" si="49"/>
        <v>0</v>
      </c>
      <c r="S56" s="59">
        <f t="shared" si="49"/>
        <v>0</v>
      </c>
      <c r="T56" s="59">
        <f t="shared" si="49"/>
        <v>0</v>
      </c>
      <c r="U56" s="59">
        <f t="shared" si="49"/>
        <v>0</v>
      </c>
      <c r="V56" s="59">
        <f t="shared" si="49"/>
        <v>0</v>
      </c>
      <c r="W56" s="59">
        <f t="shared" si="49"/>
        <v>26</v>
      </c>
      <c r="X56" s="14">
        <f t="shared" si="49"/>
        <v>0</v>
      </c>
      <c r="Y56" s="14">
        <f t="shared" si="49"/>
        <v>30</v>
      </c>
      <c r="Z56" s="14">
        <f t="shared" si="49"/>
        <v>33</v>
      </c>
      <c r="AA56" s="14">
        <f t="shared" si="49"/>
        <v>42</v>
      </c>
      <c r="AB56" s="14">
        <f t="shared" si="49"/>
        <v>0</v>
      </c>
      <c r="AC56" s="14">
        <f t="shared" si="49"/>
        <v>0</v>
      </c>
      <c r="AD56" s="14">
        <f t="shared" si="49"/>
        <v>0</v>
      </c>
      <c r="AE56" s="14">
        <f t="shared" si="49"/>
        <v>0</v>
      </c>
      <c r="AF56" s="14">
        <f t="shared" si="49"/>
        <v>0</v>
      </c>
      <c r="AG56" s="14">
        <f t="shared" si="49"/>
        <v>0</v>
      </c>
      <c r="AH56" s="14">
        <f t="shared" si="49"/>
        <v>0</v>
      </c>
      <c r="AI56" s="14">
        <f t="shared" si="49"/>
        <v>0</v>
      </c>
      <c r="AJ56" s="14">
        <f t="shared" si="49"/>
        <v>0</v>
      </c>
      <c r="AK56" s="14">
        <f t="shared" si="49"/>
        <v>0</v>
      </c>
      <c r="AL56" s="14">
        <f t="shared" si="49"/>
        <v>0</v>
      </c>
      <c r="AM56" s="14">
        <f t="shared" si="49"/>
        <v>0</v>
      </c>
      <c r="AN56" s="14">
        <f t="shared" si="49"/>
        <v>0</v>
      </c>
      <c r="AO56" s="121">
        <f t="shared" si="3"/>
        <v>131</v>
      </c>
    </row>
    <row r="57" spans="1:41" ht="12.75" customHeight="1" x14ac:dyDescent="0.25">
      <c r="A57" s="166"/>
      <c r="B57" s="157"/>
      <c r="C57" s="11" t="s">
        <v>3</v>
      </c>
      <c r="D57" s="60">
        <f t="shared" ref="D57:AN57" si="50">D118+D179</f>
        <v>0</v>
      </c>
      <c r="E57" s="60">
        <f t="shared" si="50"/>
        <v>0</v>
      </c>
      <c r="F57" s="60">
        <f t="shared" si="50"/>
        <v>0</v>
      </c>
      <c r="G57" s="60">
        <f t="shared" si="50"/>
        <v>0</v>
      </c>
      <c r="H57" s="60">
        <f t="shared" si="50"/>
        <v>0</v>
      </c>
      <c r="I57" s="60">
        <f t="shared" si="50"/>
        <v>0</v>
      </c>
      <c r="J57" s="60">
        <f t="shared" si="50"/>
        <v>0</v>
      </c>
      <c r="K57" s="60">
        <f t="shared" si="50"/>
        <v>0</v>
      </c>
      <c r="L57" s="60">
        <f t="shared" si="50"/>
        <v>0</v>
      </c>
      <c r="M57" s="60">
        <f t="shared" si="50"/>
        <v>0</v>
      </c>
      <c r="N57" s="60">
        <f t="shared" si="50"/>
        <v>0</v>
      </c>
      <c r="O57" s="60">
        <f t="shared" si="50"/>
        <v>0</v>
      </c>
      <c r="P57" s="60">
        <f t="shared" si="50"/>
        <v>0</v>
      </c>
      <c r="Q57" s="60">
        <f t="shared" si="50"/>
        <v>0</v>
      </c>
      <c r="R57" s="60">
        <f t="shared" si="50"/>
        <v>0</v>
      </c>
      <c r="S57" s="60">
        <f t="shared" si="50"/>
        <v>0</v>
      </c>
      <c r="T57" s="60">
        <f t="shared" si="50"/>
        <v>0</v>
      </c>
      <c r="U57" s="60">
        <f t="shared" si="50"/>
        <v>0</v>
      </c>
      <c r="V57" s="60">
        <f t="shared" si="50"/>
        <v>0</v>
      </c>
      <c r="W57" s="60">
        <f t="shared" si="50"/>
        <v>2808</v>
      </c>
      <c r="X57" s="15">
        <f t="shared" si="50"/>
        <v>0</v>
      </c>
      <c r="Y57" s="15">
        <f t="shared" si="50"/>
        <v>3165</v>
      </c>
      <c r="Z57" s="15">
        <f t="shared" si="50"/>
        <v>3481.5</v>
      </c>
      <c r="AA57" s="15">
        <f t="shared" si="50"/>
        <v>4462</v>
      </c>
      <c r="AB57" s="15">
        <f t="shared" si="50"/>
        <v>0</v>
      </c>
      <c r="AC57" s="15">
        <f t="shared" si="50"/>
        <v>0</v>
      </c>
      <c r="AD57" s="15">
        <f t="shared" si="50"/>
        <v>0</v>
      </c>
      <c r="AE57" s="15">
        <f t="shared" si="50"/>
        <v>0</v>
      </c>
      <c r="AF57" s="15">
        <f t="shared" si="50"/>
        <v>0</v>
      </c>
      <c r="AG57" s="15">
        <f t="shared" si="50"/>
        <v>0</v>
      </c>
      <c r="AH57" s="15">
        <f t="shared" si="50"/>
        <v>0</v>
      </c>
      <c r="AI57" s="15">
        <f t="shared" si="50"/>
        <v>0</v>
      </c>
      <c r="AJ57" s="15">
        <f t="shared" si="50"/>
        <v>0</v>
      </c>
      <c r="AK57" s="15">
        <f t="shared" si="50"/>
        <v>0</v>
      </c>
      <c r="AL57" s="15">
        <f t="shared" si="50"/>
        <v>0</v>
      </c>
      <c r="AM57" s="15">
        <f t="shared" si="50"/>
        <v>0</v>
      </c>
      <c r="AN57" s="15">
        <f t="shared" si="50"/>
        <v>0</v>
      </c>
      <c r="AO57" s="122">
        <f t="shared" si="3"/>
        <v>13916.5</v>
      </c>
    </row>
    <row r="58" spans="1:41" ht="12.75" customHeight="1" x14ac:dyDescent="0.25">
      <c r="A58" s="166"/>
      <c r="B58" s="156" t="s">
        <v>62</v>
      </c>
      <c r="C58" s="10" t="s">
        <v>0</v>
      </c>
      <c r="D58" s="59">
        <f t="shared" ref="D58:AN58" si="51">D119+D180</f>
        <v>0</v>
      </c>
      <c r="E58" s="59">
        <f t="shared" si="51"/>
        <v>0</v>
      </c>
      <c r="F58" s="59">
        <f t="shared" si="51"/>
        <v>0</v>
      </c>
      <c r="G58" s="59">
        <f t="shared" si="51"/>
        <v>0</v>
      </c>
      <c r="H58" s="59">
        <f t="shared" si="51"/>
        <v>0</v>
      </c>
      <c r="I58" s="59">
        <f t="shared" si="51"/>
        <v>0</v>
      </c>
      <c r="J58" s="59">
        <f t="shared" si="51"/>
        <v>0</v>
      </c>
      <c r="K58" s="59">
        <f t="shared" si="51"/>
        <v>0</v>
      </c>
      <c r="L58" s="59">
        <f t="shared" si="51"/>
        <v>0</v>
      </c>
      <c r="M58" s="59">
        <f t="shared" si="51"/>
        <v>0</v>
      </c>
      <c r="N58" s="59">
        <f t="shared" si="51"/>
        <v>0</v>
      </c>
      <c r="O58" s="59">
        <f t="shared" si="51"/>
        <v>0</v>
      </c>
      <c r="P58" s="59">
        <f t="shared" si="51"/>
        <v>0</v>
      </c>
      <c r="Q58" s="59">
        <f t="shared" si="51"/>
        <v>0</v>
      </c>
      <c r="R58" s="59">
        <f t="shared" si="51"/>
        <v>0</v>
      </c>
      <c r="S58" s="59">
        <f t="shared" si="51"/>
        <v>0</v>
      </c>
      <c r="T58" s="59">
        <f t="shared" si="51"/>
        <v>0</v>
      </c>
      <c r="U58" s="59">
        <f t="shared" si="51"/>
        <v>0</v>
      </c>
      <c r="V58" s="59">
        <f t="shared" si="51"/>
        <v>0</v>
      </c>
      <c r="W58" s="59">
        <f t="shared" si="51"/>
        <v>0</v>
      </c>
      <c r="X58" s="14">
        <f t="shared" si="51"/>
        <v>0</v>
      </c>
      <c r="Y58" s="14">
        <f t="shared" si="51"/>
        <v>0</v>
      </c>
      <c r="Z58" s="14">
        <f t="shared" si="51"/>
        <v>29</v>
      </c>
      <c r="AA58" s="14">
        <f t="shared" si="51"/>
        <v>0</v>
      </c>
      <c r="AB58" s="14">
        <f t="shared" si="51"/>
        <v>0</v>
      </c>
      <c r="AC58" s="14">
        <f t="shared" si="51"/>
        <v>0</v>
      </c>
      <c r="AD58" s="14">
        <f t="shared" si="51"/>
        <v>0</v>
      </c>
      <c r="AE58" s="14">
        <f t="shared" si="51"/>
        <v>0</v>
      </c>
      <c r="AF58" s="14">
        <f t="shared" si="51"/>
        <v>0</v>
      </c>
      <c r="AG58" s="14">
        <f t="shared" si="51"/>
        <v>0</v>
      </c>
      <c r="AH58" s="14">
        <f t="shared" si="51"/>
        <v>0</v>
      </c>
      <c r="AI58" s="14">
        <f t="shared" si="51"/>
        <v>0</v>
      </c>
      <c r="AJ58" s="14">
        <f t="shared" si="51"/>
        <v>0</v>
      </c>
      <c r="AK58" s="14">
        <f t="shared" si="51"/>
        <v>0</v>
      </c>
      <c r="AL58" s="14">
        <f t="shared" si="51"/>
        <v>0</v>
      </c>
      <c r="AM58" s="14">
        <f t="shared" si="51"/>
        <v>0</v>
      </c>
      <c r="AN58" s="14">
        <f t="shared" si="51"/>
        <v>0</v>
      </c>
      <c r="AO58" s="121">
        <f t="shared" si="3"/>
        <v>29</v>
      </c>
    </row>
    <row r="59" spans="1:41" ht="12.75" customHeight="1" x14ac:dyDescent="0.25">
      <c r="A59" s="166"/>
      <c r="B59" s="157"/>
      <c r="C59" s="11" t="s">
        <v>3</v>
      </c>
      <c r="D59" s="60">
        <f t="shared" ref="D59:AN59" si="52">D120+D181</f>
        <v>0</v>
      </c>
      <c r="E59" s="60">
        <f t="shared" si="52"/>
        <v>0</v>
      </c>
      <c r="F59" s="60">
        <f t="shared" si="52"/>
        <v>0</v>
      </c>
      <c r="G59" s="60">
        <f t="shared" si="52"/>
        <v>0</v>
      </c>
      <c r="H59" s="60">
        <f t="shared" si="52"/>
        <v>0</v>
      </c>
      <c r="I59" s="60">
        <f t="shared" si="52"/>
        <v>0</v>
      </c>
      <c r="J59" s="60">
        <f t="shared" si="52"/>
        <v>0</v>
      </c>
      <c r="K59" s="60">
        <f t="shared" si="52"/>
        <v>0</v>
      </c>
      <c r="L59" s="60">
        <f t="shared" si="52"/>
        <v>0</v>
      </c>
      <c r="M59" s="60">
        <f t="shared" si="52"/>
        <v>0</v>
      </c>
      <c r="N59" s="60">
        <f t="shared" si="52"/>
        <v>0</v>
      </c>
      <c r="O59" s="60">
        <f t="shared" si="52"/>
        <v>0</v>
      </c>
      <c r="P59" s="60">
        <f t="shared" si="52"/>
        <v>0</v>
      </c>
      <c r="Q59" s="60">
        <f t="shared" si="52"/>
        <v>0</v>
      </c>
      <c r="R59" s="60">
        <f t="shared" si="52"/>
        <v>0</v>
      </c>
      <c r="S59" s="60">
        <f t="shared" si="52"/>
        <v>0</v>
      </c>
      <c r="T59" s="60">
        <f t="shared" si="52"/>
        <v>0</v>
      </c>
      <c r="U59" s="60">
        <f t="shared" si="52"/>
        <v>0</v>
      </c>
      <c r="V59" s="60">
        <f t="shared" si="52"/>
        <v>0</v>
      </c>
      <c r="W59" s="60">
        <f t="shared" si="52"/>
        <v>0</v>
      </c>
      <c r="X59" s="15">
        <f t="shared" si="52"/>
        <v>0</v>
      </c>
      <c r="Y59" s="15">
        <f t="shared" si="52"/>
        <v>0</v>
      </c>
      <c r="Z59" s="15">
        <f t="shared" si="52"/>
        <v>1609.5</v>
      </c>
      <c r="AA59" s="15">
        <f t="shared" si="52"/>
        <v>0</v>
      </c>
      <c r="AB59" s="15">
        <f t="shared" si="52"/>
        <v>0</v>
      </c>
      <c r="AC59" s="15">
        <f t="shared" si="52"/>
        <v>0</v>
      </c>
      <c r="AD59" s="15">
        <f t="shared" si="52"/>
        <v>0</v>
      </c>
      <c r="AE59" s="15">
        <f t="shared" si="52"/>
        <v>0</v>
      </c>
      <c r="AF59" s="15">
        <f t="shared" si="52"/>
        <v>0</v>
      </c>
      <c r="AG59" s="15">
        <f t="shared" si="52"/>
        <v>0</v>
      </c>
      <c r="AH59" s="15">
        <f t="shared" si="52"/>
        <v>0</v>
      </c>
      <c r="AI59" s="15">
        <f t="shared" si="52"/>
        <v>0</v>
      </c>
      <c r="AJ59" s="15">
        <f t="shared" si="52"/>
        <v>0</v>
      </c>
      <c r="AK59" s="15">
        <f t="shared" si="52"/>
        <v>0</v>
      </c>
      <c r="AL59" s="15">
        <f t="shared" si="52"/>
        <v>0</v>
      </c>
      <c r="AM59" s="15">
        <f t="shared" si="52"/>
        <v>0</v>
      </c>
      <c r="AN59" s="15">
        <f t="shared" si="52"/>
        <v>0</v>
      </c>
      <c r="AO59" s="122">
        <f t="shared" si="3"/>
        <v>1609.5</v>
      </c>
    </row>
    <row r="60" spans="1:41" ht="12.75" customHeight="1" x14ac:dyDescent="0.25">
      <c r="A60" s="166"/>
      <c r="B60" s="156" t="s">
        <v>55</v>
      </c>
      <c r="C60" s="85" t="s">
        <v>0</v>
      </c>
      <c r="D60" s="86">
        <f t="shared" ref="D60:AN60" si="53">D121+D183</f>
        <v>0</v>
      </c>
      <c r="E60" s="86">
        <f t="shared" si="53"/>
        <v>0</v>
      </c>
      <c r="F60" s="86">
        <f t="shared" si="53"/>
        <v>0</v>
      </c>
      <c r="G60" s="86">
        <f t="shared" si="53"/>
        <v>0</v>
      </c>
      <c r="H60" s="86">
        <f t="shared" si="53"/>
        <v>0</v>
      </c>
      <c r="I60" s="86">
        <f t="shared" si="53"/>
        <v>0</v>
      </c>
      <c r="J60" s="86">
        <f t="shared" si="53"/>
        <v>0</v>
      </c>
      <c r="K60" s="86">
        <f t="shared" si="53"/>
        <v>0</v>
      </c>
      <c r="L60" s="86">
        <f t="shared" si="53"/>
        <v>0</v>
      </c>
      <c r="M60" s="86">
        <f t="shared" si="53"/>
        <v>0</v>
      </c>
      <c r="N60" s="86">
        <f t="shared" si="53"/>
        <v>0</v>
      </c>
      <c r="O60" s="86">
        <f t="shared" si="53"/>
        <v>0</v>
      </c>
      <c r="P60" s="86">
        <f t="shared" si="53"/>
        <v>0</v>
      </c>
      <c r="Q60" s="86">
        <f t="shared" si="53"/>
        <v>0</v>
      </c>
      <c r="R60" s="86">
        <f t="shared" si="53"/>
        <v>0</v>
      </c>
      <c r="S60" s="86">
        <f t="shared" si="53"/>
        <v>0</v>
      </c>
      <c r="T60" s="86">
        <f t="shared" si="53"/>
        <v>0</v>
      </c>
      <c r="U60" s="86">
        <f t="shared" si="53"/>
        <v>0</v>
      </c>
      <c r="V60" s="86">
        <f t="shared" si="53"/>
        <v>0</v>
      </c>
      <c r="W60" s="86">
        <f t="shared" si="53"/>
        <v>0</v>
      </c>
      <c r="X60" s="86">
        <f t="shared" si="53"/>
        <v>0</v>
      </c>
      <c r="Y60" s="86">
        <f t="shared" si="53"/>
        <v>0</v>
      </c>
      <c r="Z60" s="86">
        <f t="shared" si="53"/>
        <v>0</v>
      </c>
      <c r="AA60" s="86">
        <f t="shared" si="53"/>
        <v>0</v>
      </c>
      <c r="AB60" s="86">
        <f t="shared" si="53"/>
        <v>0</v>
      </c>
      <c r="AC60" s="86">
        <f t="shared" si="53"/>
        <v>0</v>
      </c>
      <c r="AD60" s="86">
        <f t="shared" si="53"/>
        <v>0</v>
      </c>
      <c r="AE60" s="86">
        <f t="shared" si="53"/>
        <v>0</v>
      </c>
      <c r="AF60" s="86">
        <f t="shared" si="53"/>
        <v>0</v>
      </c>
      <c r="AG60" s="86">
        <f t="shared" si="53"/>
        <v>36</v>
      </c>
      <c r="AH60" s="86">
        <f t="shared" si="53"/>
        <v>1476</v>
      </c>
      <c r="AI60" s="86">
        <f t="shared" si="53"/>
        <v>2203</v>
      </c>
      <c r="AJ60" s="86">
        <f t="shared" si="53"/>
        <v>1411</v>
      </c>
      <c r="AK60" s="86">
        <f t="shared" si="53"/>
        <v>1080</v>
      </c>
      <c r="AL60" s="86">
        <f t="shared" si="53"/>
        <v>1351</v>
      </c>
      <c r="AM60" s="86">
        <f t="shared" si="53"/>
        <v>2260</v>
      </c>
      <c r="AN60" s="86">
        <f t="shared" si="53"/>
        <v>1</v>
      </c>
      <c r="AO60" s="124">
        <f t="shared" si="3"/>
        <v>9818</v>
      </c>
    </row>
    <row r="61" spans="1:41" ht="12.75" customHeight="1" x14ac:dyDescent="0.25">
      <c r="A61" s="166"/>
      <c r="B61" s="157"/>
      <c r="C61" s="11" t="s">
        <v>3</v>
      </c>
      <c r="D61" s="87">
        <f t="shared" ref="D61:AN61" si="54">D122+D186</f>
        <v>0</v>
      </c>
      <c r="E61" s="87">
        <f t="shared" si="54"/>
        <v>0</v>
      </c>
      <c r="F61" s="87">
        <f t="shared" si="54"/>
        <v>0</v>
      </c>
      <c r="G61" s="87">
        <f t="shared" si="54"/>
        <v>0</v>
      </c>
      <c r="H61" s="87">
        <f t="shared" si="54"/>
        <v>0</v>
      </c>
      <c r="I61" s="87">
        <f t="shared" si="54"/>
        <v>0</v>
      </c>
      <c r="J61" s="87">
        <f t="shared" si="54"/>
        <v>0</v>
      </c>
      <c r="K61" s="87">
        <f t="shared" si="54"/>
        <v>0</v>
      </c>
      <c r="L61" s="87">
        <f t="shared" si="54"/>
        <v>0</v>
      </c>
      <c r="M61" s="87">
        <f t="shared" si="54"/>
        <v>0</v>
      </c>
      <c r="N61" s="87">
        <f t="shared" si="54"/>
        <v>0</v>
      </c>
      <c r="O61" s="87">
        <f t="shared" si="54"/>
        <v>0</v>
      </c>
      <c r="P61" s="87">
        <f t="shared" si="54"/>
        <v>0</v>
      </c>
      <c r="Q61" s="87">
        <f t="shared" si="54"/>
        <v>0</v>
      </c>
      <c r="R61" s="87">
        <f t="shared" si="54"/>
        <v>0</v>
      </c>
      <c r="S61" s="87">
        <f t="shared" si="54"/>
        <v>0</v>
      </c>
      <c r="T61" s="87">
        <f t="shared" si="54"/>
        <v>0</v>
      </c>
      <c r="U61" s="87">
        <f t="shared" si="54"/>
        <v>0</v>
      </c>
      <c r="V61" s="87">
        <f t="shared" si="54"/>
        <v>0</v>
      </c>
      <c r="W61" s="87">
        <f t="shared" si="54"/>
        <v>0</v>
      </c>
      <c r="X61" s="87">
        <f t="shared" si="54"/>
        <v>0</v>
      </c>
      <c r="Y61" s="87">
        <f t="shared" si="54"/>
        <v>0</v>
      </c>
      <c r="Z61" s="87">
        <f t="shared" si="54"/>
        <v>0</v>
      </c>
      <c r="AA61" s="87">
        <f t="shared" si="54"/>
        <v>0</v>
      </c>
      <c r="AB61" s="87">
        <f t="shared" si="54"/>
        <v>0</v>
      </c>
      <c r="AC61" s="87">
        <f t="shared" si="54"/>
        <v>0</v>
      </c>
      <c r="AD61" s="87">
        <f t="shared" si="54"/>
        <v>0</v>
      </c>
      <c r="AE61" s="87">
        <f t="shared" si="54"/>
        <v>0</v>
      </c>
      <c r="AF61" s="87">
        <f t="shared" si="54"/>
        <v>0</v>
      </c>
      <c r="AG61" s="87">
        <f t="shared" si="54"/>
        <v>3608</v>
      </c>
      <c r="AH61" s="87">
        <f t="shared" si="54"/>
        <v>226372.9</v>
      </c>
      <c r="AI61" s="87">
        <f t="shared" si="54"/>
        <v>442096.42200000002</v>
      </c>
      <c r="AJ61" s="87">
        <f t="shared" si="54"/>
        <v>299427.90999999997</v>
      </c>
      <c r="AK61" s="87">
        <f t="shared" si="54"/>
        <v>224431.58000000002</v>
      </c>
      <c r="AL61" s="87">
        <f t="shared" si="54"/>
        <v>277143.53000000003</v>
      </c>
      <c r="AM61" s="87">
        <f t="shared" si="54"/>
        <v>393437.33</v>
      </c>
      <c r="AN61" s="87">
        <f t="shared" si="54"/>
        <v>536.79999999999995</v>
      </c>
      <c r="AO61" s="125">
        <f t="shared" si="3"/>
        <v>1867054.4720000003</v>
      </c>
    </row>
    <row r="62" spans="1:41" ht="12.75" customHeight="1" x14ac:dyDescent="0.25">
      <c r="A62" s="166"/>
      <c r="B62" s="156" t="s">
        <v>78</v>
      </c>
      <c r="C62" s="85" t="s">
        <v>0</v>
      </c>
      <c r="D62" s="145">
        <f>D184</f>
        <v>0</v>
      </c>
      <c r="E62" s="145">
        <f t="shared" ref="E62:AN62" si="55">E184</f>
        <v>0</v>
      </c>
      <c r="F62" s="145">
        <f t="shared" si="55"/>
        <v>0</v>
      </c>
      <c r="G62" s="145">
        <f t="shared" si="55"/>
        <v>0</v>
      </c>
      <c r="H62" s="145">
        <f t="shared" si="55"/>
        <v>0</v>
      </c>
      <c r="I62" s="145">
        <f t="shared" si="55"/>
        <v>0</v>
      </c>
      <c r="J62" s="145">
        <f t="shared" si="55"/>
        <v>0</v>
      </c>
      <c r="K62" s="145">
        <f t="shared" si="55"/>
        <v>0</v>
      </c>
      <c r="L62" s="145">
        <f t="shared" si="55"/>
        <v>0</v>
      </c>
      <c r="M62" s="145">
        <f t="shared" si="55"/>
        <v>0</v>
      </c>
      <c r="N62" s="145">
        <f t="shared" si="55"/>
        <v>0</v>
      </c>
      <c r="O62" s="145">
        <f t="shared" si="55"/>
        <v>0</v>
      </c>
      <c r="P62" s="145">
        <f t="shared" si="55"/>
        <v>0</v>
      </c>
      <c r="Q62" s="145">
        <f t="shared" si="55"/>
        <v>0</v>
      </c>
      <c r="R62" s="145">
        <f t="shared" si="55"/>
        <v>0</v>
      </c>
      <c r="S62" s="145">
        <f t="shared" si="55"/>
        <v>0</v>
      </c>
      <c r="T62" s="145">
        <f t="shared" si="55"/>
        <v>0</v>
      </c>
      <c r="U62" s="145">
        <f t="shared" si="55"/>
        <v>0</v>
      </c>
      <c r="V62" s="145">
        <f t="shared" si="55"/>
        <v>0</v>
      </c>
      <c r="W62" s="145">
        <f t="shared" si="55"/>
        <v>0</v>
      </c>
      <c r="X62" s="145">
        <f t="shared" si="55"/>
        <v>0</v>
      </c>
      <c r="Y62" s="145">
        <f t="shared" si="55"/>
        <v>0</v>
      </c>
      <c r="Z62" s="145">
        <f t="shared" si="55"/>
        <v>0</v>
      </c>
      <c r="AA62" s="145">
        <f t="shared" si="55"/>
        <v>0</v>
      </c>
      <c r="AB62" s="145">
        <f t="shared" si="55"/>
        <v>0</v>
      </c>
      <c r="AC62" s="145">
        <f t="shared" si="55"/>
        <v>0</v>
      </c>
      <c r="AD62" s="145">
        <f t="shared" si="55"/>
        <v>0</v>
      </c>
      <c r="AE62" s="145">
        <f t="shared" si="55"/>
        <v>0</v>
      </c>
      <c r="AF62" s="145">
        <f t="shared" si="55"/>
        <v>0</v>
      </c>
      <c r="AG62" s="145">
        <f t="shared" si="55"/>
        <v>0</v>
      </c>
      <c r="AH62" s="145">
        <f t="shared" si="55"/>
        <v>16</v>
      </c>
      <c r="AI62" s="145">
        <f t="shared" si="55"/>
        <v>153</v>
      </c>
      <c r="AJ62" s="145">
        <f t="shared" si="55"/>
        <v>0</v>
      </c>
      <c r="AK62" s="145">
        <f t="shared" si="55"/>
        <v>0</v>
      </c>
      <c r="AL62" s="145">
        <f t="shared" si="55"/>
        <v>0</v>
      </c>
      <c r="AM62" s="145">
        <f t="shared" si="55"/>
        <v>0</v>
      </c>
      <c r="AN62" s="145">
        <f t="shared" si="55"/>
        <v>0</v>
      </c>
      <c r="AO62" s="124">
        <f t="shared" si="3"/>
        <v>169</v>
      </c>
    </row>
    <row r="63" spans="1:41" ht="12.75" customHeight="1" x14ac:dyDescent="0.25">
      <c r="A63" s="166"/>
      <c r="B63" s="157"/>
      <c r="C63" s="11" t="s">
        <v>3</v>
      </c>
      <c r="D63" s="145">
        <f>D185</f>
        <v>0</v>
      </c>
      <c r="E63" s="145">
        <f t="shared" ref="E63:AN63" si="56">E185</f>
        <v>0</v>
      </c>
      <c r="F63" s="145">
        <f t="shared" si="56"/>
        <v>0</v>
      </c>
      <c r="G63" s="145">
        <f t="shared" si="56"/>
        <v>0</v>
      </c>
      <c r="H63" s="145">
        <f t="shared" si="56"/>
        <v>0</v>
      </c>
      <c r="I63" s="145">
        <f t="shared" si="56"/>
        <v>0</v>
      </c>
      <c r="J63" s="145">
        <f t="shared" si="56"/>
        <v>0</v>
      </c>
      <c r="K63" s="145">
        <f t="shared" si="56"/>
        <v>0</v>
      </c>
      <c r="L63" s="145">
        <f t="shared" si="56"/>
        <v>0</v>
      </c>
      <c r="M63" s="145">
        <f t="shared" si="56"/>
        <v>0</v>
      </c>
      <c r="N63" s="145">
        <f t="shared" si="56"/>
        <v>0</v>
      </c>
      <c r="O63" s="145">
        <f t="shared" si="56"/>
        <v>0</v>
      </c>
      <c r="P63" s="145">
        <f t="shared" si="56"/>
        <v>0</v>
      </c>
      <c r="Q63" s="145">
        <f t="shared" si="56"/>
        <v>0</v>
      </c>
      <c r="R63" s="145">
        <f t="shared" si="56"/>
        <v>0</v>
      </c>
      <c r="S63" s="145">
        <f t="shared" si="56"/>
        <v>0</v>
      </c>
      <c r="T63" s="145">
        <f t="shared" si="56"/>
        <v>0</v>
      </c>
      <c r="U63" s="145">
        <f t="shared" si="56"/>
        <v>0</v>
      </c>
      <c r="V63" s="145">
        <f t="shared" si="56"/>
        <v>0</v>
      </c>
      <c r="W63" s="145">
        <f t="shared" si="56"/>
        <v>0</v>
      </c>
      <c r="X63" s="145">
        <f t="shared" si="56"/>
        <v>0</v>
      </c>
      <c r="Y63" s="145">
        <f t="shared" si="56"/>
        <v>0</v>
      </c>
      <c r="Z63" s="145">
        <f t="shared" si="56"/>
        <v>0</v>
      </c>
      <c r="AA63" s="145">
        <f t="shared" si="56"/>
        <v>0</v>
      </c>
      <c r="AB63" s="145">
        <f t="shared" si="56"/>
        <v>0</v>
      </c>
      <c r="AC63" s="145">
        <f t="shared" si="56"/>
        <v>0</v>
      </c>
      <c r="AD63" s="145">
        <f t="shared" si="56"/>
        <v>0</v>
      </c>
      <c r="AE63" s="145">
        <f t="shared" si="56"/>
        <v>0</v>
      </c>
      <c r="AF63" s="145">
        <f t="shared" si="56"/>
        <v>0</v>
      </c>
      <c r="AG63" s="145">
        <f t="shared" si="56"/>
        <v>0</v>
      </c>
      <c r="AH63" s="145">
        <f t="shared" si="56"/>
        <v>1386.34</v>
      </c>
      <c r="AI63" s="145">
        <f t="shared" si="56"/>
        <v>20108.73</v>
      </c>
      <c r="AJ63" s="145">
        <f t="shared" si="56"/>
        <v>0</v>
      </c>
      <c r="AK63" s="145">
        <f t="shared" si="56"/>
        <v>0</v>
      </c>
      <c r="AL63" s="145">
        <f t="shared" si="56"/>
        <v>0</v>
      </c>
      <c r="AM63" s="145">
        <f t="shared" si="56"/>
        <v>0</v>
      </c>
      <c r="AN63" s="145">
        <f t="shared" si="56"/>
        <v>0</v>
      </c>
      <c r="AO63" s="125">
        <f t="shared" si="3"/>
        <v>21495.07</v>
      </c>
    </row>
    <row r="64" spans="1:41" ht="12.75" customHeight="1" x14ac:dyDescent="0.25">
      <c r="A64" s="166"/>
      <c r="B64" s="156" t="s">
        <v>67</v>
      </c>
      <c r="C64" s="10" t="s">
        <v>0</v>
      </c>
      <c r="D64" s="86">
        <f t="shared" ref="D64:AN64" si="57">D123+D187</f>
        <v>0</v>
      </c>
      <c r="E64" s="86">
        <f t="shared" si="57"/>
        <v>0</v>
      </c>
      <c r="F64" s="86">
        <f t="shared" si="57"/>
        <v>0</v>
      </c>
      <c r="G64" s="86">
        <f t="shared" si="57"/>
        <v>0</v>
      </c>
      <c r="H64" s="86">
        <f t="shared" si="57"/>
        <v>0</v>
      </c>
      <c r="I64" s="86">
        <f t="shared" si="57"/>
        <v>0</v>
      </c>
      <c r="J64" s="86">
        <f t="shared" si="57"/>
        <v>0</v>
      </c>
      <c r="K64" s="86">
        <f t="shared" si="57"/>
        <v>0</v>
      </c>
      <c r="L64" s="86">
        <f t="shared" si="57"/>
        <v>0</v>
      </c>
      <c r="M64" s="86">
        <f t="shared" si="57"/>
        <v>0</v>
      </c>
      <c r="N64" s="86">
        <f t="shared" si="57"/>
        <v>0</v>
      </c>
      <c r="O64" s="86">
        <f t="shared" si="57"/>
        <v>0</v>
      </c>
      <c r="P64" s="86">
        <f t="shared" si="57"/>
        <v>0</v>
      </c>
      <c r="Q64" s="86">
        <f t="shared" si="57"/>
        <v>0</v>
      </c>
      <c r="R64" s="86">
        <f t="shared" si="57"/>
        <v>0</v>
      </c>
      <c r="S64" s="86">
        <f t="shared" si="57"/>
        <v>0</v>
      </c>
      <c r="T64" s="86">
        <f t="shared" si="57"/>
        <v>0</v>
      </c>
      <c r="U64" s="86">
        <f t="shared" si="57"/>
        <v>0</v>
      </c>
      <c r="V64" s="86">
        <f t="shared" si="57"/>
        <v>0</v>
      </c>
      <c r="W64" s="86">
        <f t="shared" si="57"/>
        <v>0</v>
      </c>
      <c r="X64" s="86">
        <f t="shared" si="57"/>
        <v>0</v>
      </c>
      <c r="Y64" s="86">
        <f t="shared" si="57"/>
        <v>0</v>
      </c>
      <c r="Z64" s="86">
        <f t="shared" si="57"/>
        <v>0</v>
      </c>
      <c r="AA64" s="86">
        <f t="shared" si="57"/>
        <v>0</v>
      </c>
      <c r="AB64" s="86">
        <f t="shared" si="57"/>
        <v>0</v>
      </c>
      <c r="AC64" s="86">
        <f t="shared" si="57"/>
        <v>0</v>
      </c>
      <c r="AD64" s="86">
        <f t="shared" si="57"/>
        <v>155</v>
      </c>
      <c r="AE64" s="86">
        <f t="shared" si="57"/>
        <v>311</v>
      </c>
      <c r="AF64" s="86">
        <f t="shared" si="57"/>
        <v>258</v>
      </c>
      <c r="AG64" s="86">
        <f t="shared" si="57"/>
        <v>57</v>
      </c>
      <c r="AH64" s="86">
        <f t="shared" si="57"/>
        <v>0</v>
      </c>
      <c r="AI64" s="86">
        <f t="shared" si="57"/>
        <v>0</v>
      </c>
      <c r="AJ64" s="86">
        <f t="shared" si="57"/>
        <v>2</v>
      </c>
      <c r="AK64" s="86">
        <f t="shared" si="57"/>
        <v>0</v>
      </c>
      <c r="AL64" s="86">
        <f t="shared" si="57"/>
        <v>0</v>
      </c>
      <c r="AM64" s="86">
        <f t="shared" si="57"/>
        <v>0</v>
      </c>
      <c r="AN64" s="86">
        <f t="shared" si="57"/>
        <v>0</v>
      </c>
      <c r="AO64" s="124">
        <f t="shared" si="3"/>
        <v>783</v>
      </c>
    </row>
    <row r="65" spans="1:43" ht="12.75" customHeight="1" x14ac:dyDescent="0.25">
      <c r="A65" s="167"/>
      <c r="B65" s="157"/>
      <c r="C65" s="11" t="s">
        <v>3</v>
      </c>
      <c r="D65" s="87">
        <f t="shared" ref="D65:AN65" si="58">D124+D188</f>
        <v>0</v>
      </c>
      <c r="E65" s="87">
        <f t="shared" si="58"/>
        <v>0</v>
      </c>
      <c r="F65" s="87">
        <f t="shared" si="58"/>
        <v>0</v>
      </c>
      <c r="G65" s="87">
        <f t="shared" si="58"/>
        <v>0</v>
      </c>
      <c r="H65" s="87">
        <f t="shared" si="58"/>
        <v>0</v>
      </c>
      <c r="I65" s="87">
        <f t="shared" si="58"/>
        <v>0</v>
      </c>
      <c r="J65" s="87">
        <f t="shared" si="58"/>
        <v>0</v>
      </c>
      <c r="K65" s="87">
        <f t="shared" si="58"/>
        <v>0</v>
      </c>
      <c r="L65" s="87">
        <f t="shared" si="58"/>
        <v>0</v>
      </c>
      <c r="M65" s="87">
        <f t="shared" si="58"/>
        <v>0</v>
      </c>
      <c r="N65" s="87">
        <f t="shared" si="58"/>
        <v>0</v>
      </c>
      <c r="O65" s="87">
        <f t="shared" si="58"/>
        <v>0</v>
      </c>
      <c r="P65" s="87">
        <f t="shared" si="58"/>
        <v>0</v>
      </c>
      <c r="Q65" s="87">
        <f t="shared" si="58"/>
        <v>0</v>
      </c>
      <c r="R65" s="87">
        <f t="shared" si="58"/>
        <v>0</v>
      </c>
      <c r="S65" s="87">
        <f t="shared" si="58"/>
        <v>0</v>
      </c>
      <c r="T65" s="87">
        <f t="shared" si="58"/>
        <v>0</v>
      </c>
      <c r="U65" s="87">
        <f t="shared" si="58"/>
        <v>0</v>
      </c>
      <c r="V65" s="87">
        <f t="shared" si="58"/>
        <v>0</v>
      </c>
      <c r="W65" s="87">
        <f t="shared" si="58"/>
        <v>0</v>
      </c>
      <c r="X65" s="87">
        <f t="shared" si="58"/>
        <v>0</v>
      </c>
      <c r="Y65" s="87">
        <f t="shared" si="58"/>
        <v>0</v>
      </c>
      <c r="Z65" s="87">
        <f t="shared" si="58"/>
        <v>0</v>
      </c>
      <c r="AA65" s="87">
        <f t="shared" si="58"/>
        <v>0</v>
      </c>
      <c r="AB65" s="87">
        <f t="shared" si="58"/>
        <v>0</v>
      </c>
      <c r="AC65" s="87">
        <f t="shared" si="58"/>
        <v>0</v>
      </c>
      <c r="AD65" s="87">
        <f t="shared" si="58"/>
        <v>33266.25</v>
      </c>
      <c r="AE65" s="87">
        <f t="shared" si="58"/>
        <v>65408.39</v>
      </c>
      <c r="AF65" s="87">
        <f t="shared" si="58"/>
        <v>59635.86</v>
      </c>
      <c r="AG65" s="87">
        <f t="shared" si="58"/>
        <v>14198.66</v>
      </c>
      <c r="AH65" s="87">
        <f t="shared" si="58"/>
        <v>0</v>
      </c>
      <c r="AI65" s="87">
        <f t="shared" si="58"/>
        <v>0</v>
      </c>
      <c r="AJ65" s="87">
        <f t="shared" si="58"/>
        <v>19053.039999999997</v>
      </c>
      <c r="AK65" s="87">
        <f t="shared" si="58"/>
        <v>2153.34</v>
      </c>
      <c r="AL65" s="87">
        <f t="shared" si="58"/>
        <v>1427.3899999999999</v>
      </c>
      <c r="AM65" s="87">
        <f t="shared" si="58"/>
        <v>0</v>
      </c>
      <c r="AN65" s="87">
        <f t="shared" si="58"/>
        <v>0</v>
      </c>
      <c r="AO65" s="125">
        <f t="shared" si="3"/>
        <v>195142.93000000002</v>
      </c>
    </row>
    <row r="66" spans="1:43" ht="12.75" customHeight="1" x14ac:dyDescent="0.25">
      <c r="A66" s="174" t="s">
        <v>30</v>
      </c>
      <c r="B66" s="177" t="s">
        <v>63</v>
      </c>
      <c r="C66" s="10" t="s">
        <v>0</v>
      </c>
      <c r="D66" s="59">
        <f t="shared" ref="D66:AN66" si="59">D125+D188</f>
        <v>0</v>
      </c>
      <c r="E66" s="59">
        <f t="shared" si="59"/>
        <v>0</v>
      </c>
      <c r="F66" s="59">
        <f t="shared" si="59"/>
        <v>0</v>
      </c>
      <c r="G66" s="59">
        <f t="shared" si="59"/>
        <v>0</v>
      </c>
      <c r="H66" s="59">
        <f t="shared" si="59"/>
        <v>0</v>
      </c>
      <c r="I66" s="59">
        <f t="shared" si="59"/>
        <v>0</v>
      </c>
      <c r="J66" s="59">
        <f t="shared" si="59"/>
        <v>0</v>
      </c>
      <c r="K66" s="59">
        <f t="shared" si="59"/>
        <v>0</v>
      </c>
      <c r="L66" s="59">
        <f t="shared" si="59"/>
        <v>0</v>
      </c>
      <c r="M66" s="59">
        <f t="shared" si="59"/>
        <v>0</v>
      </c>
      <c r="N66" s="59">
        <f t="shared" si="59"/>
        <v>0</v>
      </c>
      <c r="O66" s="59">
        <f t="shared" si="59"/>
        <v>0</v>
      </c>
      <c r="P66" s="59">
        <f t="shared" si="59"/>
        <v>0</v>
      </c>
      <c r="Q66" s="59">
        <f t="shared" si="59"/>
        <v>0</v>
      </c>
      <c r="R66" s="59">
        <f t="shared" si="59"/>
        <v>0</v>
      </c>
      <c r="S66" s="59">
        <f t="shared" si="59"/>
        <v>0</v>
      </c>
      <c r="T66" s="59">
        <f t="shared" si="59"/>
        <v>0</v>
      </c>
      <c r="U66" s="59">
        <f t="shared" si="59"/>
        <v>0</v>
      </c>
      <c r="V66" s="59">
        <f t="shared" si="59"/>
        <v>0</v>
      </c>
      <c r="W66" s="59">
        <f t="shared" si="59"/>
        <v>0</v>
      </c>
      <c r="X66" s="14">
        <f t="shared" si="59"/>
        <v>0</v>
      </c>
      <c r="Y66" s="14">
        <f t="shared" si="59"/>
        <v>0</v>
      </c>
      <c r="Z66" s="14">
        <f t="shared" si="59"/>
        <v>0</v>
      </c>
      <c r="AA66" s="14">
        <f t="shared" si="59"/>
        <v>0</v>
      </c>
      <c r="AB66" s="14">
        <f t="shared" si="59"/>
        <v>470</v>
      </c>
      <c r="AC66" s="14">
        <f t="shared" si="59"/>
        <v>246</v>
      </c>
      <c r="AD66" s="14">
        <f t="shared" si="59"/>
        <v>832</v>
      </c>
      <c r="AE66" s="14">
        <f t="shared" si="59"/>
        <v>889</v>
      </c>
      <c r="AF66" s="14">
        <f t="shared" si="59"/>
        <v>638</v>
      </c>
      <c r="AG66" s="14">
        <f t="shared" si="59"/>
        <v>665</v>
      </c>
      <c r="AH66" s="14">
        <f t="shared" si="59"/>
        <v>773</v>
      </c>
      <c r="AI66" s="14">
        <f t="shared" si="59"/>
        <v>919</v>
      </c>
      <c r="AJ66" s="14">
        <f t="shared" si="59"/>
        <v>904</v>
      </c>
      <c r="AK66" s="14">
        <f t="shared" si="59"/>
        <v>1128</v>
      </c>
      <c r="AL66" s="14">
        <f t="shared" si="59"/>
        <v>1066</v>
      </c>
      <c r="AM66" s="14">
        <f t="shared" si="59"/>
        <v>1021</v>
      </c>
      <c r="AN66" s="14">
        <f t="shared" si="59"/>
        <v>17</v>
      </c>
      <c r="AO66" s="121">
        <f t="shared" si="3"/>
        <v>9568</v>
      </c>
    </row>
    <row r="67" spans="1:43" ht="12.75" customHeight="1" x14ac:dyDescent="0.25">
      <c r="A67" s="174"/>
      <c r="B67" s="177"/>
      <c r="C67" s="11" t="s">
        <v>3</v>
      </c>
      <c r="D67" s="60">
        <f t="shared" ref="D67:AN67" si="60">D126+D189</f>
        <v>0</v>
      </c>
      <c r="E67" s="60">
        <f t="shared" si="60"/>
        <v>0</v>
      </c>
      <c r="F67" s="60">
        <f t="shared" si="60"/>
        <v>0</v>
      </c>
      <c r="G67" s="60">
        <f t="shared" si="60"/>
        <v>0</v>
      </c>
      <c r="H67" s="60">
        <f t="shared" si="60"/>
        <v>0</v>
      </c>
      <c r="I67" s="60">
        <f t="shared" si="60"/>
        <v>0</v>
      </c>
      <c r="J67" s="60">
        <f t="shared" si="60"/>
        <v>0</v>
      </c>
      <c r="K67" s="60">
        <f t="shared" si="60"/>
        <v>0</v>
      </c>
      <c r="L67" s="60">
        <f t="shared" si="60"/>
        <v>0</v>
      </c>
      <c r="M67" s="60">
        <f t="shared" si="60"/>
        <v>0</v>
      </c>
      <c r="N67" s="60">
        <f t="shared" si="60"/>
        <v>0</v>
      </c>
      <c r="O67" s="60">
        <f t="shared" si="60"/>
        <v>0</v>
      </c>
      <c r="P67" s="60">
        <f t="shared" si="60"/>
        <v>0</v>
      </c>
      <c r="Q67" s="60">
        <f t="shared" si="60"/>
        <v>0</v>
      </c>
      <c r="R67" s="60">
        <f t="shared" si="60"/>
        <v>0</v>
      </c>
      <c r="S67" s="60">
        <f t="shared" si="60"/>
        <v>0</v>
      </c>
      <c r="T67" s="60">
        <f t="shared" si="60"/>
        <v>0</v>
      </c>
      <c r="U67" s="60">
        <f t="shared" si="60"/>
        <v>0</v>
      </c>
      <c r="V67" s="60">
        <f t="shared" si="60"/>
        <v>0</v>
      </c>
      <c r="W67" s="60">
        <f t="shared" si="60"/>
        <v>0</v>
      </c>
      <c r="X67" s="15">
        <f t="shared" si="60"/>
        <v>0</v>
      </c>
      <c r="Y67" s="15">
        <f t="shared" si="60"/>
        <v>0</v>
      </c>
      <c r="Z67" s="15">
        <f t="shared" si="60"/>
        <v>0</v>
      </c>
      <c r="AA67" s="15">
        <f t="shared" si="60"/>
        <v>0</v>
      </c>
      <c r="AB67" s="15">
        <f t="shared" si="60"/>
        <v>78960</v>
      </c>
      <c r="AC67" s="15">
        <f t="shared" si="60"/>
        <v>40778.400000000001</v>
      </c>
      <c r="AD67" s="15">
        <f t="shared" si="60"/>
        <v>142368</v>
      </c>
      <c r="AE67" s="15">
        <f t="shared" si="60"/>
        <v>153870</v>
      </c>
      <c r="AF67" s="15">
        <f t="shared" si="60"/>
        <v>115289</v>
      </c>
      <c r="AG67" s="15">
        <f t="shared" si="60"/>
        <v>114341</v>
      </c>
      <c r="AH67" s="15">
        <f t="shared" si="60"/>
        <v>137918</v>
      </c>
      <c r="AI67" s="15">
        <f t="shared" si="60"/>
        <v>171523.15</v>
      </c>
      <c r="AJ67" s="15">
        <f t="shared" si="60"/>
        <v>171131</v>
      </c>
      <c r="AK67" s="15">
        <f t="shared" si="60"/>
        <v>204897.6</v>
      </c>
      <c r="AL67" s="15">
        <f t="shared" si="60"/>
        <v>215457</v>
      </c>
      <c r="AM67" s="15">
        <f t="shared" si="60"/>
        <v>186038</v>
      </c>
      <c r="AN67" s="15">
        <f t="shared" si="60"/>
        <v>2873</v>
      </c>
      <c r="AO67" s="122">
        <f t="shared" si="3"/>
        <v>1735444.1500000001</v>
      </c>
    </row>
    <row r="68" spans="1:43" ht="20.25" customHeight="1" x14ac:dyDescent="0.25">
      <c r="A68" s="174"/>
      <c r="B68" s="177" t="s">
        <v>82</v>
      </c>
      <c r="C68" s="10" t="s">
        <v>0</v>
      </c>
      <c r="D68" s="59">
        <f t="shared" ref="D68:AM68" si="61">D190</f>
        <v>0</v>
      </c>
      <c r="E68" s="59">
        <f t="shared" si="61"/>
        <v>0</v>
      </c>
      <c r="F68" s="59">
        <f t="shared" si="61"/>
        <v>0</v>
      </c>
      <c r="G68" s="59">
        <f t="shared" si="61"/>
        <v>0</v>
      </c>
      <c r="H68" s="59">
        <f t="shared" si="61"/>
        <v>0</v>
      </c>
      <c r="I68" s="59">
        <f t="shared" si="61"/>
        <v>0</v>
      </c>
      <c r="J68" s="59">
        <f t="shared" si="61"/>
        <v>0</v>
      </c>
      <c r="K68" s="59">
        <f t="shared" si="61"/>
        <v>0</v>
      </c>
      <c r="L68" s="59">
        <f t="shared" si="61"/>
        <v>0</v>
      </c>
      <c r="M68" s="59">
        <f t="shared" si="61"/>
        <v>0</v>
      </c>
      <c r="N68" s="59">
        <f t="shared" si="61"/>
        <v>0</v>
      </c>
      <c r="O68" s="59">
        <f t="shared" si="61"/>
        <v>0</v>
      </c>
      <c r="P68" s="59">
        <f t="shared" si="61"/>
        <v>0</v>
      </c>
      <c r="Q68" s="59">
        <f t="shared" si="61"/>
        <v>0</v>
      </c>
      <c r="R68" s="59">
        <f t="shared" si="61"/>
        <v>0</v>
      </c>
      <c r="S68" s="59">
        <f t="shared" si="61"/>
        <v>0</v>
      </c>
      <c r="T68" s="59">
        <f t="shared" si="61"/>
        <v>0</v>
      </c>
      <c r="U68" s="59">
        <f t="shared" si="61"/>
        <v>0</v>
      </c>
      <c r="V68" s="59">
        <f t="shared" si="61"/>
        <v>0</v>
      </c>
      <c r="W68" s="59">
        <f t="shared" si="61"/>
        <v>0</v>
      </c>
      <c r="X68" s="59">
        <f t="shared" si="61"/>
        <v>0</v>
      </c>
      <c r="Y68" s="59">
        <f t="shared" si="61"/>
        <v>0</v>
      </c>
      <c r="Z68" s="59">
        <f t="shared" si="61"/>
        <v>0</v>
      </c>
      <c r="AA68" s="59">
        <f t="shared" si="61"/>
        <v>0</v>
      </c>
      <c r="AB68" s="59">
        <f t="shared" si="61"/>
        <v>0</v>
      </c>
      <c r="AC68" s="59">
        <f t="shared" si="61"/>
        <v>0</v>
      </c>
      <c r="AD68" s="59">
        <f t="shared" si="61"/>
        <v>0</v>
      </c>
      <c r="AE68" s="59">
        <f t="shared" si="61"/>
        <v>0</v>
      </c>
      <c r="AF68" s="59">
        <f t="shared" si="61"/>
        <v>0</v>
      </c>
      <c r="AG68" s="59">
        <f t="shared" si="61"/>
        <v>0</v>
      </c>
      <c r="AH68" s="59">
        <f t="shared" si="61"/>
        <v>1150</v>
      </c>
      <c r="AI68" s="59">
        <f t="shared" si="61"/>
        <v>1397</v>
      </c>
      <c r="AJ68" s="59">
        <f t="shared" si="61"/>
        <v>0</v>
      </c>
      <c r="AK68" s="59">
        <f t="shared" si="61"/>
        <v>0</v>
      </c>
      <c r="AL68" s="59">
        <f t="shared" si="61"/>
        <v>0</v>
      </c>
      <c r="AM68" s="59">
        <f t="shared" si="61"/>
        <v>0</v>
      </c>
      <c r="AN68" s="59">
        <f>AN190</f>
        <v>0</v>
      </c>
      <c r="AO68" s="121">
        <f t="shared" si="3"/>
        <v>2547</v>
      </c>
    </row>
    <row r="69" spans="1:43" ht="20.25" customHeight="1" x14ac:dyDescent="0.25">
      <c r="A69" s="174"/>
      <c r="B69" s="177"/>
      <c r="C69" s="11" t="s">
        <v>3</v>
      </c>
      <c r="D69" s="60">
        <f t="shared" ref="D69:AM69" si="62">D191</f>
        <v>0</v>
      </c>
      <c r="E69" s="60">
        <f t="shared" si="62"/>
        <v>0</v>
      </c>
      <c r="F69" s="60">
        <f t="shared" si="62"/>
        <v>0</v>
      </c>
      <c r="G69" s="60">
        <f t="shared" si="62"/>
        <v>0</v>
      </c>
      <c r="H69" s="60">
        <f t="shared" si="62"/>
        <v>0</v>
      </c>
      <c r="I69" s="60">
        <f t="shared" si="62"/>
        <v>0</v>
      </c>
      <c r="J69" s="60">
        <f t="shared" si="62"/>
        <v>0</v>
      </c>
      <c r="K69" s="60">
        <f t="shared" si="62"/>
        <v>0</v>
      </c>
      <c r="L69" s="60">
        <f t="shared" si="62"/>
        <v>0</v>
      </c>
      <c r="M69" s="60">
        <f t="shared" si="62"/>
        <v>0</v>
      </c>
      <c r="N69" s="60">
        <f t="shared" si="62"/>
        <v>0</v>
      </c>
      <c r="O69" s="60">
        <f t="shared" si="62"/>
        <v>0</v>
      </c>
      <c r="P69" s="60">
        <f t="shared" si="62"/>
        <v>0</v>
      </c>
      <c r="Q69" s="60">
        <f t="shared" si="62"/>
        <v>0</v>
      </c>
      <c r="R69" s="60">
        <f t="shared" si="62"/>
        <v>0</v>
      </c>
      <c r="S69" s="60">
        <f t="shared" si="62"/>
        <v>0</v>
      </c>
      <c r="T69" s="60">
        <f t="shared" si="62"/>
        <v>0</v>
      </c>
      <c r="U69" s="60">
        <f t="shared" si="62"/>
        <v>0</v>
      </c>
      <c r="V69" s="60">
        <f t="shared" si="62"/>
        <v>0</v>
      </c>
      <c r="W69" s="60">
        <f t="shared" si="62"/>
        <v>0</v>
      </c>
      <c r="X69" s="60">
        <f t="shared" si="62"/>
        <v>0</v>
      </c>
      <c r="Y69" s="60">
        <f t="shared" si="62"/>
        <v>0</v>
      </c>
      <c r="Z69" s="60">
        <f t="shared" si="62"/>
        <v>0</v>
      </c>
      <c r="AA69" s="60">
        <f t="shared" si="62"/>
        <v>0</v>
      </c>
      <c r="AB69" s="60">
        <f t="shared" si="62"/>
        <v>0</v>
      </c>
      <c r="AC69" s="60">
        <f t="shared" si="62"/>
        <v>0</v>
      </c>
      <c r="AD69" s="60">
        <f t="shared" si="62"/>
        <v>0</v>
      </c>
      <c r="AE69" s="60">
        <f t="shared" si="62"/>
        <v>0</v>
      </c>
      <c r="AF69" s="60">
        <f t="shared" si="62"/>
        <v>0</v>
      </c>
      <c r="AG69" s="60">
        <f t="shared" si="62"/>
        <v>0</v>
      </c>
      <c r="AH69" s="60">
        <f t="shared" si="62"/>
        <v>21500.62</v>
      </c>
      <c r="AI69" s="60">
        <f t="shared" si="62"/>
        <v>25316.09</v>
      </c>
      <c r="AJ69" s="60">
        <f t="shared" si="62"/>
        <v>0</v>
      </c>
      <c r="AK69" s="60">
        <f t="shared" si="62"/>
        <v>0</v>
      </c>
      <c r="AL69" s="60">
        <f t="shared" si="62"/>
        <v>0</v>
      </c>
      <c r="AM69" s="60">
        <f t="shared" si="62"/>
        <v>0</v>
      </c>
      <c r="AN69" s="60">
        <f>AN191</f>
        <v>0</v>
      </c>
      <c r="AO69" s="122">
        <f t="shared" si="3"/>
        <v>46816.71</v>
      </c>
    </row>
    <row r="70" spans="1:43" ht="12.75" customHeight="1" x14ac:dyDescent="0.25">
      <c r="A70" s="3" t="str">
        <f>'Ingreso de Datos 2026'!A57</f>
        <v>FUENTE: reporte mensual Metas Subsidios Asignados DPH a DIFIN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3" ht="12.75" customHeight="1" x14ac:dyDescent="0.25">
      <c r="A71" s="3" t="str">
        <f>'Ingreso de Datos 2026'!A58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3" ht="12.75" customHeight="1" x14ac:dyDescent="0.25">
      <c r="A72" s="3" t="str">
        <f>'Ingreso de Datos 2026'!A59</f>
        <v>Publicado el 31-05-2026</v>
      </c>
      <c r="B7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3" ht="12.75" customHeight="1" x14ac:dyDescent="0.25">
      <c r="A73" s="1"/>
      <c r="B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3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3" ht="12.75" customHeight="1" x14ac:dyDescent="0.25">
      <c r="A75" s="52" t="s">
        <v>45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C75" s="28"/>
    </row>
    <row r="76" spans="1:43" s="7" customFormat="1" ht="12.75" customHeight="1" x14ac:dyDescent="0.25">
      <c r="A76" s="168" t="s">
        <v>51</v>
      </c>
      <c r="B76" s="169"/>
      <c r="C76" s="170"/>
      <c r="D76" s="179" t="s">
        <v>4</v>
      </c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1"/>
      <c r="AO76" s="182" t="s">
        <v>5</v>
      </c>
    </row>
    <row r="77" spans="1:43" s="7" customFormat="1" ht="12.75" customHeight="1" thickBot="1" x14ac:dyDescent="0.3">
      <c r="A77" s="171"/>
      <c r="B77" s="172"/>
      <c r="C77" s="173"/>
      <c r="D77" s="111">
        <v>1990</v>
      </c>
      <c r="E77" s="111">
        <v>1991</v>
      </c>
      <c r="F77" s="111">
        <v>1992</v>
      </c>
      <c r="G77" s="111">
        <v>1993</v>
      </c>
      <c r="H77" s="111">
        <v>1994</v>
      </c>
      <c r="I77" s="111">
        <v>1995</v>
      </c>
      <c r="J77" s="111">
        <v>1996</v>
      </c>
      <c r="K77" s="111">
        <v>1997</v>
      </c>
      <c r="L77" s="111">
        <v>1998</v>
      </c>
      <c r="M77" s="111">
        <v>1999</v>
      </c>
      <c r="N77" s="111">
        <v>2000</v>
      </c>
      <c r="O77" s="111">
        <v>2001</v>
      </c>
      <c r="P77" s="111">
        <v>2002</v>
      </c>
      <c r="Q77" s="111">
        <v>2003</v>
      </c>
      <c r="R77" s="111">
        <v>2004</v>
      </c>
      <c r="S77" s="111">
        <v>2005</v>
      </c>
      <c r="T77" s="111">
        <v>2006</v>
      </c>
      <c r="U77" s="111">
        <v>2007</v>
      </c>
      <c r="V77" s="111">
        <v>2008</v>
      </c>
      <c r="W77" s="111">
        <v>2009</v>
      </c>
      <c r="X77" s="111">
        <v>2010</v>
      </c>
      <c r="Y77" s="111">
        <v>2011</v>
      </c>
      <c r="Z77" s="111">
        <v>2012</v>
      </c>
      <c r="AA77" s="111">
        <v>2013</v>
      </c>
      <c r="AB77" s="111">
        <v>2014</v>
      </c>
      <c r="AC77" s="111">
        <v>2015</v>
      </c>
      <c r="AD77" s="111">
        <v>2016</v>
      </c>
      <c r="AE77" s="111">
        <v>2017</v>
      </c>
      <c r="AF77" s="111">
        <v>2018</v>
      </c>
      <c r="AG77" s="111">
        <v>2019</v>
      </c>
      <c r="AH77" s="111">
        <v>2020</v>
      </c>
      <c r="AI77" s="111">
        <v>2021</v>
      </c>
      <c r="AJ77" s="111">
        <v>2022</v>
      </c>
      <c r="AK77" s="113">
        <v>2023</v>
      </c>
      <c r="AL77" s="114">
        <v>2024</v>
      </c>
      <c r="AM77" s="111">
        <v>2025</v>
      </c>
      <c r="AN77" s="116">
        <v>2026</v>
      </c>
      <c r="AO77" s="183"/>
      <c r="AP77" s="1"/>
      <c r="AQ77" s="1"/>
    </row>
    <row r="78" spans="1:43" s="9" customFormat="1" ht="12.75" customHeight="1" x14ac:dyDescent="0.25">
      <c r="A78" s="29"/>
      <c r="B78" s="30" t="s">
        <v>7</v>
      </c>
      <c r="C78" s="19" t="s">
        <v>0</v>
      </c>
      <c r="D78" s="50">
        <f t="shared" ref="D78:AM78" si="63">D81+D83+D85+D87+D89+D91+D93+D95+D97+D99+D101+D103+D105+D107+D109+D111+D113+D115+D117+D119+D121+D123+D125</f>
        <v>3414</v>
      </c>
      <c r="E78" s="50">
        <f t="shared" si="63"/>
        <v>4318</v>
      </c>
      <c r="F78" s="50">
        <f t="shared" si="63"/>
        <v>5095</v>
      </c>
      <c r="G78" s="50">
        <f t="shared" si="63"/>
        <v>5604</v>
      </c>
      <c r="H78" s="50">
        <f t="shared" si="63"/>
        <v>5103</v>
      </c>
      <c r="I78" s="50">
        <f t="shared" si="63"/>
        <v>4367</v>
      </c>
      <c r="J78" s="50">
        <f t="shared" si="63"/>
        <v>5029</v>
      </c>
      <c r="K78" s="50">
        <f t="shared" si="63"/>
        <v>4437</v>
      </c>
      <c r="L78" s="50">
        <f t="shared" si="63"/>
        <v>5575</v>
      </c>
      <c r="M78" s="50">
        <f t="shared" si="63"/>
        <v>5471</v>
      </c>
      <c r="N78" s="50">
        <f t="shared" si="63"/>
        <v>4905</v>
      </c>
      <c r="O78" s="50">
        <f t="shared" si="63"/>
        <v>6203</v>
      </c>
      <c r="P78" s="50">
        <f t="shared" si="63"/>
        <v>7079</v>
      </c>
      <c r="Q78" s="50">
        <f t="shared" si="63"/>
        <v>6004</v>
      </c>
      <c r="R78" s="50">
        <f t="shared" si="63"/>
        <v>5962</v>
      </c>
      <c r="S78" s="50">
        <f t="shared" si="63"/>
        <v>8255</v>
      </c>
      <c r="T78" s="50">
        <f t="shared" si="63"/>
        <v>6277</v>
      </c>
      <c r="U78" s="50">
        <f t="shared" si="63"/>
        <v>12551</v>
      </c>
      <c r="V78" s="50">
        <f t="shared" si="63"/>
        <v>5627</v>
      </c>
      <c r="W78" s="50">
        <f t="shared" si="63"/>
        <v>9797</v>
      </c>
      <c r="X78" s="50">
        <f t="shared" si="63"/>
        <v>3312</v>
      </c>
      <c r="Y78" s="50">
        <f t="shared" si="63"/>
        <v>4841</v>
      </c>
      <c r="Z78" s="50">
        <f t="shared" si="63"/>
        <v>5971</v>
      </c>
      <c r="AA78" s="50">
        <f t="shared" si="63"/>
        <v>9495</v>
      </c>
      <c r="AB78" s="50">
        <f t="shared" si="63"/>
        <v>7886</v>
      </c>
      <c r="AC78" s="50">
        <f t="shared" si="63"/>
        <v>14049</v>
      </c>
      <c r="AD78" s="50">
        <f t="shared" si="63"/>
        <v>13758</v>
      </c>
      <c r="AE78" s="50">
        <f t="shared" si="63"/>
        <v>11851</v>
      </c>
      <c r="AF78" s="50">
        <f t="shared" si="63"/>
        <v>10985</v>
      </c>
      <c r="AG78" s="50">
        <f t="shared" si="63"/>
        <v>11986</v>
      </c>
      <c r="AH78" s="50">
        <f t="shared" si="63"/>
        <v>12025</v>
      </c>
      <c r="AI78" s="50">
        <f t="shared" si="63"/>
        <v>9249</v>
      </c>
      <c r="AJ78" s="50">
        <f t="shared" si="63"/>
        <v>11086</v>
      </c>
      <c r="AK78" s="50">
        <f t="shared" si="63"/>
        <v>10322</v>
      </c>
      <c r="AL78" s="50">
        <f t="shared" si="63"/>
        <v>7758</v>
      </c>
      <c r="AM78" s="50">
        <f t="shared" si="63"/>
        <v>7495</v>
      </c>
      <c r="AN78" s="50">
        <f>AN81+AN83+AN85+AN87+AN89+AN91+AN93+AN95+AN97+AN99+AN101+AN103+AN105+AN107+AN109+AN111+AN113+AN115+AN117+AN119+AN121+AN123+AN125</f>
        <v>88</v>
      </c>
      <c r="AO78" s="31">
        <f>SUM(D78:AN78)</f>
        <v>273230</v>
      </c>
      <c r="AP78" s="1"/>
      <c r="AQ78" s="1"/>
    </row>
    <row r="79" spans="1:43" s="9" customFormat="1" ht="12.75" customHeight="1" thickBot="1" x14ac:dyDescent="0.3">
      <c r="A79" s="32"/>
      <c r="B79" s="13"/>
      <c r="C79" s="16" t="s">
        <v>3</v>
      </c>
      <c r="D79" s="51">
        <f t="shared" ref="D79:AM79" si="64">D82+D84+D86+D88+D90+D92+D94+D96+D98+D100+D102+D104+D106+D108+D110+D112+D114+D116+D118+D120+D122+D124+D126</f>
        <v>393050</v>
      </c>
      <c r="E79" s="51">
        <f t="shared" si="64"/>
        <v>492680</v>
      </c>
      <c r="F79" s="51">
        <f t="shared" si="64"/>
        <v>553670</v>
      </c>
      <c r="G79" s="51">
        <f t="shared" si="64"/>
        <v>644750</v>
      </c>
      <c r="H79" s="51">
        <f t="shared" si="64"/>
        <v>579083</v>
      </c>
      <c r="I79" s="51">
        <f t="shared" si="64"/>
        <v>484920</v>
      </c>
      <c r="J79" s="51">
        <f t="shared" si="64"/>
        <v>568117</v>
      </c>
      <c r="K79" s="51">
        <f t="shared" si="64"/>
        <v>522920</v>
      </c>
      <c r="L79" s="51">
        <f t="shared" si="64"/>
        <v>663427</v>
      </c>
      <c r="M79" s="51">
        <f t="shared" si="64"/>
        <v>694890</v>
      </c>
      <c r="N79" s="51">
        <f t="shared" si="64"/>
        <v>653559</v>
      </c>
      <c r="O79" s="51">
        <f t="shared" si="64"/>
        <v>803920</v>
      </c>
      <c r="P79" s="51">
        <f t="shared" si="64"/>
        <v>879059</v>
      </c>
      <c r="Q79" s="51">
        <f t="shared" si="64"/>
        <v>863257</v>
      </c>
      <c r="R79" s="51">
        <f t="shared" si="64"/>
        <v>991936</v>
      </c>
      <c r="S79" s="51">
        <f t="shared" si="64"/>
        <v>1262256</v>
      </c>
      <c r="T79" s="51">
        <f t="shared" si="64"/>
        <v>869530</v>
      </c>
      <c r="U79" s="51">
        <f t="shared" si="64"/>
        <v>2903048</v>
      </c>
      <c r="V79" s="51">
        <f t="shared" si="64"/>
        <v>983670.11</v>
      </c>
      <c r="W79" s="51">
        <f t="shared" si="64"/>
        <v>3348775.34</v>
      </c>
      <c r="X79" s="51">
        <f t="shared" si="64"/>
        <v>1179140.1000000001</v>
      </c>
      <c r="Y79" s="51">
        <f t="shared" si="64"/>
        <v>1655061.78</v>
      </c>
      <c r="Z79" s="51">
        <f t="shared" si="64"/>
        <v>1913093.3800000001</v>
      </c>
      <c r="AA79" s="51">
        <f t="shared" si="64"/>
        <v>3150843.05</v>
      </c>
      <c r="AB79" s="51">
        <f t="shared" si="64"/>
        <v>2112650.3156222305</v>
      </c>
      <c r="AC79" s="51">
        <f t="shared" si="64"/>
        <v>5099334.18</v>
      </c>
      <c r="AD79" s="51">
        <f t="shared" si="64"/>
        <v>4710127.8279999997</v>
      </c>
      <c r="AE79" s="51">
        <f t="shared" si="64"/>
        <v>4187783.3709999998</v>
      </c>
      <c r="AF79" s="51">
        <f t="shared" si="64"/>
        <v>2930814.5949999993</v>
      </c>
      <c r="AG79" s="51">
        <f t="shared" si="64"/>
        <v>3629394.6730000004</v>
      </c>
      <c r="AH79" s="51">
        <f t="shared" si="64"/>
        <v>3543443.4130000002</v>
      </c>
      <c r="AI79" s="51">
        <f t="shared" si="64"/>
        <v>3459666.9695000001</v>
      </c>
      <c r="AJ79" s="51">
        <f t="shared" si="64"/>
        <v>6148302.0200000014</v>
      </c>
      <c r="AK79" s="51">
        <f t="shared" si="64"/>
        <v>4544356.4649999989</v>
      </c>
      <c r="AL79" s="51">
        <f t="shared" si="64"/>
        <v>4235852.18</v>
      </c>
      <c r="AM79" s="51">
        <f t="shared" si="64"/>
        <v>4134702.0322000002</v>
      </c>
      <c r="AN79" s="51">
        <f>AN82+AN84+AN86+AN88+AN90+AN92+AN94+AN96+AN98+AN100+AN102+AN104+AN106+AN108+AN110+AN112+AN114+AN116+AN118+AN120+AN122+AN124+AN126</f>
        <v>29395.8</v>
      </c>
      <c r="AO79" s="33">
        <f>SUM(D79:AN79)</f>
        <v>75820479.602322221</v>
      </c>
      <c r="AP79" s="1"/>
      <c r="AQ79" s="1"/>
    </row>
    <row r="80" spans="1:43" ht="12.75" customHeight="1" x14ac:dyDescent="0.25">
      <c r="A80" s="1"/>
      <c r="B80" s="1"/>
      <c r="C80" s="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9"/>
    </row>
    <row r="81" spans="1:43" ht="12.75" customHeight="1" x14ac:dyDescent="0.25">
      <c r="A81" s="175" t="s">
        <v>23</v>
      </c>
      <c r="B81" s="156" t="s">
        <v>24</v>
      </c>
      <c r="C81" s="49" t="s">
        <v>0</v>
      </c>
      <c r="D81" s="59">
        <v>1137</v>
      </c>
      <c r="E81" s="59">
        <v>1344</v>
      </c>
      <c r="F81" s="59">
        <v>1108</v>
      </c>
      <c r="G81" s="59">
        <v>1175</v>
      </c>
      <c r="H81" s="59">
        <v>1099</v>
      </c>
      <c r="I81" s="59">
        <v>845</v>
      </c>
      <c r="J81" s="59">
        <v>642</v>
      </c>
      <c r="K81" s="59">
        <v>862</v>
      </c>
      <c r="L81" s="59">
        <v>1008</v>
      </c>
      <c r="M81" s="59">
        <v>1051</v>
      </c>
      <c r="N81" s="59">
        <v>1122</v>
      </c>
      <c r="O81" s="59">
        <v>1119</v>
      </c>
      <c r="P81" s="59">
        <v>1067</v>
      </c>
      <c r="Q81" s="59">
        <v>1683</v>
      </c>
      <c r="R81" s="59">
        <v>1714</v>
      </c>
      <c r="S81" s="59">
        <v>2494</v>
      </c>
      <c r="T81" s="59">
        <v>1422</v>
      </c>
      <c r="U81" s="59">
        <v>626</v>
      </c>
      <c r="V81" s="59">
        <v>140</v>
      </c>
      <c r="W81" s="59">
        <v>412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f>'Ingreso de Datos 2026'!J9</f>
        <v>0</v>
      </c>
      <c r="AO81" s="121">
        <f t="shared" ref="AO81:AO126" si="65">SUM(D81:AN81)</f>
        <v>22070</v>
      </c>
      <c r="AQ81" s="61"/>
    </row>
    <row r="82" spans="1:43" ht="12.75" customHeight="1" x14ac:dyDescent="0.25">
      <c r="A82" s="176"/>
      <c r="B82" s="157"/>
      <c r="C82" s="46" t="s">
        <v>3</v>
      </c>
      <c r="D82" s="60">
        <v>126830</v>
      </c>
      <c r="E82" s="60">
        <v>150040</v>
      </c>
      <c r="F82" s="60">
        <v>125400</v>
      </c>
      <c r="G82" s="60">
        <v>132190</v>
      </c>
      <c r="H82" s="60">
        <v>128090</v>
      </c>
      <c r="I82" s="60">
        <v>113210</v>
      </c>
      <c r="J82" s="60">
        <v>86430</v>
      </c>
      <c r="K82" s="60">
        <v>124970</v>
      </c>
      <c r="L82" s="60">
        <v>149610</v>
      </c>
      <c r="M82" s="60">
        <v>144150</v>
      </c>
      <c r="N82" s="60">
        <v>167850</v>
      </c>
      <c r="O82" s="60">
        <v>140910</v>
      </c>
      <c r="P82" s="60">
        <v>177688</v>
      </c>
      <c r="Q82" s="60">
        <v>269670</v>
      </c>
      <c r="R82" s="60">
        <v>297900</v>
      </c>
      <c r="S82" s="60">
        <v>427263</v>
      </c>
      <c r="T82" s="60">
        <v>239525</v>
      </c>
      <c r="U82" s="60">
        <v>149797</v>
      </c>
      <c r="V82" s="60">
        <v>49091.21</v>
      </c>
      <c r="W82" s="60">
        <v>145429.45000000001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f>'Ingreso de Datos 2026'!J10</f>
        <v>0</v>
      </c>
      <c r="AO82" s="122">
        <f t="shared" si="65"/>
        <v>3346043.66</v>
      </c>
      <c r="AQ82" s="61"/>
    </row>
    <row r="83" spans="1:43" ht="12.75" customHeight="1" x14ac:dyDescent="0.25">
      <c r="A83" s="176"/>
      <c r="B83" s="156" t="s">
        <v>34</v>
      </c>
      <c r="C83" s="10" t="s">
        <v>0</v>
      </c>
      <c r="D83" s="59">
        <v>0</v>
      </c>
      <c r="E83" s="59">
        <v>230</v>
      </c>
      <c r="F83" s="59">
        <v>1233</v>
      </c>
      <c r="G83" s="59">
        <v>1520</v>
      </c>
      <c r="H83" s="59">
        <v>1307</v>
      </c>
      <c r="I83" s="59">
        <v>1082</v>
      </c>
      <c r="J83" s="59">
        <v>1688</v>
      </c>
      <c r="K83" s="59">
        <v>1289</v>
      </c>
      <c r="L83" s="59">
        <v>1995</v>
      </c>
      <c r="M83" s="59">
        <v>1911</v>
      </c>
      <c r="N83" s="59">
        <v>1561</v>
      </c>
      <c r="O83" s="59">
        <v>2433</v>
      </c>
      <c r="P83" s="59">
        <v>1729</v>
      </c>
      <c r="Q83" s="59">
        <v>1683</v>
      </c>
      <c r="R83" s="59">
        <v>496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f>'Ingreso de Datos 2026'!J11</f>
        <v>0</v>
      </c>
      <c r="AO83" s="121">
        <f t="shared" si="65"/>
        <v>20157</v>
      </c>
      <c r="AQ83" s="61"/>
    </row>
    <row r="84" spans="1:43" ht="12.75" customHeight="1" x14ac:dyDescent="0.25">
      <c r="A84" s="176"/>
      <c r="B84" s="157"/>
      <c r="C84" s="11" t="s">
        <v>3</v>
      </c>
      <c r="D84" s="60">
        <v>0</v>
      </c>
      <c r="E84" s="60">
        <v>24230</v>
      </c>
      <c r="F84" s="60">
        <v>116730</v>
      </c>
      <c r="G84" s="60">
        <v>184150</v>
      </c>
      <c r="H84" s="60">
        <v>151863</v>
      </c>
      <c r="I84" s="60">
        <v>115470</v>
      </c>
      <c r="J84" s="60">
        <v>190127</v>
      </c>
      <c r="K84" s="60">
        <v>150850</v>
      </c>
      <c r="L84" s="60">
        <v>224907</v>
      </c>
      <c r="M84" s="60">
        <v>253040</v>
      </c>
      <c r="N84" s="60">
        <v>211959</v>
      </c>
      <c r="O84" s="60">
        <v>337680</v>
      </c>
      <c r="P84" s="60">
        <v>228076</v>
      </c>
      <c r="Q84" s="60">
        <v>227299</v>
      </c>
      <c r="R84" s="60">
        <v>65479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f>'Ingreso de Datos 2026'!J12</f>
        <v>0</v>
      </c>
      <c r="AO84" s="122">
        <f t="shared" si="65"/>
        <v>2481860</v>
      </c>
      <c r="AQ84" s="61"/>
    </row>
    <row r="85" spans="1:43" ht="12.75" customHeight="1" x14ac:dyDescent="0.25">
      <c r="A85" s="176"/>
      <c r="B85" s="156" t="s">
        <v>69</v>
      </c>
      <c r="C85" s="10" t="s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290</v>
      </c>
      <c r="K85" s="59">
        <v>315</v>
      </c>
      <c r="L85" s="59">
        <v>597</v>
      </c>
      <c r="M85" s="59">
        <v>1108</v>
      </c>
      <c r="N85" s="59">
        <v>1057</v>
      </c>
      <c r="O85" s="59">
        <v>1317</v>
      </c>
      <c r="P85" s="59">
        <v>1477</v>
      </c>
      <c r="Q85" s="59">
        <v>1196</v>
      </c>
      <c r="R85" s="59">
        <v>31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f>'Ingreso de Datos 2026'!J13</f>
        <v>0</v>
      </c>
      <c r="AO85" s="121">
        <f t="shared" si="65"/>
        <v>7388</v>
      </c>
      <c r="AQ85" s="61"/>
    </row>
    <row r="86" spans="1:43" ht="12.75" customHeight="1" x14ac:dyDescent="0.25">
      <c r="A86" s="176"/>
      <c r="B86" s="157"/>
      <c r="C86" s="11" t="s">
        <v>3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40600</v>
      </c>
      <c r="K86" s="60">
        <v>44100</v>
      </c>
      <c r="L86" s="60">
        <v>83580</v>
      </c>
      <c r="M86" s="60">
        <v>155120</v>
      </c>
      <c r="N86" s="60">
        <v>147980</v>
      </c>
      <c r="O86" s="60">
        <v>184380</v>
      </c>
      <c r="P86" s="60">
        <v>177345</v>
      </c>
      <c r="Q86" s="60">
        <v>143520</v>
      </c>
      <c r="R86" s="60">
        <v>3720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f>'Ingreso de Datos 2026'!J14</f>
        <v>0</v>
      </c>
      <c r="AO86" s="122">
        <f t="shared" si="65"/>
        <v>980345</v>
      </c>
      <c r="AQ86" s="61"/>
    </row>
    <row r="87" spans="1:43" ht="12.75" customHeight="1" x14ac:dyDescent="0.25">
      <c r="A87" s="176"/>
      <c r="B87" s="156" t="s">
        <v>25</v>
      </c>
      <c r="C87" s="10" t="s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213</v>
      </c>
      <c r="Q87" s="59">
        <v>452</v>
      </c>
      <c r="R87" s="59">
        <v>1271</v>
      </c>
      <c r="S87" s="59">
        <v>1378</v>
      </c>
      <c r="T87" s="59">
        <v>631</v>
      </c>
      <c r="U87" s="59">
        <v>5294</v>
      </c>
      <c r="V87" s="59">
        <v>1939</v>
      </c>
      <c r="W87" s="59">
        <v>3972</v>
      </c>
      <c r="X87" s="14">
        <v>1824</v>
      </c>
      <c r="Y87" s="14">
        <v>2075</v>
      </c>
      <c r="Z87" s="14">
        <v>302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f>'Ingreso de Datos 2026'!J15</f>
        <v>0</v>
      </c>
      <c r="AO87" s="121">
        <f t="shared" si="65"/>
        <v>19351</v>
      </c>
      <c r="AQ87" s="61"/>
    </row>
    <row r="88" spans="1:43" ht="12.75" customHeight="1" x14ac:dyDescent="0.25">
      <c r="A88" s="176"/>
      <c r="B88" s="157"/>
      <c r="C88" s="11" t="s">
        <v>3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53060</v>
      </c>
      <c r="Q88" s="60">
        <v>126042</v>
      </c>
      <c r="R88" s="60">
        <v>355267</v>
      </c>
      <c r="S88" s="60">
        <v>397159</v>
      </c>
      <c r="T88" s="60">
        <v>216148</v>
      </c>
      <c r="U88" s="60">
        <v>2015675</v>
      </c>
      <c r="V88" s="60">
        <v>574379</v>
      </c>
      <c r="W88" s="60">
        <v>1804984</v>
      </c>
      <c r="X88" s="15">
        <v>1019955.1</v>
      </c>
      <c r="Y88" s="15">
        <v>1162480.78</v>
      </c>
      <c r="Z88" s="15">
        <v>174548.26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f>'Ingreso de Datos 2026'!J16</f>
        <v>0</v>
      </c>
      <c r="AO88" s="122">
        <f t="shared" si="65"/>
        <v>7899698.1399999997</v>
      </c>
      <c r="AQ88" s="61"/>
    </row>
    <row r="89" spans="1:43" ht="12.75" customHeight="1" x14ac:dyDescent="0.25">
      <c r="A89" s="176"/>
      <c r="B89" s="156" t="s">
        <v>26</v>
      </c>
      <c r="C89" s="10" t="s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14">
        <v>0</v>
      </c>
      <c r="Y89" s="14">
        <v>0</v>
      </c>
      <c r="Z89" s="14">
        <v>1748</v>
      </c>
      <c r="AA89" s="14">
        <v>2494</v>
      </c>
      <c r="AB89" s="14">
        <v>1534</v>
      </c>
      <c r="AC89" s="14">
        <v>2098</v>
      </c>
      <c r="AD89" s="14">
        <v>1397</v>
      </c>
      <c r="AE89" s="14">
        <v>1826</v>
      </c>
      <c r="AF89" s="14">
        <v>465</v>
      </c>
      <c r="AG89" s="14">
        <v>635</v>
      </c>
      <c r="AH89" s="14">
        <v>705</v>
      </c>
      <c r="AI89" s="14">
        <v>1572</v>
      </c>
      <c r="AJ89" s="14">
        <v>2283</v>
      </c>
      <c r="AK89" s="14">
        <v>789</v>
      </c>
      <c r="AL89" s="14">
        <v>1020</v>
      </c>
      <c r="AM89" s="14">
        <v>1130</v>
      </c>
      <c r="AN89" s="14">
        <f>'Ingreso de Datos 2026'!J17</f>
        <v>9</v>
      </c>
      <c r="AO89" s="121">
        <f t="shared" si="65"/>
        <v>19705</v>
      </c>
      <c r="AQ89" s="61"/>
    </row>
    <row r="90" spans="1:43" ht="12.75" customHeight="1" x14ac:dyDescent="0.25">
      <c r="A90" s="176"/>
      <c r="B90" s="157"/>
      <c r="C90" s="11" t="s">
        <v>3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15">
        <v>0</v>
      </c>
      <c r="Y90" s="15">
        <v>0</v>
      </c>
      <c r="Z90" s="15">
        <v>963576.11</v>
      </c>
      <c r="AA90" s="15">
        <v>1754960</v>
      </c>
      <c r="AB90" s="15">
        <v>989247.73562223045</v>
      </c>
      <c r="AC90" s="15">
        <v>1609756.59</v>
      </c>
      <c r="AD90" s="15">
        <v>1153269.5699999998</v>
      </c>
      <c r="AE90" s="15">
        <v>1394822.8369999998</v>
      </c>
      <c r="AF90" s="15">
        <v>399483.48499999999</v>
      </c>
      <c r="AG90" s="15">
        <v>501651.71</v>
      </c>
      <c r="AH90" s="15">
        <v>674180.79</v>
      </c>
      <c r="AI90" s="15">
        <v>1538021.7174999998</v>
      </c>
      <c r="AJ90" s="15">
        <v>2928030.3000000012</v>
      </c>
      <c r="AK90" s="15">
        <v>1321408.8999999999</v>
      </c>
      <c r="AL90" s="15">
        <v>1733200.3800000001</v>
      </c>
      <c r="AM90" s="15">
        <v>1757058.2200000002</v>
      </c>
      <c r="AN90" s="15">
        <f>'Ingreso de Datos 2026'!J18</f>
        <v>6492</v>
      </c>
      <c r="AO90" s="122">
        <f t="shared" si="65"/>
        <v>18725160.345122229</v>
      </c>
      <c r="AQ90" s="61"/>
    </row>
    <row r="91" spans="1:43" ht="12.75" customHeight="1" x14ac:dyDescent="0.25">
      <c r="A91" s="176"/>
      <c r="B91" s="156" t="s">
        <v>66</v>
      </c>
      <c r="C91" s="10" t="s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225</v>
      </c>
      <c r="AE91" s="17">
        <v>355</v>
      </c>
      <c r="AF91" s="17">
        <v>593</v>
      </c>
      <c r="AG91" s="17">
        <v>76</v>
      </c>
      <c r="AH91" s="17">
        <v>35</v>
      </c>
      <c r="AI91" s="17">
        <v>62</v>
      </c>
      <c r="AJ91" s="17">
        <v>0</v>
      </c>
      <c r="AK91" s="17">
        <v>2</v>
      </c>
      <c r="AL91" s="17">
        <v>1</v>
      </c>
      <c r="AM91" s="17">
        <v>32</v>
      </c>
      <c r="AN91" s="17">
        <f>'Ingreso de Datos 2026'!J19</f>
        <v>0</v>
      </c>
      <c r="AO91" s="121">
        <f t="shared" si="65"/>
        <v>1381</v>
      </c>
      <c r="AQ91" s="61"/>
    </row>
    <row r="92" spans="1:43" ht="12.75" customHeight="1" x14ac:dyDescent="0.25">
      <c r="A92" s="176"/>
      <c r="B92" s="178"/>
      <c r="C92" s="11" t="s">
        <v>3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268880.21999999997</v>
      </c>
      <c r="AE92" s="18">
        <v>395485.4</v>
      </c>
      <c r="AF92" s="18">
        <v>430513.11000000004</v>
      </c>
      <c r="AG92" s="18">
        <v>55985.103000000003</v>
      </c>
      <c r="AH92" s="18">
        <v>49860.982999999993</v>
      </c>
      <c r="AI92" s="18">
        <v>81799.09</v>
      </c>
      <c r="AJ92" s="18">
        <v>54435.170000000006</v>
      </c>
      <c r="AK92" s="18">
        <v>87551.245000000039</v>
      </c>
      <c r="AL92" s="18">
        <v>40993.979999999996</v>
      </c>
      <c r="AM92" s="18">
        <v>87697.482199999999</v>
      </c>
      <c r="AN92" s="18">
        <f>'Ingreso de Datos 2026'!J20</f>
        <v>900</v>
      </c>
      <c r="AO92" s="122">
        <f t="shared" si="65"/>
        <v>1554101.7832000002</v>
      </c>
      <c r="AQ92" s="61"/>
    </row>
    <row r="93" spans="1:43" ht="12.75" customHeight="1" x14ac:dyDescent="0.25">
      <c r="A93" s="174" t="s">
        <v>44</v>
      </c>
      <c r="B93" s="156" t="s">
        <v>57</v>
      </c>
      <c r="C93" s="10" t="s">
        <v>0</v>
      </c>
      <c r="D93" s="14">
        <v>1527</v>
      </c>
      <c r="E93" s="14">
        <v>1894</v>
      </c>
      <c r="F93" s="14">
        <v>1754</v>
      </c>
      <c r="G93" s="14">
        <v>1994</v>
      </c>
      <c r="H93" s="14">
        <v>1775</v>
      </c>
      <c r="I93" s="14">
        <v>1207</v>
      </c>
      <c r="J93" s="14">
        <v>1409</v>
      </c>
      <c r="K93" s="14">
        <v>1035</v>
      </c>
      <c r="L93" s="14">
        <v>1100</v>
      </c>
      <c r="M93" s="14">
        <v>687</v>
      </c>
      <c r="N93" s="14">
        <v>820</v>
      </c>
      <c r="O93" s="14">
        <v>681</v>
      </c>
      <c r="P93" s="14">
        <v>397</v>
      </c>
      <c r="Q93" s="14">
        <v>274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f>'Ingreso de Datos 2026'!J21</f>
        <v>0</v>
      </c>
      <c r="AO93" s="121">
        <f t="shared" si="65"/>
        <v>16554</v>
      </c>
      <c r="AQ93" s="61"/>
    </row>
    <row r="94" spans="1:43" ht="12.75" customHeight="1" x14ac:dyDescent="0.25">
      <c r="A94" s="174"/>
      <c r="B94" s="157"/>
      <c r="C94" s="11" t="s">
        <v>3</v>
      </c>
      <c r="D94" s="15">
        <v>206220</v>
      </c>
      <c r="E94" s="15">
        <v>250410</v>
      </c>
      <c r="F94" s="15">
        <v>231540</v>
      </c>
      <c r="G94" s="15">
        <v>255210</v>
      </c>
      <c r="H94" s="15">
        <v>216150</v>
      </c>
      <c r="I94" s="15">
        <v>145270</v>
      </c>
      <c r="J94" s="15">
        <v>160960</v>
      </c>
      <c r="K94" s="15">
        <v>118760</v>
      </c>
      <c r="L94" s="15">
        <v>126580</v>
      </c>
      <c r="M94" s="15">
        <v>78260</v>
      </c>
      <c r="N94" s="15">
        <v>94660</v>
      </c>
      <c r="O94" s="15">
        <v>82160</v>
      </c>
      <c r="P94" s="15">
        <v>46290</v>
      </c>
      <c r="Q94" s="15">
        <v>29490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f>'Ingreso de Datos 2026'!J22</f>
        <v>0</v>
      </c>
      <c r="AO94" s="122">
        <f t="shared" si="65"/>
        <v>2041960</v>
      </c>
      <c r="AQ94" s="61"/>
    </row>
    <row r="95" spans="1:43" ht="12.75" customHeight="1" x14ac:dyDescent="0.25">
      <c r="A95" s="174"/>
      <c r="B95" s="156" t="s">
        <v>37</v>
      </c>
      <c r="C95" s="10" t="s">
        <v>0</v>
      </c>
      <c r="D95" s="59">
        <v>750</v>
      </c>
      <c r="E95" s="59">
        <v>850</v>
      </c>
      <c r="F95" s="59">
        <v>1000</v>
      </c>
      <c r="G95" s="59">
        <v>915</v>
      </c>
      <c r="H95" s="59">
        <v>922</v>
      </c>
      <c r="I95" s="59">
        <v>1233</v>
      </c>
      <c r="J95" s="59">
        <v>1000</v>
      </c>
      <c r="K95" s="59">
        <v>936</v>
      </c>
      <c r="L95" s="59">
        <v>875</v>
      </c>
      <c r="M95" s="59">
        <v>710</v>
      </c>
      <c r="N95" s="59">
        <v>342</v>
      </c>
      <c r="O95" s="59">
        <v>649</v>
      </c>
      <c r="P95" s="59">
        <v>2193</v>
      </c>
      <c r="Q95" s="59">
        <v>653</v>
      </c>
      <c r="R95" s="59">
        <v>113</v>
      </c>
      <c r="S95" s="59">
        <v>348</v>
      </c>
      <c r="T95" s="59">
        <v>114</v>
      </c>
      <c r="U95" s="59">
        <v>0</v>
      </c>
      <c r="V95" s="59">
        <v>0</v>
      </c>
      <c r="W95" s="59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f>'Ingreso de Datos 2026'!J23</f>
        <v>0</v>
      </c>
      <c r="AO95" s="121">
        <f t="shared" si="65"/>
        <v>13603</v>
      </c>
      <c r="AQ95" s="61"/>
    </row>
    <row r="96" spans="1:43" ht="12.75" customHeight="1" x14ac:dyDescent="0.25">
      <c r="A96" s="174"/>
      <c r="B96" s="157"/>
      <c r="C96" s="11" t="s">
        <v>3</v>
      </c>
      <c r="D96" s="60">
        <v>60000</v>
      </c>
      <c r="E96" s="60">
        <v>68000</v>
      </c>
      <c r="F96" s="60">
        <v>80000</v>
      </c>
      <c r="G96" s="60">
        <v>73200</v>
      </c>
      <c r="H96" s="60">
        <v>82980</v>
      </c>
      <c r="I96" s="60">
        <v>110970</v>
      </c>
      <c r="J96" s="60">
        <v>90000</v>
      </c>
      <c r="K96" s="60">
        <v>84240</v>
      </c>
      <c r="L96" s="60">
        <v>78750</v>
      </c>
      <c r="M96" s="60">
        <v>63900</v>
      </c>
      <c r="N96" s="60">
        <v>30780</v>
      </c>
      <c r="O96" s="60">
        <v>58410</v>
      </c>
      <c r="P96" s="60">
        <v>196200</v>
      </c>
      <c r="Q96" s="60">
        <v>58770</v>
      </c>
      <c r="R96" s="60">
        <v>10170</v>
      </c>
      <c r="S96" s="60">
        <v>22620</v>
      </c>
      <c r="T96" s="60">
        <v>7410</v>
      </c>
      <c r="U96" s="60">
        <v>0</v>
      </c>
      <c r="V96" s="60">
        <v>0</v>
      </c>
      <c r="W96" s="60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f>'Ingreso de Datos 2026'!J24</f>
        <v>0</v>
      </c>
      <c r="AO96" s="122">
        <f t="shared" si="65"/>
        <v>1176400</v>
      </c>
      <c r="AQ96" s="61"/>
    </row>
    <row r="97" spans="1:43" ht="12.75" customHeight="1" x14ac:dyDescent="0.25">
      <c r="A97" s="174"/>
      <c r="B97" s="156" t="s">
        <v>58</v>
      </c>
      <c r="C97" s="10" t="s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4</v>
      </c>
      <c r="N97" s="59">
        <v>3</v>
      </c>
      <c r="O97" s="59">
        <v>4</v>
      </c>
      <c r="P97" s="59">
        <v>3</v>
      </c>
      <c r="Q97" s="59">
        <v>63</v>
      </c>
      <c r="R97" s="59">
        <v>89</v>
      </c>
      <c r="S97" s="59">
        <v>117</v>
      </c>
      <c r="T97" s="59">
        <v>101</v>
      </c>
      <c r="U97" s="59">
        <v>110</v>
      </c>
      <c r="V97" s="59">
        <v>75</v>
      </c>
      <c r="W97" s="59">
        <v>60</v>
      </c>
      <c r="X97" s="14">
        <v>7</v>
      </c>
      <c r="Y97" s="14">
        <v>16</v>
      </c>
      <c r="Z97" s="14">
        <v>11</v>
      </c>
      <c r="AA97" s="14">
        <v>15</v>
      </c>
      <c r="AB97" s="14">
        <v>16</v>
      </c>
      <c r="AC97" s="14">
        <v>49</v>
      </c>
      <c r="AD97" s="14">
        <v>7</v>
      </c>
      <c r="AE97" s="14">
        <v>15</v>
      </c>
      <c r="AF97" s="14">
        <v>43</v>
      </c>
      <c r="AG97" s="14">
        <v>63</v>
      </c>
      <c r="AH97" s="14">
        <v>67</v>
      </c>
      <c r="AI97" s="14">
        <v>164</v>
      </c>
      <c r="AJ97" s="14">
        <v>156</v>
      </c>
      <c r="AK97" s="14">
        <v>133</v>
      </c>
      <c r="AL97" s="14">
        <v>103</v>
      </c>
      <c r="AM97" s="14">
        <v>119</v>
      </c>
      <c r="AN97" s="14">
        <f>'Ingreso de Datos 2026'!J25</f>
        <v>61</v>
      </c>
      <c r="AO97" s="121">
        <f t="shared" si="65"/>
        <v>1674</v>
      </c>
      <c r="AQ97" s="61"/>
    </row>
    <row r="98" spans="1:43" ht="12.75" customHeight="1" x14ac:dyDescent="0.25">
      <c r="A98" s="174"/>
      <c r="B98" s="157"/>
      <c r="C98" s="11" t="s">
        <v>3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420</v>
      </c>
      <c r="N98" s="60">
        <v>330</v>
      </c>
      <c r="O98" s="60">
        <v>380</v>
      </c>
      <c r="P98" s="60">
        <v>400</v>
      </c>
      <c r="Q98" s="60">
        <v>8466</v>
      </c>
      <c r="R98" s="60">
        <v>8630</v>
      </c>
      <c r="S98" s="60">
        <v>12526</v>
      </c>
      <c r="T98" s="60">
        <v>10560</v>
      </c>
      <c r="U98" s="60">
        <v>10848</v>
      </c>
      <c r="V98" s="60">
        <v>10029.9</v>
      </c>
      <c r="W98" s="60">
        <v>8058.39</v>
      </c>
      <c r="X98" s="15">
        <v>1108</v>
      </c>
      <c r="Y98" s="15">
        <v>3196</v>
      </c>
      <c r="Z98" s="15">
        <v>2164.3000000000002</v>
      </c>
      <c r="AA98" s="15">
        <v>3749.6400000000003</v>
      </c>
      <c r="AB98" s="15">
        <v>4375</v>
      </c>
      <c r="AC98" s="15">
        <v>14502.63</v>
      </c>
      <c r="AD98" s="15">
        <v>1843</v>
      </c>
      <c r="AE98" s="15">
        <v>5251</v>
      </c>
      <c r="AF98" s="15">
        <v>14931</v>
      </c>
      <c r="AG98" s="15">
        <v>21791</v>
      </c>
      <c r="AH98" s="15">
        <v>23226</v>
      </c>
      <c r="AI98" s="15">
        <v>56547</v>
      </c>
      <c r="AJ98" s="15">
        <v>54516</v>
      </c>
      <c r="AK98" s="15">
        <v>45587</v>
      </c>
      <c r="AL98" s="15">
        <v>34662</v>
      </c>
      <c r="AM98" s="15">
        <v>37020</v>
      </c>
      <c r="AN98" s="15">
        <f>'Ingreso de Datos 2026'!J26</f>
        <v>18594</v>
      </c>
      <c r="AO98" s="122">
        <f t="shared" si="65"/>
        <v>413711.86</v>
      </c>
      <c r="AQ98" s="61"/>
    </row>
    <row r="99" spans="1:43" ht="12.75" customHeight="1" x14ac:dyDescent="0.25">
      <c r="A99" s="174"/>
      <c r="B99" s="156" t="s">
        <v>28</v>
      </c>
      <c r="C99" s="10" t="s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2248</v>
      </c>
      <c r="S99" s="59">
        <v>3576</v>
      </c>
      <c r="T99" s="59">
        <v>3267</v>
      </c>
      <c r="U99" s="59">
        <v>3519</v>
      </c>
      <c r="V99" s="59">
        <v>1139</v>
      </c>
      <c r="W99" s="59">
        <v>510</v>
      </c>
      <c r="X99" s="14">
        <v>454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f>'Ingreso de Datos 2026'!J27</f>
        <v>0</v>
      </c>
      <c r="AO99" s="121">
        <f t="shared" si="65"/>
        <v>14713</v>
      </c>
      <c r="AQ99" s="61"/>
    </row>
    <row r="100" spans="1:43" ht="12.75" customHeight="1" x14ac:dyDescent="0.25">
      <c r="A100" s="174"/>
      <c r="B100" s="157"/>
      <c r="C100" s="11" t="s">
        <v>3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250770</v>
      </c>
      <c r="S100" s="60">
        <v>392833</v>
      </c>
      <c r="T100" s="60">
        <v>351367</v>
      </c>
      <c r="U100" s="60">
        <v>472798</v>
      </c>
      <c r="V100" s="60">
        <v>171480</v>
      </c>
      <c r="W100" s="60">
        <v>89375</v>
      </c>
      <c r="X100" s="15">
        <v>79500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f>'Ingreso de Datos 2026'!J28</f>
        <v>0</v>
      </c>
      <c r="AO100" s="122">
        <f t="shared" si="65"/>
        <v>1808123</v>
      </c>
      <c r="AQ100" s="61"/>
    </row>
    <row r="101" spans="1:43" ht="12.75" customHeight="1" x14ac:dyDescent="0.25">
      <c r="A101" s="174"/>
      <c r="B101" s="156" t="s">
        <v>29</v>
      </c>
      <c r="C101" s="10" t="s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3042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f>'Ingreso de Datos 2026'!J29</f>
        <v>0</v>
      </c>
      <c r="AO101" s="121">
        <f t="shared" si="65"/>
        <v>3042</v>
      </c>
      <c r="AQ101" s="61"/>
    </row>
    <row r="102" spans="1:43" ht="12.75" customHeight="1" x14ac:dyDescent="0.25">
      <c r="A102" s="174"/>
      <c r="B102" s="157"/>
      <c r="C102" s="11" t="s">
        <v>3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1160680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f>'Ingreso de Datos 2026'!J30</f>
        <v>0</v>
      </c>
      <c r="AO102" s="122">
        <f t="shared" si="65"/>
        <v>1160680</v>
      </c>
      <c r="AQ102" s="61"/>
    </row>
    <row r="103" spans="1:43" ht="21" customHeight="1" x14ac:dyDescent="0.25">
      <c r="A103" s="174"/>
      <c r="B103" s="156" t="s">
        <v>71</v>
      </c>
      <c r="C103" s="10" t="s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14">
        <v>0</v>
      </c>
      <c r="Y103" s="14">
        <v>1423</v>
      </c>
      <c r="Z103" s="14">
        <v>2278</v>
      </c>
      <c r="AA103" s="14">
        <v>3258</v>
      </c>
      <c r="AB103" s="14">
        <v>2332</v>
      </c>
      <c r="AC103" s="14">
        <v>2446</v>
      </c>
      <c r="AD103" s="14">
        <v>1554</v>
      </c>
      <c r="AE103" s="14">
        <v>1071</v>
      </c>
      <c r="AF103" s="14">
        <v>950</v>
      </c>
      <c r="AG103" s="14">
        <v>872</v>
      </c>
      <c r="AH103" s="14">
        <v>988</v>
      </c>
      <c r="AI103" s="14">
        <v>868</v>
      </c>
      <c r="AJ103" s="14">
        <v>872</v>
      </c>
      <c r="AK103" s="14">
        <v>1191</v>
      </c>
      <c r="AL103" s="14">
        <v>1161</v>
      </c>
      <c r="AM103" s="14">
        <v>669</v>
      </c>
      <c r="AN103" s="14">
        <f>'Ingreso de Datos 2026'!J31</f>
        <v>0</v>
      </c>
      <c r="AO103" s="121">
        <f t="shared" si="65"/>
        <v>21933</v>
      </c>
      <c r="AQ103" s="61"/>
    </row>
    <row r="104" spans="1:43" ht="21" customHeight="1" x14ac:dyDescent="0.25">
      <c r="A104" s="174"/>
      <c r="B104" s="157"/>
      <c r="C104" s="11" t="s">
        <v>3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15">
        <v>0</v>
      </c>
      <c r="Y104" s="15">
        <v>376990</v>
      </c>
      <c r="Z104" s="15">
        <v>646629.98999999987</v>
      </c>
      <c r="AA104" s="15">
        <v>1091750</v>
      </c>
      <c r="AB104" s="15">
        <v>777100</v>
      </c>
      <c r="AC104" s="15">
        <v>891580</v>
      </c>
      <c r="AD104" s="15">
        <v>601730</v>
      </c>
      <c r="AE104" s="15">
        <v>423240</v>
      </c>
      <c r="AF104" s="15">
        <v>378118</v>
      </c>
      <c r="AG104" s="15">
        <v>369950</v>
      </c>
      <c r="AH104" s="15">
        <v>399860</v>
      </c>
      <c r="AI104" s="15">
        <v>398160</v>
      </c>
      <c r="AJ104" s="15">
        <v>400050</v>
      </c>
      <c r="AK104" s="15">
        <v>589450</v>
      </c>
      <c r="AL104" s="15">
        <v>583730</v>
      </c>
      <c r="AM104" s="15">
        <v>297860</v>
      </c>
      <c r="AN104" s="15">
        <f>'Ingreso de Datos 2026'!J32</f>
        <v>0</v>
      </c>
      <c r="AO104" s="122">
        <f t="shared" si="65"/>
        <v>8226197.9900000002</v>
      </c>
      <c r="AQ104" s="61"/>
    </row>
    <row r="105" spans="1:43" ht="21" customHeight="1" x14ac:dyDescent="0.25">
      <c r="A105" s="174"/>
      <c r="B105" s="156" t="s">
        <v>72</v>
      </c>
      <c r="C105" s="10" t="s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25</v>
      </c>
      <c r="AK105" s="14">
        <v>0</v>
      </c>
      <c r="AL105" s="14">
        <v>0</v>
      </c>
      <c r="AM105" s="14">
        <v>65</v>
      </c>
      <c r="AN105" s="14">
        <f>'Ingreso de Datos 2026'!J33</f>
        <v>0</v>
      </c>
      <c r="AO105" s="121">
        <f t="shared" ref="AO105:AO108" si="66">SUM(D105:AN105)</f>
        <v>90</v>
      </c>
      <c r="AQ105" s="61"/>
    </row>
    <row r="106" spans="1:43" ht="21" customHeight="1" x14ac:dyDescent="0.25">
      <c r="A106" s="174"/>
      <c r="B106" s="157"/>
      <c r="C106" s="11" t="s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11250</v>
      </c>
      <c r="AK106" s="15">
        <v>0</v>
      </c>
      <c r="AL106" s="15">
        <v>0</v>
      </c>
      <c r="AM106" s="15">
        <v>36400</v>
      </c>
      <c r="AN106" s="15">
        <f>'Ingreso de Datos 2026'!J34</f>
        <v>0</v>
      </c>
      <c r="AO106" s="122">
        <f t="shared" si="66"/>
        <v>47650</v>
      </c>
      <c r="AQ106" s="61"/>
    </row>
    <row r="107" spans="1:43" ht="21" customHeight="1" x14ac:dyDescent="0.25">
      <c r="A107" s="174"/>
      <c r="B107" s="156" t="s">
        <v>81</v>
      </c>
      <c r="C107" s="10" t="s">
        <v>0</v>
      </c>
      <c r="D107" s="142">
        <v>0</v>
      </c>
      <c r="E107" s="142">
        <v>0</v>
      </c>
      <c r="F107" s="142">
        <v>0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0</v>
      </c>
      <c r="M107" s="142">
        <v>0</v>
      </c>
      <c r="N107" s="142">
        <v>0</v>
      </c>
      <c r="O107" s="142">
        <v>0</v>
      </c>
      <c r="P107" s="142">
        <v>0</v>
      </c>
      <c r="Q107" s="142">
        <v>0</v>
      </c>
      <c r="R107" s="142">
        <v>0</v>
      </c>
      <c r="S107" s="142">
        <v>0</v>
      </c>
      <c r="T107" s="142">
        <v>0</v>
      </c>
      <c r="U107" s="142">
        <v>0</v>
      </c>
      <c r="V107" s="142">
        <v>0</v>
      </c>
      <c r="W107" s="142">
        <v>0</v>
      </c>
      <c r="X107" s="142">
        <v>0</v>
      </c>
      <c r="Y107" s="142">
        <v>0</v>
      </c>
      <c r="Z107" s="142">
        <v>0</v>
      </c>
      <c r="AA107" s="142">
        <v>0</v>
      </c>
      <c r="AB107" s="142">
        <v>0</v>
      </c>
      <c r="AC107" s="142">
        <v>0</v>
      </c>
      <c r="AD107" s="142">
        <v>0</v>
      </c>
      <c r="AE107" s="142">
        <v>0</v>
      </c>
      <c r="AF107" s="142">
        <v>0</v>
      </c>
      <c r="AG107" s="142">
        <v>0</v>
      </c>
      <c r="AH107" s="142">
        <v>0</v>
      </c>
      <c r="AI107" s="142">
        <v>0</v>
      </c>
      <c r="AJ107" s="142">
        <v>0</v>
      </c>
      <c r="AK107" s="142">
        <v>0</v>
      </c>
      <c r="AL107" s="142">
        <v>0</v>
      </c>
      <c r="AM107" s="142">
        <v>0</v>
      </c>
      <c r="AN107" s="142">
        <f>'Ingreso de Datos 2026'!J35</f>
        <v>0</v>
      </c>
      <c r="AO107" s="121">
        <f t="shared" si="66"/>
        <v>0</v>
      </c>
      <c r="AQ107" s="61"/>
    </row>
    <row r="108" spans="1:43" ht="21" customHeight="1" x14ac:dyDescent="0.25">
      <c r="A108" s="174"/>
      <c r="B108" s="157"/>
      <c r="C108" s="11" t="s">
        <v>3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0</v>
      </c>
      <c r="M108" s="142">
        <v>0</v>
      </c>
      <c r="N108" s="142">
        <v>0</v>
      </c>
      <c r="O108" s="142">
        <v>0</v>
      </c>
      <c r="P108" s="142">
        <v>0</v>
      </c>
      <c r="Q108" s="142">
        <v>0</v>
      </c>
      <c r="R108" s="142">
        <v>0</v>
      </c>
      <c r="S108" s="142">
        <v>0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  <c r="Y108" s="142">
        <v>0</v>
      </c>
      <c r="Z108" s="142">
        <v>0</v>
      </c>
      <c r="AA108" s="142">
        <v>0</v>
      </c>
      <c r="AB108" s="142">
        <v>0</v>
      </c>
      <c r="AC108" s="142">
        <v>0</v>
      </c>
      <c r="AD108" s="142">
        <v>0</v>
      </c>
      <c r="AE108" s="142">
        <v>0</v>
      </c>
      <c r="AF108" s="142">
        <v>0</v>
      </c>
      <c r="AG108" s="142">
        <v>0</v>
      </c>
      <c r="AH108" s="142">
        <v>0</v>
      </c>
      <c r="AI108" s="142">
        <v>0</v>
      </c>
      <c r="AJ108" s="142">
        <v>0</v>
      </c>
      <c r="AK108" s="142">
        <v>0</v>
      </c>
      <c r="AL108" s="142">
        <v>0</v>
      </c>
      <c r="AM108" s="142">
        <v>0</v>
      </c>
      <c r="AN108" s="142">
        <f>'Ingreso de Datos 2026'!J36</f>
        <v>0</v>
      </c>
      <c r="AO108" s="122">
        <f t="shared" si="66"/>
        <v>0</v>
      </c>
      <c r="AQ108" s="61"/>
    </row>
    <row r="109" spans="1:43" ht="12.75" customHeight="1" x14ac:dyDescent="0.25">
      <c r="A109" s="174"/>
      <c r="B109" s="156" t="s">
        <v>59</v>
      </c>
      <c r="C109" s="10" t="s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5361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f>'Ingreso de Datos 2026'!J37</f>
        <v>0</v>
      </c>
      <c r="AO109" s="121">
        <f t="shared" si="65"/>
        <v>5361</v>
      </c>
      <c r="AQ109" s="61"/>
    </row>
    <row r="110" spans="1:43" ht="12.75" customHeight="1" x14ac:dyDescent="0.25">
      <c r="A110" s="174"/>
      <c r="B110" s="157"/>
      <c r="C110" s="11" t="s">
        <v>3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2230176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f>'Ingreso de Datos 2026'!J38</f>
        <v>0</v>
      </c>
      <c r="AO110" s="122">
        <f t="shared" si="65"/>
        <v>2230176</v>
      </c>
      <c r="AQ110" s="61"/>
    </row>
    <row r="111" spans="1:43" ht="18.75" customHeight="1" x14ac:dyDescent="0.25">
      <c r="A111" s="174"/>
      <c r="B111" s="156" t="s">
        <v>39</v>
      </c>
      <c r="C111" s="10" t="s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4556</v>
      </c>
      <c r="AE111" s="14">
        <v>2759</v>
      </c>
      <c r="AF111" s="14">
        <v>2143</v>
      </c>
      <c r="AG111" s="14">
        <v>4141</v>
      </c>
      <c r="AH111" s="14">
        <v>3590</v>
      </c>
      <c r="AI111" s="14">
        <v>1122</v>
      </c>
      <c r="AJ111" s="14">
        <v>3086</v>
      </c>
      <c r="AK111" s="14">
        <v>2973</v>
      </c>
      <c r="AL111" s="14">
        <v>1950</v>
      </c>
      <c r="AM111" s="14">
        <v>2199</v>
      </c>
      <c r="AN111" s="14">
        <f>'Ingreso de Datos 2026'!J39</f>
        <v>0</v>
      </c>
      <c r="AO111" s="121">
        <f t="shared" si="65"/>
        <v>28519</v>
      </c>
      <c r="AQ111" s="61"/>
    </row>
    <row r="112" spans="1:43" ht="18.75" customHeight="1" x14ac:dyDescent="0.25">
      <c r="A112" s="174"/>
      <c r="B112" s="157"/>
      <c r="C112" s="11" t="s">
        <v>3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2118540</v>
      </c>
      <c r="AE112" s="15">
        <v>1285694</v>
      </c>
      <c r="AF112" s="15">
        <v>998638</v>
      </c>
      <c r="AG112" s="15">
        <v>1929706</v>
      </c>
      <c r="AH112" s="15">
        <v>1672940</v>
      </c>
      <c r="AI112" s="15">
        <v>564366</v>
      </c>
      <c r="AJ112" s="15">
        <v>1899741.6</v>
      </c>
      <c r="AK112" s="15">
        <v>1831139</v>
      </c>
      <c r="AL112" s="15">
        <v>1187550</v>
      </c>
      <c r="AM112" s="15">
        <v>1339191</v>
      </c>
      <c r="AN112" s="15">
        <f>'Ingreso de Datos 2026'!J40</f>
        <v>0</v>
      </c>
      <c r="AO112" s="122">
        <f t="shared" si="65"/>
        <v>14827505.6</v>
      </c>
      <c r="AQ112" s="61"/>
    </row>
    <row r="113" spans="1:43" ht="12.75" customHeight="1" x14ac:dyDescent="0.25">
      <c r="A113" s="165" t="s">
        <v>41</v>
      </c>
      <c r="B113" s="156" t="s">
        <v>60</v>
      </c>
      <c r="C113" s="10" t="s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342</v>
      </c>
      <c r="T113" s="59">
        <v>0</v>
      </c>
      <c r="U113" s="59">
        <v>3002</v>
      </c>
      <c r="V113" s="59">
        <v>2334</v>
      </c>
      <c r="W113" s="59">
        <v>1775</v>
      </c>
      <c r="X113" s="14">
        <v>1027</v>
      </c>
      <c r="Y113" s="14">
        <v>1297</v>
      </c>
      <c r="Z113" s="14">
        <v>1570</v>
      </c>
      <c r="AA113" s="14">
        <v>3686</v>
      </c>
      <c r="AB113" s="14">
        <v>3534</v>
      </c>
      <c r="AC113" s="14">
        <v>3849</v>
      </c>
      <c r="AD113" s="14">
        <v>5032</v>
      </c>
      <c r="AE113" s="14">
        <v>4625</v>
      </c>
      <c r="AF113" s="14">
        <v>5895</v>
      </c>
      <c r="AG113" s="14">
        <v>5441</v>
      </c>
      <c r="AH113" s="14">
        <v>4391</v>
      </c>
      <c r="AI113" s="14">
        <v>2339</v>
      </c>
      <c r="AJ113" s="14">
        <v>2347</v>
      </c>
      <c r="AK113" s="14">
        <v>3026</v>
      </c>
      <c r="AL113" s="14">
        <v>1106</v>
      </c>
      <c r="AM113" s="14">
        <v>0</v>
      </c>
      <c r="AN113" s="14">
        <f>'Ingreso de Datos 2026'!J41</f>
        <v>0</v>
      </c>
      <c r="AO113" s="121">
        <f t="shared" si="65"/>
        <v>56618</v>
      </c>
      <c r="AQ113" s="61"/>
    </row>
    <row r="114" spans="1:43" ht="12.75" customHeight="1" x14ac:dyDescent="0.25">
      <c r="A114" s="166"/>
      <c r="B114" s="157"/>
      <c r="C114" s="11" t="s">
        <v>3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9855</v>
      </c>
      <c r="T114" s="60">
        <v>0</v>
      </c>
      <c r="U114" s="60">
        <v>253930</v>
      </c>
      <c r="V114" s="60">
        <v>178690</v>
      </c>
      <c r="W114" s="60">
        <v>137440.5</v>
      </c>
      <c r="X114" s="15">
        <v>78577</v>
      </c>
      <c r="Y114" s="15">
        <v>109230</v>
      </c>
      <c r="Z114" s="15">
        <v>121083.72</v>
      </c>
      <c r="AA114" s="15">
        <v>295921.41000000003</v>
      </c>
      <c r="AB114" s="15">
        <v>262967.58</v>
      </c>
      <c r="AC114" s="15">
        <v>312540.56</v>
      </c>
      <c r="AD114" s="15">
        <v>390230.788</v>
      </c>
      <c r="AE114" s="15">
        <v>464011.74400000001</v>
      </c>
      <c r="AF114" s="15">
        <v>534206.1399999999</v>
      </c>
      <c r="AG114" s="15">
        <v>618163.19999999995</v>
      </c>
      <c r="AH114" s="15">
        <v>359084.74</v>
      </c>
      <c r="AI114" s="15">
        <v>207153.58999999997</v>
      </c>
      <c r="AJ114" s="15">
        <v>310667</v>
      </c>
      <c r="AK114" s="15">
        <v>237737.8</v>
      </c>
      <c r="AL114" s="15">
        <v>161687.90000000002</v>
      </c>
      <c r="AM114" s="15">
        <v>0</v>
      </c>
      <c r="AN114" s="15">
        <f>'Ingreso de Datos 2026'!J42</f>
        <v>0</v>
      </c>
      <c r="AO114" s="122">
        <f t="shared" si="65"/>
        <v>5043178.6720000003</v>
      </c>
      <c r="AQ114" s="61"/>
    </row>
    <row r="115" spans="1:43" ht="16.5" customHeight="1" x14ac:dyDescent="0.25">
      <c r="A115" s="166"/>
      <c r="B115" s="156" t="s">
        <v>6</v>
      </c>
      <c r="C115" s="10" t="s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742</v>
      </c>
      <c r="U115" s="59">
        <v>0</v>
      </c>
      <c r="V115" s="59">
        <v>0</v>
      </c>
      <c r="W115" s="59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f>'Ingreso de Datos 2026'!J43</f>
        <v>0</v>
      </c>
      <c r="AO115" s="121">
        <f t="shared" si="65"/>
        <v>742</v>
      </c>
      <c r="AQ115" s="61"/>
    </row>
    <row r="116" spans="1:43" ht="21" customHeight="1" x14ac:dyDescent="0.25">
      <c r="A116" s="166"/>
      <c r="B116" s="157"/>
      <c r="C116" s="11" t="s">
        <v>3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44520</v>
      </c>
      <c r="U116" s="60">
        <v>0</v>
      </c>
      <c r="V116" s="60">
        <v>0</v>
      </c>
      <c r="W116" s="60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f>'Ingreso de Datos 2026'!J44</f>
        <v>0</v>
      </c>
      <c r="AO116" s="122">
        <f t="shared" si="65"/>
        <v>44520</v>
      </c>
      <c r="AQ116" s="61"/>
    </row>
    <row r="117" spans="1:43" ht="12.75" customHeight="1" x14ac:dyDescent="0.25">
      <c r="A117" s="166"/>
      <c r="B117" s="156" t="s">
        <v>61</v>
      </c>
      <c r="C117" s="10" t="s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26</v>
      </c>
      <c r="X117" s="14">
        <v>0</v>
      </c>
      <c r="Y117" s="14">
        <v>30</v>
      </c>
      <c r="Z117" s="14">
        <v>33</v>
      </c>
      <c r="AA117" s="14">
        <v>42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f>'Ingreso de Datos 2026'!J45</f>
        <v>0</v>
      </c>
      <c r="AO117" s="121">
        <f t="shared" si="65"/>
        <v>131</v>
      </c>
      <c r="AQ117" s="61"/>
    </row>
    <row r="118" spans="1:43" ht="12.75" customHeight="1" x14ac:dyDescent="0.25">
      <c r="A118" s="166"/>
      <c r="B118" s="157"/>
      <c r="C118" s="11" t="s">
        <v>3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2808</v>
      </c>
      <c r="X118" s="15">
        <v>0</v>
      </c>
      <c r="Y118" s="15">
        <v>3165</v>
      </c>
      <c r="Z118" s="15">
        <v>3481.5</v>
      </c>
      <c r="AA118" s="15">
        <v>4462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f>'Ingreso de Datos 2026'!J46</f>
        <v>0</v>
      </c>
      <c r="AO118" s="122">
        <f t="shared" si="65"/>
        <v>13916.5</v>
      </c>
      <c r="AQ118" s="61"/>
    </row>
    <row r="119" spans="1:43" ht="12.75" customHeight="1" x14ac:dyDescent="0.25">
      <c r="A119" s="166"/>
      <c r="B119" s="156" t="s">
        <v>62</v>
      </c>
      <c r="C119" s="10" t="s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14">
        <v>0</v>
      </c>
      <c r="Y119" s="14">
        <v>0</v>
      </c>
      <c r="Z119" s="14">
        <v>29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f>'Ingreso de Datos 2026'!J47</f>
        <v>0</v>
      </c>
      <c r="AO119" s="121">
        <f t="shared" si="65"/>
        <v>29</v>
      </c>
      <c r="AQ119" s="61"/>
    </row>
    <row r="120" spans="1:43" ht="12.75" customHeight="1" x14ac:dyDescent="0.25">
      <c r="A120" s="166"/>
      <c r="B120" s="157"/>
      <c r="C120" s="11" t="s">
        <v>3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15">
        <v>0</v>
      </c>
      <c r="Y120" s="15">
        <v>0</v>
      </c>
      <c r="Z120" s="15">
        <v>1609.5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f>'Ingreso de Datos 2026'!J48</f>
        <v>0</v>
      </c>
      <c r="AO120" s="122">
        <f t="shared" si="65"/>
        <v>1609.5</v>
      </c>
      <c r="AQ120" s="61"/>
    </row>
    <row r="121" spans="1:43" ht="12.75" customHeight="1" x14ac:dyDescent="0.25">
      <c r="A121" s="166"/>
      <c r="B121" s="156" t="s">
        <v>55</v>
      </c>
      <c r="C121" s="85" t="s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36</v>
      </c>
      <c r="AH121" s="14">
        <v>1476</v>
      </c>
      <c r="AI121" s="14">
        <v>2203</v>
      </c>
      <c r="AJ121" s="14">
        <v>1411</v>
      </c>
      <c r="AK121" s="14">
        <v>1080</v>
      </c>
      <c r="AL121" s="14">
        <v>1351</v>
      </c>
      <c r="AM121" s="14">
        <v>2260</v>
      </c>
      <c r="AN121" s="14">
        <f>'Ingreso de Datos 2026'!J49</f>
        <v>1</v>
      </c>
      <c r="AO121" s="124">
        <f t="shared" si="65"/>
        <v>9818</v>
      </c>
      <c r="AQ121" s="61"/>
    </row>
    <row r="122" spans="1:43" ht="12.75" customHeight="1" x14ac:dyDescent="0.25">
      <c r="A122" s="166"/>
      <c r="B122" s="157"/>
      <c r="C122" s="11" t="s">
        <v>3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3608</v>
      </c>
      <c r="AH122" s="15">
        <v>226372.9</v>
      </c>
      <c r="AI122" s="15">
        <v>442096.42200000002</v>
      </c>
      <c r="AJ122" s="15">
        <v>299427.90999999997</v>
      </c>
      <c r="AK122" s="15">
        <v>224431.58000000002</v>
      </c>
      <c r="AL122" s="15">
        <v>277143.53000000003</v>
      </c>
      <c r="AM122" s="15">
        <v>393437.33</v>
      </c>
      <c r="AN122" s="15">
        <f>'Ingreso de Datos 2026'!J50</f>
        <v>536.79999999999995</v>
      </c>
      <c r="AO122" s="125">
        <f t="shared" si="65"/>
        <v>1867054.4720000003</v>
      </c>
      <c r="AQ122" s="61"/>
    </row>
    <row r="123" spans="1:43" ht="12.75" customHeight="1" x14ac:dyDescent="0.25">
      <c r="A123" s="166"/>
      <c r="B123" s="156" t="s">
        <v>67</v>
      </c>
      <c r="C123" s="10" t="s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155</v>
      </c>
      <c r="AE123" s="59">
        <v>311</v>
      </c>
      <c r="AF123" s="86">
        <v>258</v>
      </c>
      <c r="AG123" s="59">
        <v>57</v>
      </c>
      <c r="AH123" s="59">
        <v>0</v>
      </c>
      <c r="AI123" s="59">
        <v>0</v>
      </c>
      <c r="AJ123" s="59">
        <v>2</v>
      </c>
      <c r="AK123" s="59">
        <v>0</v>
      </c>
      <c r="AL123" s="59">
        <v>0</v>
      </c>
      <c r="AM123" s="59">
        <v>0</v>
      </c>
      <c r="AN123" s="59">
        <f>'Ingreso de Datos 2026'!J51</f>
        <v>0</v>
      </c>
      <c r="AO123" s="124">
        <f t="shared" si="65"/>
        <v>783</v>
      </c>
      <c r="AQ123" s="61"/>
    </row>
    <row r="124" spans="1:43" ht="12.75" customHeight="1" x14ac:dyDescent="0.25">
      <c r="A124" s="167"/>
      <c r="B124" s="157"/>
      <c r="C124" s="11" t="s">
        <v>3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33266.25</v>
      </c>
      <c r="AE124" s="60">
        <v>65408.39</v>
      </c>
      <c r="AF124" s="87">
        <v>59635.86</v>
      </c>
      <c r="AG124" s="60">
        <v>14198.66</v>
      </c>
      <c r="AH124" s="60">
        <v>0</v>
      </c>
      <c r="AI124" s="60">
        <v>0</v>
      </c>
      <c r="AJ124" s="60">
        <v>19053.039999999997</v>
      </c>
      <c r="AK124" s="60">
        <v>2153.34</v>
      </c>
      <c r="AL124" s="60">
        <v>1427.3899999999999</v>
      </c>
      <c r="AM124" s="60">
        <v>0</v>
      </c>
      <c r="AN124" s="60">
        <f>'Ingreso de Datos 2026'!J52</f>
        <v>0</v>
      </c>
      <c r="AO124" s="125">
        <f t="shared" si="65"/>
        <v>195142.93000000002</v>
      </c>
      <c r="AQ124" s="61"/>
    </row>
    <row r="125" spans="1:43" ht="12.75" customHeight="1" x14ac:dyDescent="0.25">
      <c r="A125" s="174" t="s">
        <v>30</v>
      </c>
      <c r="B125" s="177" t="s">
        <v>63</v>
      </c>
      <c r="C125" s="10" t="s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470</v>
      </c>
      <c r="AC125" s="14">
        <v>246</v>
      </c>
      <c r="AD125" s="14">
        <v>832</v>
      </c>
      <c r="AE125" s="17">
        <v>889</v>
      </c>
      <c r="AF125" s="17">
        <v>638</v>
      </c>
      <c r="AG125" s="17">
        <v>665</v>
      </c>
      <c r="AH125" s="17">
        <v>773</v>
      </c>
      <c r="AI125" s="17">
        <v>919</v>
      </c>
      <c r="AJ125" s="17">
        <v>904</v>
      </c>
      <c r="AK125" s="17">
        <v>1128</v>
      </c>
      <c r="AL125" s="17">
        <v>1066</v>
      </c>
      <c r="AM125" s="17">
        <v>1021</v>
      </c>
      <c r="AN125" s="17">
        <f>'Ingreso de Datos 2026'!J53</f>
        <v>17</v>
      </c>
      <c r="AO125" s="121">
        <f t="shared" si="65"/>
        <v>9568</v>
      </c>
      <c r="AQ125" s="61"/>
    </row>
    <row r="126" spans="1:43" ht="12.75" customHeight="1" x14ac:dyDescent="0.25">
      <c r="A126" s="174"/>
      <c r="B126" s="177"/>
      <c r="C126" s="11" t="s">
        <v>3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78960</v>
      </c>
      <c r="AC126" s="15">
        <v>40778.400000000001</v>
      </c>
      <c r="AD126" s="15">
        <v>142368</v>
      </c>
      <c r="AE126" s="18">
        <v>153870</v>
      </c>
      <c r="AF126" s="18">
        <v>115289</v>
      </c>
      <c r="AG126" s="18">
        <v>114341</v>
      </c>
      <c r="AH126" s="18">
        <v>137918</v>
      </c>
      <c r="AI126" s="18">
        <v>171523.15</v>
      </c>
      <c r="AJ126" s="18">
        <v>171131</v>
      </c>
      <c r="AK126" s="18">
        <v>204897.6</v>
      </c>
      <c r="AL126" s="18">
        <v>215457</v>
      </c>
      <c r="AM126" s="18">
        <v>186038</v>
      </c>
      <c r="AN126" s="18">
        <f>'Ingreso de Datos 2026'!J54</f>
        <v>2873</v>
      </c>
      <c r="AO126" s="122">
        <f t="shared" si="65"/>
        <v>1735444.1500000001</v>
      </c>
      <c r="AQ126" s="61"/>
    </row>
    <row r="127" spans="1:43" ht="12.75" customHeight="1" x14ac:dyDescent="0.25">
      <c r="A127" s="3" t="str">
        <f>A70</f>
        <v>FUENTE: reporte mensual Metas Subsidios Asignados DPH a DIFIN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3" ht="12.75" customHeight="1" x14ac:dyDescent="0.25">
      <c r="A128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3" ht="12.75" customHeight="1" x14ac:dyDescent="0.25">
      <c r="A129" s="3" t="str">
        <f>A72</f>
        <v>Publicado el 31-05-2026</v>
      </c>
      <c r="B129"/>
      <c r="C129" s="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1"/>
      <c r="AO129" s="1"/>
    </row>
    <row r="130" spans="1:43" ht="12.75" customHeight="1" x14ac:dyDescent="0.25">
      <c r="A130" s="1"/>
      <c r="B130" s="1"/>
      <c r="C130" s="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1"/>
      <c r="AO130" s="1"/>
    </row>
    <row r="131" spans="1:43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3" ht="12.75" customHeight="1" x14ac:dyDescent="0.25">
      <c r="A132" s="52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C132" s="28"/>
    </row>
    <row r="133" spans="1:43" s="7" customFormat="1" ht="12.75" customHeight="1" x14ac:dyDescent="0.25">
      <c r="A133" s="168" t="s">
        <v>51</v>
      </c>
      <c r="B133" s="169"/>
      <c r="C133" s="170"/>
      <c r="D133" s="184" t="s">
        <v>4</v>
      </c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6"/>
      <c r="AO133" s="182" t="s">
        <v>5</v>
      </c>
    </row>
    <row r="134" spans="1:43" s="7" customFormat="1" ht="12.75" customHeight="1" thickBot="1" x14ac:dyDescent="0.3">
      <c r="A134" s="171"/>
      <c r="B134" s="172"/>
      <c r="C134" s="173"/>
      <c r="D134" s="112">
        <v>1990</v>
      </c>
      <c r="E134" s="112">
        <v>1991</v>
      </c>
      <c r="F134" s="112">
        <v>1992</v>
      </c>
      <c r="G134" s="112">
        <v>1993</v>
      </c>
      <c r="H134" s="112">
        <v>1994</v>
      </c>
      <c r="I134" s="112">
        <v>1995</v>
      </c>
      <c r="J134" s="112">
        <v>1996</v>
      </c>
      <c r="K134" s="112">
        <v>1997</v>
      </c>
      <c r="L134" s="112">
        <v>1998</v>
      </c>
      <c r="M134" s="112">
        <v>1999</v>
      </c>
      <c r="N134" s="112">
        <v>2000</v>
      </c>
      <c r="O134" s="112">
        <v>2001</v>
      </c>
      <c r="P134" s="112">
        <v>2002</v>
      </c>
      <c r="Q134" s="112">
        <v>2003</v>
      </c>
      <c r="R134" s="112">
        <v>2004</v>
      </c>
      <c r="S134" s="112">
        <v>2005</v>
      </c>
      <c r="T134" s="112">
        <v>2006</v>
      </c>
      <c r="U134" s="112">
        <v>2007</v>
      </c>
      <c r="V134" s="112">
        <v>2008</v>
      </c>
      <c r="W134" s="112">
        <v>2009</v>
      </c>
      <c r="X134" s="112">
        <v>2010</v>
      </c>
      <c r="Y134" s="112">
        <v>2011</v>
      </c>
      <c r="Z134" s="112">
        <v>2012</v>
      </c>
      <c r="AA134" s="112">
        <v>2013</v>
      </c>
      <c r="AB134" s="112">
        <v>2014</v>
      </c>
      <c r="AC134" s="112">
        <v>2015</v>
      </c>
      <c r="AD134" s="112">
        <v>2016</v>
      </c>
      <c r="AE134" s="112">
        <v>2017</v>
      </c>
      <c r="AF134" s="112">
        <v>2018</v>
      </c>
      <c r="AG134" s="112">
        <v>2019</v>
      </c>
      <c r="AH134" s="112">
        <v>2020</v>
      </c>
      <c r="AI134" s="112">
        <v>2021</v>
      </c>
      <c r="AJ134" s="112">
        <v>2022</v>
      </c>
      <c r="AK134" s="113">
        <v>2023</v>
      </c>
      <c r="AL134" s="114">
        <v>2024</v>
      </c>
      <c r="AM134" s="112">
        <v>2025</v>
      </c>
      <c r="AN134" s="116">
        <v>2026</v>
      </c>
      <c r="AO134" s="183"/>
      <c r="AP134" s="1"/>
      <c r="AQ134" s="1"/>
    </row>
    <row r="135" spans="1:43" s="9" customFormat="1" ht="12.75" customHeight="1" x14ac:dyDescent="0.25">
      <c r="A135" s="29"/>
      <c r="B135" s="30" t="s">
        <v>7</v>
      </c>
      <c r="C135" s="19" t="s">
        <v>0</v>
      </c>
      <c r="D135" s="50">
        <f t="shared" ref="D135:AM135" si="67">D138+D140+D142+D144+D146+D148+D150+D152+D154+D156+D158+D160+D162+D164+D166+D168+D170+D172+D174+D176+D178+D180+D182+D184+D186+D188+D190</f>
        <v>0</v>
      </c>
      <c r="E135" s="50">
        <f t="shared" si="67"/>
        <v>0</v>
      </c>
      <c r="F135" s="50">
        <f t="shared" si="67"/>
        <v>0</v>
      </c>
      <c r="G135" s="50">
        <f t="shared" si="67"/>
        <v>0</v>
      </c>
      <c r="H135" s="50">
        <f t="shared" si="67"/>
        <v>0</v>
      </c>
      <c r="I135" s="50">
        <f t="shared" si="67"/>
        <v>0</v>
      </c>
      <c r="J135" s="50">
        <f t="shared" si="67"/>
        <v>0</v>
      </c>
      <c r="K135" s="50">
        <f t="shared" si="67"/>
        <v>0</v>
      </c>
      <c r="L135" s="50">
        <f t="shared" si="67"/>
        <v>0</v>
      </c>
      <c r="M135" s="50">
        <f t="shared" si="67"/>
        <v>0</v>
      </c>
      <c r="N135" s="50">
        <f t="shared" si="67"/>
        <v>0</v>
      </c>
      <c r="O135" s="50">
        <f t="shared" si="67"/>
        <v>0</v>
      </c>
      <c r="P135" s="50">
        <f t="shared" si="67"/>
        <v>0</v>
      </c>
      <c r="Q135" s="50">
        <f t="shared" si="67"/>
        <v>0</v>
      </c>
      <c r="R135" s="50">
        <f t="shared" si="67"/>
        <v>0</v>
      </c>
      <c r="S135" s="50">
        <f t="shared" si="67"/>
        <v>0</v>
      </c>
      <c r="T135" s="50">
        <f t="shared" si="67"/>
        <v>0</v>
      </c>
      <c r="U135" s="50">
        <f t="shared" si="67"/>
        <v>0</v>
      </c>
      <c r="V135" s="50">
        <f t="shared" si="67"/>
        <v>0</v>
      </c>
      <c r="W135" s="50">
        <f t="shared" si="67"/>
        <v>0</v>
      </c>
      <c r="X135" s="50">
        <f t="shared" si="67"/>
        <v>13455</v>
      </c>
      <c r="Y135" s="50">
        <f t="shared" si="67"/>
        <v>12760</v>
      </c>
      <c r="Z135" s="50">
        <f t="shared" si="67"/>
        <v>4269</v>
      </c>
      <c r="AA135" s="50">
        <f t="shared" si="67"/>
        <v>0</v>
      </c>
      <c r="AB135" s="50">
        <f t="shared" si="67"/>
        <v>0</v>
      </c>
      <c r="AC135" s="50">
        <f t="shared" si="67"/>
        <v>0</v>
      </c>
      <c r="AD135" s="50">
        <f t="shared" si="67"/>
        <v>0</v>
      </c>
      <c r="AE135" s="50">
        <f t="shared" si="67"/>
        <v>38</v>
      </c>
      <c r="AF135" s="50">
        <f t="shared" si="67"/>
        <v>0</v>
      </c>
      <c r="AG135" s="50">
        <f t="shared" si="67"/>
        <v>0</v>
      </c>
      <c r="AH135" s="50">
        <f t="shared" si="67"/>
        <v>3616</v>
      </c>
      <c r="AI135" s="50">
        <f t="shared" si="67"/>
        <v>2629</v>
      </c>
      <c r="AJ135" s="50">
        <f t="shared" si="67"/>
        <v>0</v>
      </c>
      <c r="AK135" s="50">
        <f t="shared" si="67"/>
        <v>0</v>
      </c>
      <c r="AL135" s="50">
        <f t="shared" si="67"/>
        <v>0</v>
      </c>
      <c r="AM135" s="50">
        <f t="shared" si="67"/>
        <v>0</v>
      </c>
      <c r="AN135" s="50">
        <f>AN138+AN140+AN142+AN144+AN146+AN148+AN150+AN152+AN154+AN156+AN158+AN160+AN162+AN164+AN166+AN168+AN170+AN172+AN174+AN176+AN178+AN180+AN182+AN184+AN186+AN188+AN190</f>
        <v>0</v>
      </c>
      <c r="AO135" s="31">
        <f>SUM(D135:AN135)</f>
        <v>36767</v>
      </c>
      <c r="AP135" s="1"/>
      <c r="AQ135" s="1"/>
    </row>
    <row r="136" spans="1:43" s="9" customFormat="1" ht="12.75" customHeight="1" thickBot="1" x14ac:dyDescent="0.3">
      <c r="A136" s="32"/>
      <c r="B136" s="13"/>
      <c r="C136" s="16" t="s">
        <v>3</v>
      </c>
      <c r="D136" s="51">
        <f t="shared" ref="D136:AM136" si="68">D139+D141+D143+D145+D147+D149+D151+D153+D155+D157+D159+D161+D163+D165+D167+D169+D171+D173+D175+D177+D179+D181+D183+D185+D187+D189+D191</f>
        <v>0</v>
      </c>
      <c r="E136" s="51">
        <f t="shared" si="68"/>
        <v>0</v>
      </c>
      <c r="F136" s="51">
        <f t="shared" si="68"/>
        <v>0</v>
      </c>
      <c r="G136" s="51">
        <f t="shared" si="68"/>
        <v>0</v>
      </c>
      <c r="H136" s="51">
        <f t="shared" si="68"/>
        <v>0</v>
      </c>
      <c r="I136" s="51">
        <f t="shared" si="68"/>
        <v>0</v>
      </c>
      <c r="J136" s="51">
        <f t="shared" si="68"/>
        <v>0</v>
      </c>
      <c r="K136" s="51">
        <f t="shared" si="68"/>
        <v>0</v>
      </c>
      <c r="L136" s="51">
        <f t="shared" si="68"/>
        <v>0</v>
      </c>
      <c r="M136" s="51">
        <f t="shared" si="68"/>
        <v>0</v>
      </c>
      <c r="N136" s="51">
        <f t="shared" si="68"/>
        <v>0</v>
      </c>
      <c r="O136" s="51">
        <f t="shared" si="68"/>
        <v>0</v>
      </c>
      <c r="P136" s="51">
        <f t="shared" si="68"/>
        <v>0</v>
      </c>
      <c r="Q136" s="51">
        <f t="shared" si="68"/>
        <v>0</v>
      </c>
      <c r="R136" s="51">
        <f t="shared" si="68"/>
        <v>0</v>
      </c>
      <c r="S136" s="51">
        <f t="shared" si="68"/>
        <v>0</v>
      </c>
      <c r="T136" s="51">
        <f t="shared" si="68"/>
        <v>0</v>
      </c>
      <c r="U136" s="51">
        <f t="shared" si="68"/>
        <v>0</v>
      </c>
      <c r="V136" s="51">
        <f t="shared" si="68"/>
        <v>0</v>
      </c>
      <c r="W136" s="51">
        <f t="shared" si="68"/>
        <v>0</v>
      </c>
      <c r="X136" s="51">
        <f t="shared" si="68"/>
        <v>4926236</v>
      </c>
      <c r="Y136" s="51">
        <f t="shared" si="68"/>
        <v>4254767</v>
      </c>
      <c r="Z136" s="51">
        <f t="shared" si="68"/>
        <v>1929111.43</v>
      </c>
      <c r="AA136" s="51">
        <f t="shared" si="68"/>
        <v>0</v>
      </c>
      <c r="AB136" s="51">
        <f t="shared" si="68"/>
        <v>0</v>
      </c>
      <c r="AC136" s="51">
        <f t="shared" si="68"/>
        <v>0</v>
      </c>
      <c r="AD136" s="51">
        <f t="shared" si="68"/>
        <v>0</v>
      </c>
      <c r="AE136" s="51">
        <f t="shared" si="68"/>
        <v>19652.900000000001</v>
      </c>
      <c r="AF136" s="51">
        <f t="shared" si="68"/>
        <v>0</v>
      </c>
      <c r="AG136" s="51">
        <f t="shared" si="68"/>
        <v>0</v>
      </c>
      <c r="AH136" s="51">
        <f t="shared" si="68"/>
        <v>861599.46</v>
      </c>
      <c r="AI136" s="51">
        <f t="shared" si="68"/>
        <v>160598.32</v>
      </c>
      <c r="AJ136" s="51">
        <f t="shared" si="68"/>
        <v>0</v>
      </c>
      <c r="AK136" s="51">
        <f t="shared" si="68"/>
        <v>0</v>
      </c>
      <c r="AL136" s="51">
        <f t="shared" si="68"/>
        <v>0</v>
      </c>
      <c r="AM136" s="51">
        <f t="shared" si="68"/>
        <v>0</v>
      </c>
      <c r="AN136" s="51">
        <f>AN139+AN141+AN143+AN145+AN147+AN149+AN151+AN153+AN155+AN157+AN159+AN161+AN163+AN165+AN167+AN169+AN171+AN173+AN175+AN177+AN179+AN181+AN183+AN185+AN187+AN189+AN191</f>
        <v>0</v>
      </c>
      <c r="AO136" s="33">
        <f>SUM(D136:AN136)</f>
        <v>12151965.109999999</v>
      </c>
      <c r="AP136" s="1"/>
      <c r="AQ136" s="1"/>
    </row>
    <row r="137" spans="1:43" ht="12.75" customHeight="1" x14ac:dyDescent="0.25">
      <c r="A137" s="47"/>
      <c r="B137" s="48"/>
      <c r="C137" s="1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3"/>
      <c r="AA137" s="63"/>
      <c r="AB137" s="63"/>
      <c r="AC137" s="63"/>
      <c r="AD137" s="63"/>
      <c r="AE137" s="63"/>
      <c r="AF137" s="84"/>
      <c r="AG137" s="84"/>
      <c r="AH137" s="84"/>
      <c r="AI137" s="84"/>
      <c r="AJ137" s="84"/>
      <c r="AK137" s="84"/>
      <c r="AL137" s="84"/>
      <c r="AM137" s="84"/>
      <c r="AN137" s="84"/>
      <c r="AO137" s="9"/>
    </row>
    <row r="138" spans="1:43" ht="12.75" customHeight="1" x14ac:dyDescent="0.25">
      <c r="A138" s="175" t="s">
        <v>23</v>
      </c>
      <c r="B138" s="156" t="s">
        <v>24</v>
      </c>
      <c r="C138" s="49" t="s">
        <v>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f>'Ingreso de Datos 2026'!J69</f>
        <v>0</v>
      </c>
      <c r="AO138" s="121">
        <f t="shared" ref="AO138:AO191" si="69">SUM(D138:AN138)</f>
        <v>0</v>
      </c>
      <c r="AQ138" s="61"/>
    </row>
    <row r="139" spans="1:43" ht="12.75" customHeight="1" x14ac:dyDescent="0.25">
      <c r="A139" s="176"/>
      <c r="B139" s="157"/>
      <c r="C139" s="46" t="s">
        <v>3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f>'Ingreso de Datos 2026'!J70</f>
        <v>0</v>
      </c>
      <c r="AO139" s="122">
        <f t="shared" si="69"/>
        <v>0</v>
      </c>
      <c r="AQ139" s="61"/>
    </row>
    <row r="140" spans="1:43" ht="12.75" customHeight="1" x14ac:dyDescent="0.25">
      <c r="A140" s="176"/>
      <c r="B140" s="156" t="s">
        <v>34</v>
      </c>
      <c r="C140" s="10" t="s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f>'Ingreso de Datos 2026'!J71</f>
        <v>0</v>
      </c>
      <c r="AO140" s="121">
        <f t="shared" si="69"/>
        <v>0</v>
      </c>
      <c r="AQ140" s="61"/>
    </row>
    <row r="141" spans="1:43" ht="12.75" customHeight="1" x14ac:dyDescent="0.25">
      <c r="A141" s="176"/>
      <c r="B141" s="157"/>
      <c r="C141" s="11" t="s">
        <v>3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f>'Ingreso de Datos 2026'!J72</f>
        <v>0</v>
      </c>
      <c r="AO141" s="122">
        <f t="shared" si="69"/>
        <v>0</v>
      </c>
      <c r="AQ141" s="61"/>
    </row>
    <row r="142" spans="1:43" ht="12.75" customHeight="1" x14ac:dyDescent="0.25">
      <c r="A142" s="176"/>
      <c r="B142" s="156" t="s">
        <v>31</v>
      </c>
      <c r="C142" s="10" t="s">
        <v>0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59"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f>'Ingreso de Datos 2026'!J73</f>
        <v>0</v>
      </c>
      <c r="AO142" s="121">
        <f t="shared" si="69"/>
        <v>0</v>
      </c>
      <c r="AQ142" s="61"/>
    </row>
    <row r="143" spans="1:43" ht="12.75" customHeight="1" x14ac:dyDescent="0.25">
      <c r="A143" s="176"/>
      <c r="B143" s="157"/>
      <c r="C143" s="11" t="s">
        <v>3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f>'Ingreso de Datos 2026'!J74</f>
        <v>0</v>
      </c>
      <c r="AO143" s="122">
        <f t="shared" si="69"/>
        <v>0</v>
      </c>
      <c r="AQ143" s="61"/>
    </row>
    <row r="144" spans="1:43" ht="12.75" customHeight="1" x14ac:dyDescent="0.25">
      <c r="A144" s="176"/>
      <c r="B144" s="156" t="s">
        <v>25</v>
      </c>
      <c r="C144" s="10" t="s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14">
        <v>8876</v>
      </c>
      <c r="Y144" s="14">
        <v>6261</v>
      </c>
      <c r="Z144" s="14">
        <v>2132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f>'Ingreso de Datos 2026'!J75</f>
        <v>0</v>
      </c>
      <c r="AO144" s="121">
        <f t="shared" si="69"/>
        <v>17269</v>
      </c>
      <c r="AQ144" s="61"/>
    </row>
    <row r="145" spans="1:43" ht="12.75" customHeight="1" x14ac:dyDescent="0.25">
      <c r="A145" s="176"/>
      <c r="B145" s="157"/>
      <c r="C145" s="11" t="s">
        <v>3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15">
        <v>4511599</v>
      </c>
      <c r="Y145" s="15">
        <v>3359935</v>
      </c>
      <c r="Z145" s="15">
        <v>1193210.6299999999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f>'Ingreso de Datos 2026'!J76</f>
        <v>0</v>
      </c>
      <c r="AO145" s="122">
        <f t="shared" si="69"/>
        <v>9064744.629999999</v>
      </c>
      <c r="AQ145" s="61"/>
    </row>
    <row r="146" spans="1:43" ht="12.75" customHeight="1" x14ac:dyDescent="0.25">
      <c r="A146" s="176"/>
      <c r="B146" s="156" t="s">
        <v>26</v>
      </c>
      <c r="C146" s="10" t="s">
        <v>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0</v>
      </c>
      <c r="S146" s="59">
        <v>0</v>
      </c>
      <c r="T146" s="59">
        <v>0</v>
      </c>
      <c r="U146" s="59">
        <v>0</v>
      </c>
      <c r="V146" s="59">
        <v>0</v>
      </c>
      <c r="W146" s="59">
        <v>0</v>
      </c>
      <c r="X146" s="14">
        <v>0</v>
      </c>
      <c r="Y146" s="14">
        <v>0</v>
      </c>
      <c r="Z146" s="14">
        <v>1201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f>'Ingreso de Datos 2026'!J77</f>
        <v>0</v>
      </c>
      <c r="AO146" s="121">
        <f t="shared" si="69"/>
        <v>1201</v>
      </c>
      <c r="AQ146" s="61"/>
    </row>
    <row r="147" spans="1:43" ht="12.75" customHeight="1" x14ac:dyDescent="0.25">
      <c r="A147" s="176"/>
      <c r="B147" s="157"/>
      <c r="C147" s="11" t="s">
        <v>3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15">
        <v>0</v>
      </c>
      <c r="Y147" s="15">
        <v>0</v>
      </c>
      <c r="Z147" s="15">
        <v>658639.6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f>'Ingreso de Datos 2026'!J78</f>
        <v>0</v>
      </c>
      <c r="AO147" s="122">
        <f t="shared" si="69"/>
        <v>658639.6</v>
      </c>
      <c r="AQ147" s="61"/>
    </row>
    <row r="148" spans="1:43" ht="12.75" customHeight="1" x14ac:dyDescent="0.25">
      <c r="A148" s="176"/>
      <c r="B148" s="156" t="s">
        <v>79</v>
      </c>
      <c r="C148" s="10" t="s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f>'Ingreso de Datos 2026'!J79</f>
        <v>0</v>
      </c>
      <c r="AO148" s="121">
        <f t="shared" si="69"/>
        <v>0</v>
      </c>
      <c r="AQ148" s="61"/>
    </row>
    <row r="149" spans="1:43" ht="12.75" customHeight="1" x14ac:dyDescent="0.25">
      <c r="A149" s="176"/>
      <c r="B149" s="157"/>
      <c r="C149" s="11" t="s">
        <v>3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f>'Ingreso de Datos 2026'!J80</f>
        <v>0</v>
      </c>
      <c r="AO149" s="122">
        <f t="shared" si="69"/>
        <v>0</v>
      </c>
      <c r="AQ149" s="61"/>
    </row>
    <row r="150" spans="1:43" ht="12.75" customHeight="1" x14ac:dyDescent="0.25">
      <c r="A150" s="176"/>
      <c r="B150" s="156" t="s">
        <v>66</v>
      </c>
      <c r="C150" s="10" t="s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f>'Ingreso de Datos 2026'!J81</f>
        <v>0</v>
      </c>
      <c r="AO150" s="121">
        <f t="shared" si="69"/>
        <v>0</v>
      </c>
      <c r="AQ150" s="61"/>
    </row>
    <row r="151" spans="1:43" ht="12.75" customHeight="1" x14ac:dyDescent="0.25">
      <c r="A151" s="176"/>
      <c r="B151" s="178"/>
      <c r="C151" s="11" t="s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f>'Ingreso de Datos 2026'!J82</f>
        <v>0</v>
      </c>
      <c r="AO151" s="122">
        <f t="shared" si="69"/>
        <v>0</v>
      </c>
      <c r="AQ151" s="61"/>
    </row>
    <row r="152" spans="1:43" ht="12.75" customHeight="1" x14ac:dyDescent="0.25">
      <c r="A152" s="165" t="s">
        <v>27</v>
      </c>
      <c r="B152" s="156" t="s">
        <v>57</v>
      </c>
      <c r="C152" s="10" t="s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f>'Ingreso de Datos 2026'!J83</f>
        <v>0</v>
      </c>
      <c r="AO152" s="121">
        <f t="shared" si="69"/>
        <v>0</v>
      </c>
      <c r="AQ152" s="61"/>
    </row>
    <row r="153" spans="1:43" ht="12.75" customHeight="1" x14ac:dyDescent="0.25">
      <c r="A153" s="166"/>
      <c r="B153" s="157"/>
      <c r="C153" s="11" t="s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f>'Ingreso de Datos 2026'!J84</f>
        <v>0</v>
      </c>
      <c r="AO153" s="122">
        <f t="shared" si="69"/>
        <v>0</v>
      </c>
      <c r="AQ153" s="61"/>
    </row>
    <row r="154" spans="1:43" ht="12.75" customHeight="1" x14ac:dyDescent="0.25">
      <c r="A154" s="166"/>
      <c r="B154" s="156" t="s">
        <v>37</v>
      </c>
      <c r="C154" s="10" t="s">
        <v>0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59">
        <v>0</v>
      </c>
      <c r="R154" s="59">
        <v>0</v>
      </c>
      <c r="S154" s="59">
        <v>0</v>
      </c>
      <c r="T154" s="59">
        <v>0</v>
      </c>
      <c r="U154" s="59">
        <v>0</v>
      </c>
      <c r="V154" s="59">
        <v>0</v>
      </c>
      <c r="W154" s="59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f>'Ingreso de Datos 2026'!J85</f>
        <v>0</v>
      </c>
      <c r="AO154" s="121">
        <f t="shared" si="69"/>
        <v>0</v>
      </c>
      <c r="AQ154" s="61"/>
    </row>
    <row r="155" spans="1:43" ht="12.75" customHeight="1" x14ac:dyDescent="0.25">
      <c r="A155" s="166"/>
      <c r="B155" s="157"/>
      <c r="C155" s="11" t="s">
        <v>3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f>'Ingreso de Datos 2026'!J86</f>
        <v>0</v>
      </c>
      <c r="AO155" s="122">
        <f t="shared" si="69"/>
        <v>0</v>
      </c>
      <c r="AQ155" s="61"/>
    </row>
    <row r="156" spans="1:43" ht="12.75" customHeight="1" x14ac:dyDescent="0.25">
      <c r="A156" s="166"/>
      <c r="B156" s="156" t="s">
        <v>58</v>
      </c>
      <c r="C156" s="10" t="s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0</v>
      </c>
      <c r="V156" s="59">
        <v>0</v>
      </c>
      <c r="W156" s="59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f>'Ingreso de Datos 2026'!J87</f>
        <v>0</v>
      </c>
      <c r="AO156" s="121">
        <f t="shared" si="69"/>
        <v>0</v>
      </c>
      <c r="AQ156" s="61"/>
    </row>
    <row r="157" spans="1:43" ht="12.75" customHeight="1" x14ac:dyDescent="0.25">
      <c r="A157" s="166"/>
      <c r="B157" s="157"/>
      <c r="C157" s="11" t="s">
        <v>3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f>'Ingreso de Datos 2026'!J88</f>
        <v>0</v>
      </c>
      <c r="AO157" s="122">
        <f t="shared" si="69"/>
        <v>0</v>
      </c>
      <c r="AQ157" s="61"/>
    </row>
    <row r="158" spans="1:43" ht="12.75" customHeight="1" x14ac:dyDescent="0.25">
      <c r="A158" s="166"/>
      <c r="B158" s="156" t="s">
        <v>28</v>
      </c>
      <c r="C158" s="10" t="s">
        <v>0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0</v>
      </c>
      <c r="Q158" s="59">
        <v>0</v>
      </c>
      <c r="R158" s="59">
        <v>0</v>
      </c>
      <c r="S158" s="59">
        <v>0</v>
      </c>
      <c r="T158" s="59">
        <v>0</v>
      </c>
      <c r="U158" s="59">
        <v>0</v>
      </c>
      <c r="V158" s="59">
        <v>0</v>
      </c>
      <c r="W158" s="59">
        <v>0</v>
      </c>
      <c r="X158" s="14">
        <v>1482</v>
      </c>
      <c r="Y158" s="14">
        <v>1977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f>'Ingreso de Datos 2026'!J89</f>
        <v>0</v>
      </c>
      <c r="AO158" s="121">
        <f t="shared" si="69"/>
        <v>3459</v>
      </c>
      <c r="AQ158" s="61"/>
    </row>
    <row r="159" spans="1:43" ht="12.75" customHeight="1" x14ac:dyDescent="0.25">
      <c r="A159" s="166"/>
      <c r="B159" s="157"/>
      <c r="C159" s="11" t="s">
        <v>3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15">
        <v>259350</v>
      </c>
      <c r="Y159" s="15">
        <v>588050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f>'Ingreso de Datos 2026'!J90</f>
        <v>0</v>
      </c>
      <c r="AO159" s="122">
        <f t="shared" si="69"/>
        <v>847400</v>
      </c>
      <c r="AQ159" s="61"/>
    </row>
    <row r="160" spans="1:43" ht="12.75" customHeight="1" x14ac:dyDescent="0.25">
      <c r="A160" s="166"/>
      <c r="B160" s="156" t="s">
        <v>29</v>
      </c>
      <c r="C160" s="10" t="s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0</v>
      </c>
      <c r="V160" s="59">
        <v>0</v>
      </c>
      <c r="W160" s="59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f>'Ingreso de Datos 2026'!J91</f>
        <v>0</v>
      </c>
      <c r="AO160" s="121">
        <f t="shared" si="69"/>
        <v>0</v>
      </c>
      <c r="AQ160" s="61"/>
    </row>
    <row r="161" spans="1:43" ht="12.75" customHeight="1" x14ac:dyDescent="0.25">
      <c r="A161" s="166"/>
      <c r="B161" s="157"/>
      <c r="C161" s="11" t="s">
        <v>3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0">
        <v>0</v>
      </c>
      <c r="T161" s="60">
        <v>0</v>
      </c>
      <c r="U161" s="60">
        <v>0</v>
      </c>
      <c r="V161" s="60">
        <v>0</v>
      </c>
      <c r="W161" s="60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f>'Ingreso de Datos 2026'!J92</f>
        <v>0</v>
      </c>
      <c r="AO161" s="122">
        <f t="shared" si="69"/>
        <v>0</v>
      </c>
      <c r="AQ161" s="61"/>
    </row>
    <row r="162" spans="1:43" ht="18.75" customHeight="1" x14ac:dyDescent="0.25">
      <c r="A162" s="166"/>
      <c r="B162" s="156" t="s">
        <v>71</v>
      </c>
      <c r="C162" s="10" t="s">
        <v>0</v>
      </c>
      <c r="D162" s="131">
        <v>0</v>
      </c>
      <c r="E162" s="131">
        <v>0</v>
      </c>
      <c r="F162" s="131">
        <v>0</v>
      </c>
      <c r="G162" s="131">
        <v>0</v>
      </c>
      <c r="H162" s="131">
        <v>0</v>
      </c>
      <c r="I162" s="131">
        <v>0</v>
      </c>
      <c r="J162" s="131">
        <v>0</v>
      </c>
      <c r="K162" s="131">
        <v>0</v>
      </c>
      <c r="L162" s="131">
        <v>0</v>
      </c>
      <c r="M162" s="131">
        <v>0</v>
      </c>
      <c r="N162" s="131">
        <v>0</v>
      </c>
      <c r="O162" s="131">
        <v>0</v>
      </c>
      <c r="P162" s="131">
        <v>0</v>
      </c>
      <c r="Q162" s="131">
        <v>0</v>
      </c>
      <c r="R162" s="131">
        <v>0</v>
      </c>
      <c r="S162" s="131">
        <v>0</v>
      </c>
      <c r="T162" s="131">
        <v>0</v>
      </c>
      <c r="U162" s="131">
        <v>0</v>
      </c>
      <c r="V162" s="131">
        <v>0</v>
      </c>
      <c r="W162" s="131">
        <v>0</v>
      </c>
      <c r="X162" s="132">
        <v>0</v>
      </c>
      <c r="Y162" s="132">
        <v>0</v>
      </c>
      <c r="Z162" s="132">
        <v>1</v>
      </c>
      <c r="AA162" s="132">
        <v>0</v>
      </c>
      <c r="AB162" s="132">
        <v>0</v>
      </c>
      <c r="AC162" s="132">
        <v>0</v>
      </c>
      <c r="AD162" s="132">
        <v>0</v>
      </c>
      <c r="AE162" s="132">
        <v>22</v>
      </c>
      <c r="AF162" s="132">
        <v>0</v>
      </c>
      <c r="AG162" s="132">
        <v>0</v>
      </c>
      <c r="AH162" s="132">
        <v>0</v>
      </c>
      <c r="AI162" s="132">
        <v>0</v>
      </c>
      <c r="AJ162" s="132">
        <v>0</v>
      </c>
      <c r="AK162" s="132">
        <v>0</v>
      </c>
      <c r="AL162" s="132">
        <v>0</v>
      </c>
      <c r="AM162" s="14">
        <v>0</v>
      </c>
      <c r="AN162" s="14">
        <f>'Ingreso de Datos 2026'!J93</f>
        <v>0</v>
      </c>
      <c r="AO162" s="121">
        <f t="shared" si="69"/>
        <v>23</v>
      </c>
      <c r="AQ162" s="61"/>
    </row>
    <row r="163" spans="1:43" ht="18.75" customHeight="1" x14ac:dyDescent="0.25">
      <c r="A163" s="166"/>
      <c r="B163" s="157"/>
      <c r="C163" s="11" t="s">
        <v>3</v>
      </c>
      <c r="D163" s="133">
        <v>0</v>
      </c>
      <c r="E163" s="133">
        <v>0</v>
      </c>
      <c r="F163" s="133">
        <v>0</v>
      </c>
      <c r="G163" s="133">
        <v>0</v>
      </c>
      <c r="H163" s="133">
        <v>0</v>
      </c>
      <c r="I163" s="133">
        <v>0</v>
      </c>
      <c r="J163" s="133">
        <v>0</v>
      </c>
      <c r="K163" s="133">
        <v>0</v>
      </c>
      <c r="L163" s="133">
        <v>0</v>
      </c>
      <c r="M163" s="133">
        <v>0</v>
      </c>
      <c r="N163" s="133">
        <v>0</v>
      </c>
      <c r="O163" s="133">
        <v>0</v>
      </c>
      <c r="P163" s="133">
        <v>0</v>
      </c>
      <c r="Q163" s="133">
        <v>0</v>
      </c>
      <c r="R163" s="133">
        <v>0</v>
      </c>
      <c r="S163" s="133">
        <v>0</v>
      </c>
      <c r="T163" s="133">
        <v>0</v>
      </c>
      <c r="U163" s="133">
        <v>0</v>
      </c>
      <c r="V163" s="133">
        <v>0</v>
      </c>
      <c r="W163" s="133">
        <v>0</v>
      </c>
      <c r="X163" s="134">
        <v>0</v>
      </c>
      <c r="Y163" s="134">
        <v>0</v>
      </c>
      <c r="Z163" s="134">
        <v>300</v>
      </c>
      <c r="AA163" s="134">
        <v>0</v>
      </c>
      <c r="AB163" s="134">
        <v>0</v>
      </c>
      <c r="AC163" s="134">
        <v>0</v>
      </c>
      <c r="AD163" s="134">
        <v>0</v>
      </c>
      <c r="AE163" s="134">
        <v>18080</v>
      </c>
      <c r="AF163" s="134">
        <v>0</v>
      </c>
      <c r="AG163" s="134">
        <v>0</v>
      </c>
      <c r="AH163" s="134">
        <v>0</v>
      </c>
      <c r="AI163" s="134">
        <v>0</v>
      </c>
      <c r="AJ163" s="134">
        <v>0</v>
      </c>
      <c r="AK163" s="134">
        <v>0</v>
      </c>
      <c r="AL163" s="134">
        <v>0</v>
      </c>
      <c r="AM163" s="15">
        <v>0</v>
      </c>
      <c r="AN163" s="15">
        <f>'Ingreso de Datos 2026'!J94</f>
        <v>0</v>
      </c>
      <c r="AO163" s="122">
        <f t="shared" si="69"/>
        <v>18380</v>
      </c>
      <c r="AQ163" s="61"/>
    </row>
    <row r="164" spans="1:43" ht="18.75" customHeight="1" x14ac:dyDescent="0.25">
      <c r="A164" s="166"/>
      <c r="B164" s="156" t="s">
        <v>73</v>
      </c>
      <c r="C164" s="10" t="s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f>'Ingreso de Datos 2026'!J95</f>
        <v>0</v>
      </c>
      <c r="AO164" s="121">
        <f t="shared" ref="AO164:AO165" si="70">SUM(D164:AN164)</f>
        <v>0</v>
      </c>
      <c r="AQ164" s="61"/>
    </row>
    <row r="165" spans="1:43" ht="18.75" customHeight="1" x14ac:dyDescent="0.25">
      <c r="A165" s="166"/>
      <c r="B165" s="157"/>
      <c r="C165" s="11" t="s">
        <v>3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f>'Ingreso de Datos 2026'!J96</f>
        <v>0</v>
      </c>
      <c r="AO165" s="122">
        <f t="shared" si="70"/>
        <v>0</v>
      </c>
      <c r="AQ165" s="61"/>
    </row>
    <row r="166" spans="1:43" ht="12.75" customHeight="1" x14ac:dyDescent="0.25">
      <c r="A166" s="166"/>
      <c r="B166" s="156" t="s">
        <v>59</v>
      </c>
      <c r="C166" s="10" t="s">
        <v>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59">
        <v>0</v>
      </c>
      <c r="R166" s="59">
        <v>0</v>
      </c>
      <c r="S166" s="59">
        <v>0</v>
      </c>
      <c r="T166" s="59">
        <v>0</v>
      </c>
      <c r="U166" s="59">
        <v>0</v>
      </c>
      <c r="V166" s="59">
        <v>0</v>
      </c>
      <c r="W166" s="59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f>'Ingreso de Datos 2026'!J97</f>
        <v>0</v>
      </c>
      <c r="AO166" s="121">
        <f t="shared" si="69"/>
        <v>0</v>
      </c>
      <c r="AQ166" s="61"/>
    </row>
    <row r="167" spans="1:43" ht="12.75" customHeight="1" x14ac:dyDescent="0.25">
      <c r="A167" s="166"/>
      <c r="B167" s="157"/>
      <c r="C167" s="11" t="s">
        <v>3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f>'Ingreso de Datos 2026'!J98</f>
        <v>0</v>
      </c>
      <c r="AO167" s="122">
        <f t="shared" si="69"/>
        <v>0</v>
      </c>
      <c r="AQ167" s="61"/>
    </row>
    <row r="168" spans="1:43" ht="18.75" customHeight="1" x14ac:dyDescent="0.25">
      <c r="A168" s="166"/>
      <c r="B168" s="156" t="s">
        <v>39</v>
      </c>
      <c r="C168" s="10" t="s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0</v>
      </c>
      <c r="V168" s="59">
        <v>0</v>
      </c>
      <c r="W168" s="59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f>'Ingreso de Datos 2026'!J99</f>
        <v>0</v>
      </c>
      <c r="AO168" s="121">
        <f t="shared" si="69"/>
        <v>0</v>
      </c>
      <c r="AQ168" s="61"/>
    </row>
    <row r="169" spans="1:43" ht="18.75" customHeight="1" x14ac:dyDescent="0.25">
      <c r="A169" s="166"/>
      <c r="B169" s="157"/>
      <c r="C169" s="11" t="s">
        <v>3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0">
        <v>0</v>
      </c>
      <c r="T169" s="60">
        <v>0</v>
      </c>
      <c r="U169" s="60">
        <v>0</v>
      </c>
      <c r="V169" s="60">
        <v>0</v>
      </c>
      <c r="W169" s="60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f>'Ingreso de Datos 2026'!J100</f>
        <v>0</v>
      </c>
      <c r="AO169" s="122">
        <f t="shared" si="69"/>
        <v>0</v>
      </c>
      <c r="AQ169" s="61"/>
    </row>
    <row r="170" spans="1:43" ht="18.75" customHeight="1" x14ac:dyDescent="0.25">
      <c r="A170" s="166"/>
      <c r="B170" s="156" t="s">
        <v>74</v>
      </c>
      <c r="C170" s="10" t="s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59">
        <v>0</v>
      </c>
      <c r="R170" s="59">
        <v>0</v>
      </c>
      <c r="S170" s="59">
        <v>0</v>
      </c>
      <c r="T170" s="59">
        <v>0</v>
      </c>
      <c r="U170" s="59">
        <v>0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1450</v>
      </c>
      <c r="AI170" s="59">
        <v>0</v>
      </c>
      <c r="AJ170" s="59">
        <v>0</v>
      </c>
      <c r="AK170" s="59">
        <v>0</v>
      </c>
      <c r="AL170" s="59">
        <v>0</v>
      </c>
      <c r="AM170" s="59">
        <v>0</v>
      </c>
      <c r="AN170" s="59">
        <f>'Ingreso de Datos 2026'!J101</f>
        <v>0</v>
      </c>
      <c r="AO170" s="121">
        <f t="shared" si="69"/>
        <v>1450</v>
      </c>
      <c r="AQ170" s="61"/>
    </row>
    <row r="171" spans="1:43" ht="18.75" customHeight="1" x14ac:dyDescent="0.25">
      <c r="A171" s="167"/>
      <c r="B171" s="157"/>
      <c r="C171" s="11" t="s">
        <v>3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0">
        <v>0</v>
      </c>
      <c r="T171" s="60">
        <v>0</v>
      </c>
      <c r="U171" s="60">
        <v>0</v>
      </c>
      <c r="V171" s="60">
        <v>0</v>
      </c>
      <c r="W171" s="60">
        <v>0</v>
      </c>
      <c r="X171" s="60">
        <v>0</v>
      </c>
      <c r="Y171" s="60">
        <v>0</v>
      </c>
      <c r="Z171" s="60">
        <v>0</v>
      </c>
      <c r="AA171" s="60">
        <v>0</v>
      </c>
      <c r="AB171" s="60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675700</v>
      </c>
      <c r="AI171" s="60">
        <v>0</v>
      </c>
      <c r="AJ171" s="60">
        <v>0</v>
      </c>
      <c r="AK171" s="60">
        <v>0</v>
      </c>
      <c r="AL171" s="60">
        <v>0</v>
      </c>
      <c r="AM171" s="60">
        <v>0</v>
      </c>
      <c r="AN171" s="60">
        <f>'Ingreso de Datos 2026'!J102</f>
        <v>0</v>
      </c>
      <c r="AO171" s="122">
        <f t="shared" si="69"/>
        <v>675700</v>
      </c>
      <c r="AQ171" s="61"/>
    </row>
    <row r="172" spans="1:43" ht="12.75" customHeight="1" x14ac:dyDescent="0.25">
      <c r="A172" s="165" t="s">
        <v>41</v>
      </c>
      <c r="B172" s="156" t="s">
        <v>60</v>
      </c>
      <c r="C172" s="10" t="s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0</v>
      </c>
      <c r="V172" s="59">
        <v>0</v>
      </c>
      <c r="W172" s="59">
        <v>0</v>
      </c>
      <c r="X172" s="14">
        <v>3097</v>
      </c>
      <c r="Y172" s="14">
        <v>4522</v>
      </c>
      <c r="Z172" s="14">
        <v>935</v>
      </c>
      <c r="AA172" s="14">
        <v>0</v>
      </c>
      <c r="AB172" s="14">
        <v>0</v>
      </c>
      <c r="AC172" s="14">
        <v>0</v>
      </c>
      <c r="AD172" s="14">
        <v>0</v>
      </c>
      <c r="AE172" s="14">
        <v>16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f>'Ingreso de Datos 2026'!J103</f>
        <v>0</v>
      </c>
      <c r="AO172" s="121">
        <f t="shared" si="69"/>
        <v>8570</v>
      </c>
      <c r="AQ172" s="61"/>
    </row>
    <row r="173" spans="1:43" ht="12.75" customHeight="1" x14ac:dyDescent="0.25">
      <c r="A173" s="166"/>
      <c r="B173" s="157"/>
      <c r="C173" s="11" t="s">
        <v>3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  <c r="I173" s="60">
        <v>0</v>
      </c>
      <c r="J173" s="60">
        <v>0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60">
        <v>0</v>
      </c>
      <c r="T173" s="60">
        <v>0</v>
      </c>
      <c r="U173" s="60">
        <v>0</v>
      </c>
      <c r="V173" s="60">
        <v>0</v>
      </c>
      <c r="W173" s="60">
        <v>0</v>
      </c>
      <c r="X173" s="15">
        <v>155287</v>
      </c>
      <c r="Y173" s="15">
        <v>306782</v>
      </c>
      <c r="Z173" s="15">
        <v>76961.2</v>
      </c>
      <c r="AA173" s="15">
        <v>0</v>
      </c>
      <c r="AB173" s="15">
        <v>0</v>
      </c>
      <c r="AC173" s="15">
        <v>0</v>
      </c>
      <c r="AD173" s="15">
        <v>0</v>
      </c>
      <c r="AE173" s="15">
        <v>1572.9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f>'Ingreso de Datos 2026'!J104</f>
        <v>0</v>
      </c>
      <c r="AO173" s="122">
        <f t="shared" si="69"/>
        <v>540603.1</v>
      </c>
      <c r="AQ173" s="61"/>
    </row>
    <row r="174" spans="1:43" ht="12.75" customHeight="1" x14ac:dyDescent="0.25">
      <c r="A174" s="166"/>
      <c r="B174" s="156" t="s">
        <v>76</v>
      </c>
      <c r="C174" s="10" t="s">
        <v>0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59">
        <v>0</v>
      </c>
      <c r="Q174" s="59">
        <v>0</v>
      </c>
      <c r="R174" s="59">
        <v>0</v>
      </c>
      <c r="S174" s="59">
        <v>0</v>
      </c>
      <c r="T174" s="59">
        <v>0</v>
      </c>
      <c r="U174" s="59">
        <v>0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1000</v>
      </c>
      <c r="AI174" s="59">
        <v>1079</v>
      </c>
      <c r="AJ174" s="59">
        <v>0</v>
      </c>
      <c r="AK174" s="59">
        <v>0</v>
      </c>
      <c r="AL174" s="59">
        <v>0</v>
      </c>
      <c r="AM174" s="59">
        <v>0</v>
      </c>
      <c r="AN174" s="59">
        <f>'Ingreso de Datos 2026'!J105</f>
        <v>0</v>
      </c>
      <c r="AO174" s="121">
        <f t="shared" si="69"/>
        <v>2079</v>
      </c>
      <c r="AQ174" s="61"/>
    </row>
    <row r="175" spans="1:43" ht="12.75" customHeight="1" x14ac:dyDescent="0.25">
      <c r="A175" s="166"/>
      <c r="B175" s="157"/>
      <c r="C175" s="11" t="s">
        <v>3</v>
      </c>
      <c r="D175" s="60">
        <v>0</v>
      </c>
      <c r="E175" s="60">
        <v>0</v>
      </c>
      <c r="F175" s="60">
        <v>0</v>
      </c>
      <c r="G175" s="60">
        <v>0</v>
      </c>
      <c r="H175" s="60">
        <v>0</v>
      </c>
      <c r="I175" s="60">
        <v>0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60">
        <v>0</v>
      </c>
      <c r="T175" s="60">
        <v>0</v>
      </c>
      <c r="U175" s="60">
        <v>0</v>
      </c>
      <c r="V175" s="60">
        <v>0</v>
      </c>
      <c r="W175" s="60">
        <v>0</v>
      </c>
      <c r="X175" s="60">
        <v>0</v>
      </c>
      <c r="Y175" s="60">
        <v>0</v>
      </c>
      <c r="Z175" s="60">
        <v>0</v>
      </c>
      <c r="AA175" s="60">
        <v>0</v>
      </c>
      <c r="AB175" s="60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163012.5</v>
      </c>
      <c r="AI175" s="60">
        <v>115173.5</v>
      </c>
      <c r="AJ175" s="60">
        <v>0</v>
      </c>
      <c r="AK175" s="60">
        <v>0</v>
      </c>
      <c r="AL175" s="60">
        <v>0</v>
      </c>
      <c r="AM175" s="60">
        <v>0</v>
      </c>
      <c r="AN175" s="60">
        <f>'Ingreso de Datos 2026'!J106</f>
        <v>0</v>
      </c>
      <c r="AO175" s="122">
        <f t="shared" si="69"/>
        <v>278186</v>
      </c>
      <c r="AQ175" s="61"/>
    </row>
    <row r="176" spans="1:43" ht="12.75" customHeight="1" x14ac:dyDescent="0.25">
      <c r="A176" s="166"/>
      <c r="B176" s="156" t="s">
        <v>6</v>
      </c>
      <c r="C176" s="10" t="s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f>'Ingreso de Datos 2026'!J107</f>
        <v>0</v>
      </c>
      <c r="AO176" s="121">
        <f t="shared" si="69"/>
        <v>0</v>
      </c>
      <c r="AQ176" s="61"/>
    </row>
    <row r="177" spans="1:43" ht="28.5" customHeight="1" x14ac:dyDescent="0.25">
      <c r="A177" s="166"/>
      <c r="B177" s="157"/>
      <c r="C177" s="11" t="s">
        <v>3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f>'Ingreso de Datos 2026'!J108</f>
        <v>0</v>
      </c>
      <c r="AO177" s="122">
        <f t="shared" si="69"/>
        <v>0</v>
      </c>
      <c r="AQ177" s="61"/>
    </row>
    <row r="178" spans="1:43" ht="12.75" customHeight="1" x14ac:dyDescent="0.25">
      <c r="A178" s="166"/>
      <c r="B178" s="156" t="s">
        <v>61</v>
      </c>
      <c r="C178" s="10" t="s">
        <v>0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0</v>
      </c>
      <c r="Q178" s="59">
        <v>0</v>
      </c>
      <c r="R178" s="59">
        <v>0</v>
      </c>
      <c r="S178" s="59">
        <v>0</v>
      </c>
      <c r="T178" s="59">
        <v>0</v>
      </c>
      <c r="U178" s="59">
        <v>0</v>
      </c>
      <c r="V178" s="59">
        <v>0</v>
      </c>
      <c r="W178" s="59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f>'Ingreso de Datos 2026'!J109</f>
        <v>0</v>
      </c>
      <c r="AO178" s="121">
        <f t="shared" si="69"/>
        <v>0</v>
      </c>
      <c r="AQ178" s="61"/>
    </row>
    <row r="179" spans="1:43" ht="12.75" customHeight="1" x14ac:dyDescent="0.25">
      <c r="A179" s="166"/>
      <c r="B179" s="157"/>
      <c r="C179" s="11" t="s">
        <v>3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f>'Ingreso de Datos 2026'!J110</f>
        <v>0</v>
      </c>
      <c r="AO179" s="122">
        <f t="shared" si="69"/>
        <v>0</v>
      </c>
      <c r="AQ179" s="61"/>
    </row>
    <row r="180" spans="1:43" ht="12.75" customHeight="1" x14ac:dyDescent="0.25">
      <c r="A180" s="166"/>
      <c r="B180" s="156" t="s">
        <v>62</v>
      </c>
      <c r="C180" s="10" t="s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0</v>
      </c>
      <c r="V180" s="59">
        <v>0</v>
      </c>
      <c r="W180" s="59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f>'Ingreso de Datos 2026'!J111</f>
        <v>0</v>
      </c>
      <c r="AO180" s="121">
        <f t="shared" si="69"/>
        <v>0</v>
      </c>
      <c r="AQ180" s="61"/>
    </row>
    <row r="181" spans="1:43" ht="12.75" customHeight="1" x14ac:dyDescent="0.25">
      <c r="A181" s="166"/>
      <c r="B181" s="157"/>
      <c r="C181" s="11" t="s">
        <v>3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f>'Ingreso de Datos 2026'!J112</f>
        <v>0</v>
      </c>
      <c r="AO181" s="122">
        <f t="shared" si="69"/>
        <v>0</v>
      </c>
      <c r="AQ181" s="61"/>
    </row>
    <row r="182" spans="1:43" ht="12.75" customHeight="1" x14ac:dyDescent="0.25">
      <c r="A182" s="166"/>
      <c r="B182" s="156" t="s">
        <v>55</v>
      </c>
      <c r="C182" s="85" t="s">
        <v>0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59">
        <v>0</v>
      </c>
      <c r="R182" s="59">
        <v>0</v>
      </c>
      <c r="S182" s="59">
        <v>0</v>
      </c>
      <c r="T182" s="59">
        <v>0</v>
      </c>
      <c r="U182" s="59">
        <v>0</v>
      </c>
      <c r="V182" s="59">
        <v>0</v>
      </c>
      <c r="W182" s="59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59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f>'Ingreso de Datos 2026'!J113</f>
        <v>0</v>
      </c>
      <c r="AO182" s="121">
        <f t="shared" si="69"/>
        <v>0</v>
      </c>
      <c r="AQ182" s="61"/>
    </row>
    <row r="183" spans="1:43" ht="12" customHeight="1" x14ac:dyDescent="0.25">
      <c r="A183" s="166"/>
      <c r="B183" s="157"/>
      <c r="C183" s="11" t="s">
        <v>3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60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f>'Ingreso de Datos 2026'!J114</f>
        <v>0</v>
      </c>
      <c r="AO183" s="122">
        <f t="shared" si="69"/>
        <v>0</v>
      </c>
      <c r="AQ183" s="61"/>
    </row>
    <row r="184" spans="1:43" ht="12" customHeight="1" x14ac:dyDescent="0.25">
      <c r="A184" s="166"/>
      <c r="B184" s="156" t="s">
        <v>78</v>
      </c>
      <c r="C184" s="85" t="s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0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0</v>
      </c>
      <c r="AG184" s="59">
        <v>0</v>
      </c>
      <c r="AH184" s="59">
        <v>16</v>
      </c>
      <c r="AI184" s="59">
        <v>153</v>
      </c>
      <c r="AJ184" s="59">
        <v>0</v>
      </c>
      <c r="AK184" s="59">
        <v>0</v>
      </c>
      <c r="AL184" s="59">
        <v>0</v>
      </c>
      <c r="AM184" s="59">
        <v>0</v>
      </c>
      <c r="AN184" s="59">
        <f>'Ingreso de Datos 2026'!J115</f>
        <v>0</v>
      </c>
      <c r="AO184" s="121">
        <f t="shared" si="69"/>
        <v>169</v>
      </c>
      <c r="AQ184" s="61"/>
    </row>
    <row r="185" spans="1:43" ht="12" customHeight="1" x14ac:dyDescent="0.25">
      <c r="A185" s="166"/>
      <c r="B185" s="157"/>
      <c r="C185" s="11" t="s">
        <v>3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1386.34</v>
      </c>
      <c r="AI185" s="60">
        <v>20108.73</v>
      </c>
      <c r="AJ185" s="60">
        <v>0</v>
      </c>
      <c r="AK185" s="60">
        <v>0</v>
      </c>
      <c r="AL185" s="60">
        <v>0</v>
      </c>
      <c r="AM185" s="60">
        <v>0</v>
      </c>
      <c r="AN185" s="60">
        <f>'Ingreso de Datos 2026'!J116</f>
        <v>0</v>
      </c>
      <c r="AO185" s="122">
        <f t="shared" si="69"/>
        <v>21495.07</v>
      </c>
      <c r="AQ185" s="61"/>
    </row>
    <row r="186" spans="1:43" ht="12.75" customHeight="1" x14ac:dyDescent="0.25">
      <c r="A186" s="166"/>
      <c r="B186" s="156" t="s">
        <v>67</v>
      </c>
      <c r="C186" s="10" t="s">
        <v>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f>'Ingreso de Datos 2026'!J117</f>
        <v>0</v>
      </c>
      <c r="AO186" s="121">
        <f t="shared" si="69"/>
        <v>0</v>
      </c>
      <c r="AQ186" s="61"/>
    </row>
    <row r="187" spans="1:43" ht="12.75" customHeight="1" x14ac:dyDescent="0.25">
      <c r="A187" s="167"/>
      <c r="B187" s="157"/>
      <c r="C187" s="11" t="s">
        <v>3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f>'Ingreso de Datos 2026'!J118</f>
        <v>0</v>
      </c>
      <c r="AO187" s="122">
        <f t="shared" si="69"/>
        <v>0</v>
      </c>
      <c r="AQ187" s="61"/>
    </row>
    <row r="188" spans="1:43" ht="12.75" customHeight="1" x14ac:dyDescent="0.25">
      <c r="A188" s="174" t="s">
        <v>30</v>
      </c>
      <c r="B188" s="177" t="s">
        <v>63</v>
      </c>
      <c r="C188" s="10" t="s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f>'Ingreso de Datos 2026'!J119</f>
        <v>0</v>
      </c>
      <c r="AO188" s="121">
        <f t="shared" si="69"/>
        <v>0</v>
      </c>
      <c r="AQ188" s="61"/>
    </row>
    <row r="189" spans="1:43" ht="12.75" customHeight="1" x14ac:dyDescent="0.25">
      <c r="A189" s="174"/>
      <c r="B189" s="177"/>
      <c r="C189" s="11" t="s">
        <v>3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f>'Ingreso de Datos 2026'!J120</f>
        <v>0</v>
      </c>
      <c r="AO189" s="122">
        <f t="shared" si="69"/>
        <v>0</v>
      </c>
      <c r="AQ189" s="61"/>
    </row>
    <row r="190" spans="1:43" ht="21.75" customHeight="1" x14ac:dyDescent="0.25">
      <c r="A190" s="174"/>
      <c r="B190" s="177" t="s">
        <v>82</v>
      </c>
      <c r="C190" s="10" t="s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1150</v>
      </c>
      <c r="AI190" s="17">
        <v>1397</v>
      </c>
      <c r="AJ190" s="17">
        <v>0</v>
      </c>
      <c r="AK190" s="17">
        <v>0</v>
      </c>
      <c r="AL190" s="17">
        <v>0</v>
      </c>
      <c r="AM190" s="17">
        <v>0</v>
      </c>
      <c r="AN190" s="17">
        <f>'Ingreso de Datos 2026'!J121</f>
        <v>0</v>
      </c>
      <c r="AO190" s="121">
        <f t="shared" si="69"/>
        <v>2547</v>
      </c>
      <c r="AQ190" s="61"/>
    </row>
    <row r="191" spans="1:43" ht="17.25" customHeight="1" x14ac:dyDescent="0.25">
      <c r="A191" s="174"/>
      <c r="B191" s="177"/>
      <c r="C191" s="11" t="s">
        <v>3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18">
        <v>21500.62</v>
      </c>
      <c r="AI191" s="18">
        <v>25316.09</v>
      </c>
      <c r="AJ191" s="18">
        <v>0</v>
      </c>
      <c r="AK191" s="18">
        <v>0</v>
      </c>
      <c r="AL191" s="18">
        <v>0</v>
      </c>
      <c r="AM191" s="18">
        <v>0</v>
      </c>
      <c r="AN191" s="18">
        <f>'Ingreso de Datos 2026'!J122</f>
        <v>0</v>
      </c>
      <c r="AO191" s="122">
        <f t="shared" si="69"/>
        <v>46816.71</v>
      </c>
      <c r="AQ191" s="61"/>
    </row>
    <row r="192" spans="1:43" ht="12.75" customHeight="1" x14ac:dyDescent="0.25">
      <c r="A192" s="3" t="str">
        <f>A70</f>
        <v>FUENTE: reporte mensual Metas Subsidios Asignados DPH a DIFIN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2.75" customHeight="1" x14ac:dyDescent="0.25">
      <c r="A193" s="3" t="str">
        <f>A71</f>
        <v>Nota: Las Unidades de Fomento pueden incorporar incrementos correspondientes a subsidios otorgados en años anteriores. En consecuencia, dichos incrementos podrían no reflejar las unidades asignadas específicamente al periodo actual.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61"/>
      <c r="AI193" s="61"/>
      <c r="AJ193" s="61"/>
      <c r="AK193" s="61"/>
      <c r="AL193" s="61"/>
      <c r="AM193" s="61"/>
      <c r="AN193" s="1"/>
      <c r="AO193" s="1"/>
    </row>
    <row r="194" spans="1:41" ht="12.75" customHeight="1" x14ac:dyDescent="0.25">
      <c r="A194" s="3" t="str">
        <f>A72</f>
        <v>Publicado el 31-05-2026</v>
      </c>
      <c r="B194"/>
      <c r="C194" s="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1"/>
      <c r="AO194" s="1"/>
    </row>
    <row r="195" spans="1:41" ht="12.75" customHeight="1" x14ac:dyDescent="0.25">
      <c r="A195" s="1"/>
      <c r="B195"/>
      <c r="C195" s="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1"/>
      <c r="AO195" s="1"/>
    </row>
    <row r="196" spans="1:41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</sheetData>
  <mergeCells count="100">
    <mergeCell ref="B188:B189"/>
    <mergeCell ref="B146:B147"/>
    <mergeCell ref="B154:B155"/>
    <mergeCell ref="B156:B157"/>
    <mergeCell ref="B158:B159"/>
    <mergeCell ref="B160:B161"/>
    <mergeCell ref="B178:B179"/>
    <mergeCell ref="B166:B167"/>
    <mergeCell ref="B164:B165"/>
    <mergeCell ref="B176:B177"/>
    <mergeCell ref="B172:B173"/>
    <mergeCell ref="B152:B153"/>
    <mergeCell ref="B148:B149"/>
    <mergeCell ref="A26:A49"/>
    <mergeCell ref="B52:B53"/>
    <mergeCell ref="B40:B41"/>
    <mergeCell ref="B107:B108"/>
    <mergeCell ref="B109:B110"/>
    <mergeCell ref="B93:B94"/>
    <mergeCell ref="B144:B145"/>
    <mergeCell ref="B22:B23"/>
    <mergeCell ref="B48:B49"/>
    <mergeCell ref="B140:B141"/>
    <mergeCell ref="AO76:AO77"/>
    <mergeCell ref="B125:B126"/>
    <mergeCell ref="D133:AN133"/>
    <mergeCell ref="A66:A69"/>
    <mergeCell ref="A50:A65"/>
    <mergeCell ref="B62:B63"/>
    <mergeCell ref="B64:B65"/>
    <mergeCell ref="A7:C8"/>
    <mergeCell ref="B24:B25"/>
    <mergeCell ref="B26:B27"/>
    <mergeCell ref="A12:A25"/>
    <mergeCell ref="B44:B45"/>
    <mergeCell ref="B18:B19"/>
    <mergeCell ref="B38:B39"/>
    <mergeCell ref="B42:B43"/>
    <mergeCell ref="B16:B17"/>
    <mergeCell ref="B28:B29"/>
    <mergeCell ref="B30:B31"/>
    <mergeCell ref="B32:B33"/>
    <mergeCell ref="B168:B169"/>
    <mergeCell ref="D7:AN7"/>
    <mergeCell ref="AO7:AO8"/>
    <mergeCell ref="B12:B13"/>
    <mergeCell ref="B14:B15"/>
    <mergeCell ref="D76:AN76"/>
    <mergeCell ref="B34:B35"/>
    <mergeCell ref="B36:B37"/>
    <mergeCell ref="B54:B55"/>
    <mergeCell ref="B56:B57"/>
    <mergeCell ref="B58:B59"/>
    <mergeCell ref="B68:B69"/>
    <mergeCell ref="B20:B21"/>
    <mergeCell ref="AO133:AO134"/>
    <mergeCell ref="B121:B122"/>
    <mergeCell ref="B142:B143"/>
    <mergeCell ref="A81:A92"/>
    <mergeCell ref="A125:A126"/>
    <mergeCell ref="B105:B106"/>
    <mergeCell ref="B123:B124"/>
    <mergeCell ref="B97:B98"/>
    <mergeCell ref="B103:B104"/>
    <mergeCell ref="B101:B102"/>
    <mergeCell ref="B113:B114"/>
    <mergeCell ref="B115:B116"/>
    <mergeCell ref="B91:B92"/>
    <mergeCell ref="A188:A191"/>
    <mergeCell ref="B190:B191"/>
    <mergeCell ref="B46:B47"/>
    <mergeCell ref="B50:B51"/>
    <mergeCell ref="B66:B67"/>
    <mergeCell ref="A76:C77"/>
    <mergeCell ref="B60:B61"/>
    <mergeCell ref="B117:B118"/>
    <mergeCell ref="B119:B120"/>
    <mergeCell ref="B99:B100"/>
    <mergeCell ref="B111:B112"/>
    <mergeCell ref="B81:B82"/>
    <mergeCell ref="B83:B84"/>
    <mergeCell ref="B85:B86"/>
    <mergeCell ref="B87:B88"/>
    <mergeCell ref="B89:B90"/>
    <mergeCell ref="A172:A187"/>
    <mergeCell ref="A133:C134"/>
    <mergeCell ref="A93:A112"/>
    <mergeCell ref="A113:A124"/>
    <mergeCell ref="B138:B139"/>
    <mergeCell ref="B95:B96"/>
    <mergeCell ref="B184:B185"/>
    <mergeCell ref="B182:B183"/>
    <mergeCell ref="B186:B187"/>
    <mergeCell ref="B180:B181"/>
    <mergeCell ref="A138:A151"/>
    <mergeCell ref="A152:A171"/>
    <mergeCell ref="B170:B171"/>
    <mergeCell ref="B174:B175"/>
    <mergeCell ref="B150:B151"/>
    <mergeCell ref="B162:B163"/>
  </mergeCells>
  <phoneticPr fontId="0" type="noConversion"/>
  <printOptions horizontalCentered="1"/>
  <pageMargins left="0.18" right="0.18" top="0.21" bottom="0.18" header="0" footer="0"/>
  <pageSetup scale="5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ema xmlns="e294dd27-482d-41c9-9f94-608195a5637f">
      <Value xmlns="e294dd27-482d-41c9-9f94-608195a5637f">Estadísticas</Value>
      <Value xmlns="e294dd27-482d-41c9-9f94-608195a5637f">Subsidio</Value>
      <Value xmlns="e294dd27-482d-41c9-9f94-608195a5637f">Vivienda</Value>
    </Tema>
    <URL_x0020_corta xmlns="e294dd27-482d-41c9-9f94-608195a5637f">https://bit.ly/2FBcz1l</URL_x0020_corta>
    <Autor_x0020_persona xmlns="e294dd27-482d-41c9-9f94-608195a5637f">Equipo de Estadísticas Comisión de Estudios Habitacionales y Urbanos</Autor_x0020_persona>
    <Materia xmlns="e294dd27-482d-41c9-9f94-608195a5637f" xsi:nil="true"/>
    <Derechos xmlns="e294dd27-482d-41c9-9f94-608195a5637f">
      <Value xmlns="e294dd27-482d-41c9-9f94-608195a5637f">Sector Vivienda y Urbanismo</Value>
    </Derechos>
    <Editorial xmlns="e294dd27-482d-41c9-9f94-608195a5637f">Comisión de Estudios Habitacionales y Urbanos CEHU</Editorial>
    <Formato_x0020__x0028_extensi_x00f3_n_x0029_ xmlns="e294dd27-482d-41c9-9f94-608195a5637f">.xls</Formato_x0020__x0028_extensi_x00f3_n_x0029_>
    <Idioma xmlns="e294dd27-482d-41c9-9f94-608195a5637f">Español</Idioma>
    <Ubicaci_x00f3_n_x0020__x0028_url_x0029_ xmlns="e294dd27-482d-41c9-9f94-608195a5637f" xsi:nil="true"/>
    <Autor_x0020_instituci_x00f3_n xmlns="e294dd27-482d-41c9-9f94-608195a5637f">
      <Value xmlns="e294dd27-482d-41c9-9f94-608195a5637f">MINVU</Value>
    </Autor_x0020_instituci_x00f3_n>
    <Fecha_x0020_documento xmlns="e294dd27-482d-41c9-9f94-608195a5637f" xsi:nil="true"/>
    <Tipo_x0020_archivo xmlns="e294dd27-482d-41c9-9f94-608195a563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2BA42F5ECB894694310F7739BBEE11" ma:contentTypeVersion="13" ma:contentTypeDescription="Crear nuevo documento." ma:contentTypeScope="" ma:versionID="190403b6a3c689743c7c97867fc1cc13">
  <xsd:schema xmlns:xsd="http://www.w3.org/2001/XMLSchema" xmlns:xs="http://www.w3.org/2001/XMLSchema" xmlns:p="http://schemas.microsoft.com/office/2006/metadata/properties" xmlns:ns2="e294dd27-482d-41c9-9f94-608195a5637f" xmlns:ns3="3adbef8e-2f5b-4dbb-840a-75f7f18a2ff7" targetNamespace="http://schemas.microsoft.com/office/2006/metadata/properties" ma:root="true" ma:fieldsID="9d633af9d8e8f595c8a2c9c75345dfe7" ns2:_="" ns3:_="">
    <xsd:import namespace="e294dd27-482d-41c9-9f94-608195a5637f"/>
    <xsd:import namespace="3adbef8e-2f5b-4dbb-840a-75f7f18a2ff7"/>
    <xsd:element name="properties">
      <xsd:complexType>
        <xsd:sequence>
          <xsd:element name="documentManagement">
            <xsd:complexType>
              <xsd:all>
                <xsd:element ref="ns2:Autor_x0020_persona" minOccurs="0"/>
                <xsd:element ref="ns2:Autor_x0020_instituci_x00f3_n" minOccurs="0"/>
                <xsd:element ref="ns2:Tema" minOccurs="0"/>
                <xsd:element ref="ns2:Materia" minOccurs="0"/>
                <xsd:element ref="ns2:Editorial" minOccurs="0"/>
                <xsd:element ref="ns2:Tipo_x0020_archivo" minOccurs="0"/>
                <xsd:element ref="ns2:Formato_x0020__x0028_extensi_x00f3_n_x0029_" minOccurs="0"/>
                <xsd:element ref="ns2:Ubicaci_x00f3_n_x0020__x0028_url_x0029_" minOccurs="0"/>
                <xsd:element ref="ns2:URL_x0020_corta" minOccurs="0"/>
                <xsd:element ref="ns2:Idioma" minOccurs="0"/>
                <xsd:element ref="ns2:Derechos" minOccurs="0"/>
                <xsd:element ref="ns2:Fecha_x0020_document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4dd27-482d-41c9-9f94-608195a5637f" elementFormDefault="qualified">
    <xsd:import namespace="http://schemas.microsoft.com/office/2006/documentManagement/types"/>
    <xsd:import namespace="http://schemas.microsoft.com/office/infopath/2007/PartnerControls"/>
    <xsd:element name="Autor_x0020_persona" ma:index="1" nillable="true" ma:displayName="Autor persona" ma:internalName="Autor_x0020_persona">
      <xsd:simpleType>
        <xsd:restriction base="dms:Note">
          <xsd:maxLength value="255"/>
        </xsd:restriction>
      </xsd:simpleType>
    </xsd:element>
    <xsd:element name="Autor_x0020_instituci_x00f3_n" ma:index="2" nillable="true" ma:displayName="Autor institución" ma:internalName="Autor_x0020_instituci_x00f3_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INVU"/>
                    <xsd:enumeration value="Parque metropolitano"/>
                    <xsd:enumeration value="SEREMI"/>
                    <xsd:enumeration value="SERVIU"/>
                  </xsd:restriction>
                </xsd:simpleType>
              </xsd:element>
            </xsd:sequence>
          </xsd:extension>
        </xsd:complexContent>
      </xsd:complexType>
    </xsd:element>
    <xsd:element name="Tema" ma:index="3" nillable="true" ma:displayName="Tema" ma:internalName="Tem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clovías"/>
                    <xsd:enumeration value="Ciudad"/>
                    <xsd:enumeration value="Construcción sustentable"/>
                    <xsd:enumeration value="Espacios públicos"/>
                    <xsd:enumeration value="Estadísticas"/>
                    <xsd:enumeration value="Estudios"/>
                    <xsd:enumeration value="Instrumentos planificación territorial"/>
                    <xsd:enumeration value="Legislación"/>
                    <xsd:enumeration value="Normas técnicas"/>
                    <xsd:enumeration value="Parques"/>
                    <xsd:enumeration value="Parque metropolitano"/>
                    <xsd:enumeration value="Pavimentos participativo"/>
                    <xsd:enumeration value="Programa barrios"/>
                    <xsd:enumeration value="Reconstrucción"/>
                    <xsd:enumeration value="Subsidio"/>
                    <xsd:enumeration value="Vialidad urbana"/>
                    <xsd:enumeration value="Vivienda"/>
                  </xsd:restriction>
                </xsd:simpleType>
              </xsd:element>
            </xsd:sequence>
          </xsd:extension>
        </xsd:complexContent>
      </xsd:complexType>
    </xsd:element>
    <xsd:element name="Materia" ma:index="4" nillable="true" ma:displayName="Materia" ma:internalName="Materia">
      <xsd:simpleType>
        <xsd:restriction base="dms:Note">
          <xsd:maxLength value="255"/>
        </xsd:restriction>
      </xsd:simpleType>
    </xsd:element>
    <xsd:element name="Editorial" ma:index="5" nillable="true" ma:displayName="Editorial" ma:internalName="Editorial">
      <xsd:simpleType>
        <xsd:restriction base="dms:Note">
          <xsd:maxLength value="255"/>
        </xsd:restriction>
      </xsd:simpleType>
    </xsd:element>
    <xsd:element name="Tipo_x0020_archivo" ma:index="6" nillable="true" ma:displayName="Tipo archivo" ma:format="Dropdown" ma:internalName="Tipo_x0020_archivo">
      <xsd:simpleType>
        <xsd:union memberTypes="dms:Text">
          <xsd:simpleType>
            <xsd:restriction base="dms:Choice">
              <xsd:enumeration value="Seleccione"/>
              <xsd:enumeration value="Comprimido"/>
              <xsd:enumeration value="Imagen"/>
              <xsd:enumeration value="Mapa"/>
              <xsd:enumeration value="Plano"/>
              <xsd:enumeration value="Sonido"/>
              <xsd:enumeration value="Texto"/>
              <xsd:enumeration value="Video"/>
              <xsd:enumeration value="Otro"/>
            </xsd:restriction>
          </xsd:simpleType>
        </xsd:union>
      </xsd:simpleType>
    </xsd:element>
    <xsd:element name="Formato_x0020__x0028_extensi_x00f3_n_x0029_" ma:index="7" nillable="true" ma:displayName="Formato (extensión)" ma:internalName="Formato_x0020__x0028_extensi_x00f3_n_x0029_">
      <xsd:simpleType>
        <xsd:restriction base="dms:Text">
          <xsd:maxLength value="50"/>
        </xsd:restriction>
      </xsd:simpleType>
    </xsd:element>
    <xsd:element name="Ubicaci_x00f3_n_x0020__x0028_url_x0029_" ma:index="8" nillable="true" ma:displayName="Ubicación (url)" ma:internalName="Ubicaci_x00f3_n_x0020__x0028_url_x0029_">
      <xsd:simpleType>
        <xsd:restriction base="dms:Note">
          <xsd:maxLength value="255"/>
        </xsd:restriction>
      </xsd:simpleType>
    </xsd:element>
    <xsd:element name="URL_x0020_corta" ma:index="9" nillable="true" ma:displayName="URL corta" ma:internalName="URL_x0020_corta">
      <xsd:simpleType>
        <xsd:restriction base="dms:Note">
          <xsd:maxLength value="255"/>
        </xsd:restriction>
      </xsd:simpleType>
    </xsd:element>
    <xsd:element name="Idioma" ma:index="10" nillable="true" ma:displayName="Idioma" ma:format="Dropdown" ma:indexed="true" ma:internalName="Idioma">
      <xsd:simpleType>
        <xsd:restriction base="dms:Choice">
          <xsd:enumeration value="Seleccione"/>
          <xsd:enumeration value="Alemán"/>
          <xsd:enumeration value="Español"/>
          <xsd:enumeration value="Francés"/>
          <xsd:enumeration value="Inglés"/>
          <xsd:enumeration value="Mapudungun"/>
          <xsd:enumeration value="Portugues"/>
        </xsd:restriction>
      </xsd:simpleType>
    </xsd:element>
    <xsd:element name="Derechos" ma:index="11" nillable="true" ma:displayName="Derechos" ma:internalName="Derecho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ector Vivienda y Urbanismo"/>
                        <xsd:enumeration value="Ot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Fecha_x0020_documento" ma:index="13" nillable="true" ma:displayName="Fecha documento" ma:format="DateOnly" ma:internalName="Fecha_x0020_documen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bef8e-2f5b-4dbb-840a-75f7f18a2f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Tipo de contenido"/>
        <xsd:element ref="dc:title" minOccurs="0" maxOccurs="1" ma:index="12" ma:displayName="Comentari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CF1D45-AB0E-4D55-9D87-7B61E213B496}">
  <ds:schemaRefs>
    <ds:schemaRef ds:uri="http://www.w3.org/XML/1998/namespace"/>
    <ds:schemaRef ds:uri="http://purl.org/dc/elements/1.1/"/>
    <ds:schemaRef ds:uri="3adbef8e-2f5b-4dbb-840a-75f7f18a2ff7"/>
    <ds:schemaRef ds:uri="http://schemas.openxmlformats.org/package/2006/metadata/core-properties"/>
    <ds:schemaRef ds:uri="e294dd27-482d-41c9-9f94-608195a5637f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57FC7F-83C3-464B-A9A3-FBEB2D6A7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94dd27-482d-41c9-9f94-608195a5637f"/>
    <ds:schemaRef ds:uri="3adbef8e-2f5b-4dbb-840a-75f7f18a2f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E4B81C-367B-456A-80EC-983E279E15A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4964397-895E-4BD4-B126-1BA521A350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</vt:i4>
      </vt:variant>
    </vt:vector>
  </HeadingPairs>
  <TitlesOfParts>
    <vt:vector size="21" baseType="lpstr">
      <vt:lpstr>Ingreso de Datos 2026</vt:lpstr>
      <vt:lpstr>AP</vt:lpstr>
      <vt:lpstr>TA</vt:lpstr>
      <vt:lpstr>AN</vt:lpstr>
      <vt:lpstr>AT</vt:lpstr>
      <vt:lpstr>CO</vt:lpstr>
      <vt:lpstr>VA</vt:lpstr>
      <vt:lpstr>RM</vt:lpstr>
      <vt:lpstr>OH</vt:lpstr>
      <vt:lpstr>MA</vt:lpstr>
      <vt:lpstr>ÑU</vt:lpstr>
      <vt:lpstr>BI</vt:lpstr>
      <vt:lpstr>AR</vt:lpstr>
      <vt:lpstr>LR</vt:lpstr>
      <vt:lpstr>LL</vt:lpstr>
      <vt:lpstr>AY</vt:lpstr>
      <vt:lpstr>MG</vt:lpstr>
      <vt:lpstr>total país</vt:lpstr>
      <vt:lpstr>año y región</vt:lpstr>
      <vt:lpstr>'año y región'!Área_de_impresión</vt:lpstr>
      <vt:lpstr>'total país'!Área_de_impresión</vt:lpstr>
    </vt:vector>
  </TitlesOfParts>
  <Company>Minvu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Subsidios</dc:title>
  <dc:creator>Minvu</dc:creator>
  <cp:lastModifiedBy>Pablo Henriquez Cancino</cp:lastModifiedBy>
  <cp:lastPrinted>2017-12-05T18:50:58Z</cp:lastPrinted>
  <dcterms:created xsi:type="dcterms:W3CDTF">2003-09-25T17:16:44Z</dcterms:created>
  <dcterms:modified xsi:type="dcterms:W3CDTF">2026-07-01T15:33:36Z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</Properties>
</file>