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<sst xmlns="http://schemas.openxmlformats.org/spreadsheetml/2006/main" count="14" uniqueCount="13">
  <si>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INVERSION EN OBRAS URBANAS (En millones de $ de cada Año)</t>
  </si>
  <si>
    <t>REGIÓN METROPOLITANA</t>
  </si>
  <si>
    <t>Equipamientos Comunitarios (1)</t>
  </si>
  <si>
    <t>Parques Urbanos</t>
  </si>
  <si>
    <t xml:space="preserve">Pavimentación  (2) </t>
  </si>
  <si>
    <t>Vialidad Urbana</t>
  </si>
  <si>
    <t>Rehabilitación Espacios Públicos</t>
  </si>
  <si>
    <t>Proyectos Urbanos</t>
  </si>
  <si>
    <t>TOTAL</t>
  </si>
  <si>
    <t>Urbanos</t>
  </si>
  <si>
    <t>FUENTE: MINVU, División Desarrollo Urbano</t>
  </si>
  <si>
    <t>(1) A partir del año 1996 incluye Programa de Mejoramiento Comunitario. A contar del año 1999 incluye Programa de Mejoramiento de Condominios y Programa Chile Barrio. A partir del año 2004 considera solamente el programa de Mejoramiento de Condominios Sociales.</t>
  </si>
  <si>
    <t>(2) La inversión de Pavimentación considera las líneas de Mantención, Emergencia, Vialidad Intermedia, Pavimentos Participativos, Gestión de Tránsito e ISAR y Chile Barrio. A partir de 2001 incluye además, Pavimentación calles en Plazas de Armas. A contar del año 2004 la inversión corresponde mayoritariamente al Programa de Pavimentos Participativos, ya que el resto de las líneas de inversión fueron traspasadas a los gobiernos regionales.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</si>
</sst>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0" borderId="1" xfId="0" applyBorder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wrapText="1"/>
    </xf>
    <xf numFmtId="164" fontId="0" fillId="0" borderId="11" xfId="0" applyNumberFormat="1" applyBorder="1" applyAlignment="1">
      <alignment horizontal="right" wrapText="1"/>
    </xf>
    <xf numFmtId="164" fontId="0" fillId="0" borderId="12" xfId="0" applyNumberFormat="1" applyBorder="1" applyAlignment="1">
      <alignment horizontal="right" wrapText="1"/>
    </xf>
    <xf numFmtId="3" fontId="1" fillId="0" borderId="13" xfId="0" applyNumberFormat="1" applyFont="1" applyBorder="1" applyAlignment="1">
      <alignment horizontal="center" wrapText="1"/>
    </xf>
    <xf numFmtId="164" fontId="0" fillId="0" borderId="14" xfId="0" applyNumberFormat="1" applyBorder="1" applyAlignment="1">
      <alignment horizontal="right" wrapText="1"/>
    </xf>
    <xf numFmtId="164" fontId="0" fillId="0" borderId="15" xfId="0" applyNumberFormat="1" applyBorder="1" applyAlignment="1">
      <alignment horizontal="right" wrapText="1"/>
    </xf>
    <xf numFmtId="3" fontId="1" fillId="0" borderId="16" xfId="0" applyNumberFormat="1" applyFont="1" applyBorder="1" applyAlignment="1">
      <alignment horizontal="center" wrapText="1"/>
    </xf>
    <xf numFmtId="164" fontId="0" fillId="0" borderId="17" xfId="0" applyNumberFormat="1" applyBorder="1" applyAlignment="1">
      <alignment horizontal="right" wrapText="1"/>
    </xf>
    <xf numFmtId="3" fontId="1" fillId="3" borderId="18" xfId="0" applyNumberFormat="1" applyFont="1" applyFill="1" applyBorder="1" applyAlignment="1">
      <alignment horizontal="center" wrapText="1"/>
    </xf>
    <xf numFmtId="164" fontId="1" fillId="3" borderId="19" xfId="0" applyNumberFormat="1" applyFont="1" applyFill="1" applyBorder="1" applyAlignment="1">
      <alignment horizontal="right" wrapText="1"/>
    </xf>
    <xf numFmtId="164" fontId="1" fillId="3" borderId="20" xfId="0" applyNumberFormat="1" applyFont="1" applyFill="1" applyBorder="1" applyAlignment="1">
      <alignment horizontal="right" wrapText="1"/>
    </xf>
    <xf numFmtId="0" fontId="0" fillId="0" borderId="2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PTO.2009\SERIE%20HISTORICA%201990-2008($cada%20a&#241;o)PROYECTOS%20URBAN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ECTOS REGIONES 2003-2008"/>
      <sheetName val="lineas 2007 2008 $c.año"/>
    </sheetNames>
    <sheetDataSet>
      <sheetData sheetId="0">
        <row r="19">
          <cell r="J19">
            <v>332581</v>
          </cell>
        </row>
        <row r="26">
          <cell r="J26">
            <v>4150922.8370000003</v>
          </cell>
        </row>
        <row r="34">
          <cell r="J34">
            <v>3304693.6720000003</v>
          </cell>
        </row>
        <row r="45">
          <cell r="J45">
            <v>1727374</v>
          </cell>
        </row>
      </sheetData>
      <sheetData sheetId="1">
        <row r="5">
          <cell r="O5">
            <v>50755.136</v>
          </cell>
        </row>
        <row r="6">
          <cell r="O6">
            <v>1193.3610370000001</v>
          </cell>
        </row>
        <row r="8">
          <cell r="O8">
            <v>1103.715</v>
          </cell>
        </row>
        <row r="18">
          <cell r="O18">
            <v>60209.17818699998</v>
          </cell>
        </row>
        <row r="19">
          <cell r="O19">
            <v>4587.885133</v>
          </cell>
        </row>
        <row r="21">
          <cell r="O21">
            <v>42.548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3">
      <selection activeCell="A1" sqref="A1:H36"/>
    </sheetView>
  </sheetViews>
  <sheetFormatPr defaultColWidth="11.421875" defaultRowHeight="12.75"/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2" t="s">
        <v>1</v>
      </c>
      <c r="B2" s="2"/>
      <c r="C2" s="2"/>
      <c r="D2" s="2"/>
      <c r="E2" s="2"/>
      <c r="F2" s="2"/>
      <c r="G2" s="2"/>
      <c r="H2" s="2"/>
    </row>
    <row r="3" spans="1:8" ht="13.5" thickBot="1">
      <c r="A3" s="3"/>
      <c r="B3" s="3"/>
      <c r="C3" s="3"/>
      <c r="D3" s="3"/>
      <c r="E3" s="3"/>
      <c r="F3" s="3"/>
      <c r="G3" s="3"/>
      <c r="H3" s="3"/>
    </row>
    <row r="4" spans="1:8" ht="25.5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6" t="s">
        <v>7</v>
      </c>
      <c r="H4" s="7" t="s">
        <v>8</v>
      </c>
    </row>
    <row r="5" spans="1:8" ht="13.5" thickBot="1">
      <c r="A5" s="8"/>
      <c r="B5" s="9"/>
      <c r="C5" s="9"/>
      <c r="D5" s="9"/>
      <c r="E5" s="9"/>
      <c r="F5" s="9"/>
      <c r="G5" s="10" t="s">
        <v>9</v>
      </c>
      <c r="H5" s="11"/>
    </row>
    <row r="6" spans="1:8" ht="13.5" thickTop="1">
      <c r="A6" s="12">
        <v>1990</v>
      </c>
      <c r="B6" s="13">
        <v>0.409</v>
      </c>
      <c r="C6" s="13">
        <v>0</v>
      </c>
      <c r="D6" s="13">
        <v>1247.604</v>
      </c>
      <c r="E6" s="13">
        <v>1583.53</v>
      </c>
      <c r="F6" s="13">
        <v>0</v>
      </c>
      <c r="G6" s="13">
        <v>0</v>
      </c>
      <c r="H6" s="14">
        <f>SUM(B6:G6)</f>
        <v>2831.543</v>
      </c>
    </row>
    <row r="7" spans="1:8" ht="12.75">
      <c r="A7" s="15">
        <v>1991</v>
      </c>
      <c r="B7" s="16">
        <v>73.422</v>
      </c>
      <c r="C7" s="16">
        <v>0</v>
      </c>
      <c r="D7" s="16">
        <v>2615.038</v>
      </c>
      <c r="E7" s="16">
        <v>1935.726</v>
      </c>
      <c r="F7" s="16">
        <v>0</v>
      </c>
      <c r="G7" s="16">
        <v>0</v>
      </c>
      <c r="H7" s="17">
        <f aca="true" t="shared" si="0" ref="H7:H24">SUM(B7:G7)</f>
        <v>4624.186</v>
      </c>
    </row>
    <row r="8" spans="1:8" ht="12.75">
      <c r="A8" s="15">
        <v>1992</v>
      </c>
      <c r="B8" s="16">
        <v>95.092</v>
      </c>
      <c r="C8" s="16">
        <v>353.6</v>
      </c>
      <c r="D8" s="16">
        <v>5617.326</v>
      </c>
      <c r="E8" s="16">
        <v>2988.498</v>
      </c>
      <c r="F8" s="16">
        <v>0</v>
      </c>
      <c r="G8" s="16">
        <v>0</v>
      </c>
      <c r="H8" s="17">
        <f t="shared" si="0"/>
        <v>9054.516</v>
      </c>
    </row>
    <row r="9" spans="1:8" ht="12.75">
      <c r="A9" s="15">
        <v>1993</v>
      </c>
      <c r="B9" s="16">
        <v>171.497</v>
      </c>
      <c r="C9" s="16">
        <v>1351.468</v>
      </c>
      <c r="D9" s="16">
        <v>6776.645</v>
      </c>
      <c r="E9" s="16">
        <v>4237.885</v>
      </c>
      <c r="F9" s="16">
        <v>0</v>
      </c>
      <c r="G9" s="16">
        <v>0</v>
      </c>
      <c r="H9" s="17">
        <f t="shared" si="0"/>
        <v>12537.495</v>
      </c>
    </row>
    <row r="10" spans="1:8" ht="12.75">
      <c r="A10" s="15">
        <v>1994</v>
      </c>
      <c r="B10" s="16">
        <v>117.55</v>
      </c>
      <c r="C10" s="16">
        <v>1439.032</v>
      </c>
      <c r="D10" s="16">
        <v>10155.617</v>
      </c>
      <c r="E10" s="16">
        <v>5119.993</v>
      </c>
      <c r="F10" s="16">
        <v>0</v>
      </c>
      <c r="G10" s="16">
        <v>0</v>
      </c>
      <c r="H10" s="17">
        <f t="shared" si="0"/>
        <v>16832.192000000003</v>
      </c>
    </row>
    <row r="11" spans="1:8" ht="12.75">
      <c r="A11" s="15">
        <v>1995</v>
      </c>
      <c r="B11" s="16">
        <v>473.604</v>
      </c>
      <c r="C11" s="16">
        <v>1905.408</v>
      </c>
      <c r="D11" s="16">
        <v>9284.614</v>
      </c>
      <c r="E11" s="16">
        <v>5081.997</v>
      </c>
      <c r="F11" s="16">
        <v>0</v>
      </c>
      <c r="G11" s="16">
        <v>0</v>
      </c>
      <c r="H11" s="17">
        <f t="shared" si="0"/>
        <v>16745.623</v>
      </c>
    </row>
    <row r="12" spans="1:8" ht="12.75">
      <c r="A12" s="15">
        <v>1996</v>
      </c>
      <c r="B12" s="16">
        <v>893.786</v>
      </c>
      <c r="C12" s="16">
        <v>985.076</v>
      </c>
      <c r="D12" s="16">
        <v>17528.304</v>
      </c>
      <c r="E12" s="16">
        <v>7120.898</v>
      </c>
      <c r="F12" s="16">
        <v>0</v>
      </c>
      <c r="G12" s="16">
        <v>0</v>
      </c>
      <c r="H12" s="17">
        <f t="shared" si="0"/>
        <v>26528.064000000002</v>
      </c>
    </row>
    <row r="13" spans="1:8" ht="12.75">
      <c r="A13" s="15">
        <v>1997</v>
      </c>
      <c r="B13" s="16">
        <v>1584.87</v>
      </c>
      <c r="C13" s="16">
        <v>850.493</v>
      </c>
      <c r="D13" s="16">
        <v>14378.822</v>
      </c>
      <c r="E13" s="16">
        <v>6159.221</v>
      </c>
      <c r="F13" s="16">
        <v>0</v>
      </c>
      <c r="G13" s="16">
        <v>0</v>
      </c>
      <c r="H13" s="17">
        <f t="shared" si="0"/>
        <v>22973.406000000003</v>
      </c>
    </row>
    <row r="14" spans="1:8" ht="12.75">
      <c r="A14" s="15">
        <v>1998</v>
      </c>
      <c r="B14" s="16">
        <v>1600.927</v>
      </c>
      <c r="C14" s="16">
        <v>738.613</v>
      </c>
      <c r="D14" s="16">
        <v>13684.94</v>
      </c>
      <c r="E14" s="16">
        <v>5459.713</v>
      </c>
      <c r="F14" s="16">
        <v>0</v>
      </c>
      <c r="G14" s="16">
        <v>0</v>
      </c>
      <c r="H14" s="17">
        <f t="shared" si="0"/>
        <v>21484.193</v>
      </c>
    </row>
    <row r="15" spans="1:8" ht="12.75">
      <c r="A15" s="15">
        <v>1999</v>
      </c>
      <c r="B15" s="16">
        <v>1715.52</v>
      </c>
      <c r="C15" s="16">
        <v>504.379</v>
      </c>
      <c r="D15" s="16">
        <v>7149.041</v>
      </c>
      <c r="E15" s="16">
        <v>5227.789</v>
      </c>
      <c r="F15" s="16">
        <v>0</v>
      </c>
      <c r="G15" s="16">
        <v>0</v>
      </c>
      <c r="H15" s="17">
        <f t="shared" si="0"/>
        <v>14596.729</v>
      </c>
    </row>
    <row r="16" spans="1:8" ht="12.75">
      <c r="A16" s="15">
        <v>2000</v>
      </c>
      <c r="B16" s="16">
        <v>566.776</v>
      </c>
      <c r="C16" s="16">
        <v>267.116</v>
      </c>
      <c r="D16" s="16">
        <v>7149.147</v>
      </c>
      <c r="E16" s="16">
        <v>2180.387</v>
      </c>
      <c r="F16" s="16">
        <v>0</v>
      </c>
      <c r="G16" s="16">
        <v>0</v>
      </c>
      <c r="H16" s="17">
        <f t="shared" si="0"/>
        <v>10163.426</v>
      </c>
    </row>
    <row r="17" spans="1:8" ht="12.75">
      <c r="A17" s="15">
        <v>2001</v>
      </c>
      <c r="B17" s="16">
        <v>1386.069</v>
      </c>
      <c r="C17" s="16">
        <v>187.392</v>
      </c>
      <c r="D17" s="16">
        <v>7269.582</v>
      </c>
      <c r="E17" s="16">
        <v>1084.464</v>
      </c>
      <c r="F17" s="16">
        <v>0</v>
      </c>
      <c r="G17" s="16">
        <v>0</v>
      </c>
      <c r="H17" s="17">
        <f t="shared" si="0"/>
        <v>9927.507</v>
      </c>
    </row>
    <row r="18" spans="1:8" ht="12.75">
      <c r="A18" s="15">
        <v>2002</v>
      </c>
      <c r="B18" s="16">
        <v>193.065</v>
      </c>
      <c r="C18" s="16">
        <v>79.765</v>
      </c>
      <c r="D18" s="16">
        <v>6461.69</v>
      </c>
      <c r="E18" s="16">
        <v>560.923</v>
      </c>
      <c r="F18" s="16">
        <v>0</v>
      </c>
      <c r="G18" s="16">
        <v>0</v>
      </c>
      <c r="H18" s="17">
        <f t="shared" si="0"/>
        <v>7295.442999999999</v>
      </c>
    </row>
    <row r="19" spans="1:8" ht="12.75">
      <c r="A19" s="15">
        <v>2003</v>
      </c>
      <c r="B19" s="16">
        <v>200.256</v>
      </c>
      <c r="C19" s="16">
        <v>107.179</v>
      </c>
      <c r="D19" s="16">
        <v>4489.999</v>
      </c>
      <c r="E19" s="16">
        <v>3325.796</v>
      </c>
      <c r="F19" s="16">
        <v>0.319</v>
      </c>
      <c r="G19" s="16">
        <v>0</v>
      </c>
      <c r="H19" s="17">
        <f t="shared" si="0"/>
        <v>8123.549</v>
      </c>
    </row>
    <row r="20" spans="1:8" ht="12.75">
      <c r="A20" s="15">
        <v>2004</v>
      </c>
      <c r="B20" s="16">
        <v>0.136</v>
      </c>
      <c r="C20" s="16">
        <v>0</v>
      </c>
      <c r="D20" s="16">
        <v>2867.478</v>
      </c>
      <c r="E20" s="16">
        <v>19028.898</v>
      </c>
      <c r="F20" s="16">
        <v>187.555</v>
      </c>
      <c r="G20" s="16">
        <v>0</v>
      </c>
      <c r="H20" s="17">
        <f t="shared" si="0"/>
        <v>22084.067000000003</v>
      </c>
    </row>
    <row r="21" spans="1:8" ht="12.75">
      <c r="A21" s="15">
        <v>2005</v>
      </c>
      <c r="B21" s="16">
        <v>102.564</v>
      </c>
      <c r="C21" s="16">
        <v>0</v>
      </c>
      <c r="D21" s="16">
        <v>2349.352</v>
      </c>
      <c r="E21" s="16">
        <v>18162.796</v>
      </c>
      <c r="F21" s="16">
        <v>665.57</v>
      </c>
      <c r="G21" s="16">
        <f>+'[1]PROYECTOS REGIONES 2003-2008'!$J$19/1000</f>
        <v>332.581</v>
      </c>
      <c r="H21" s="17">
        <f t="shared" si="0"/>
        <v>21612.862999999998</v>
      </c>
    </row>
    <row r="22" spans="1:8" ht="12.75">
      <c r="A22" s="15">
        <v>2006</v>
      </c>
      <c r="B22" s="16">
        <v>0</v>
      </c>
      <c r="C22" s="16">
        <v>0</v>
      </c>
      <c r="D22" s="16">
        <v>2976.994</v>
      </c>
      <c r="E22" s="16">
        <v>22320.661</v>
      </c>
      <c r="F22" s="16">
        <v>26.302</v>
      </c>
      <c r="G22" s="16">
        <f>+'[1]PROYECTOS REGIONES 2003-2008'!$J$26/1000</f>
        <v>4150.922837</v>
      </c>
      <c r="H22" s="17">
        <f t="shared" si="0"/>
        <v>29474.879837</v>
      </c>
    </row>
    <row r="23" spans="1:8" ht="12.75">
      <c r="A23" s="15">
        <v>2007</v>
      </c>
      <c r="B23" s="16">
        <v>0</v>
      </c>
      <c r="C23" s="16">
        <v>0</v>
      </c>
      <c r="D23" s="16">
        <f>+'[1]lineas 2007 2008 $c.año'!$O$19</f>
        <v>4587.885133</v>
      </c>
      <c r="E23" s="16">
        <f>+'[1]lineas 2007 2008 $c.año'!$O$18</f>
        <v>60209.17818699998</v>
      </c>
      <c r="F23" s="16">
        <f>+'[1]lineas 2007 2008 $c.año'!$O$21</f>
        <v>42.548</v>
      </c>
      <c r="G23" s="16">
        <f>+'[1]PROYECTOS REGIONES 2003-2008'!$J$34/1000</f>
        <v>3304.6936720000003</v>
      </c>
      <c r="H23" s="17">
        <f t="shared" si="0"/>
        <v>68144.30499199999</v>
      </c>
    </row>
    <row r="24" spans="1:8" ht="13.5" thickBot="1">
      <c r="A24" s="18">
        <v>2008</v>
      </c>
      <c r="B24" s="19">
        <v>55.2</v>
      </c>
      <c r="C24" s="19">
        <v>0</v>
      </c>
      <c r="D24" s="19">
        <f>+'[1]lineas 2007 2008 $c.año'!$O$6</f>
        <v>1193.3610370000001</v>
      </c>
      <c r="E24" s="19">
        <f>+'[1]lineas 2007 2008 $c.año'!$O$5</f>
        <v>50755.136</v>
      </c>
      <c r="F24" s="19">
        <f>+'[1]lineas 2007 2008 $c.año'!$O$8</f>
        <v>1103.715</v>
      </c>
      <c r="G24" s="19">
        <f>+'[1]PROYECTOS REGIONES 2003-2008'!$J$45/1000</f>
        <v>1727.374</v>
      </c>
      <c r="H24" s="17">
        <f t="shared" si="0"/>
        <v>54834.786037</v>
      </c>
    </row>
    <row r="25" spans="1:8" ht="14.25" thickBot="1" thickTop="1">
      <c r="A25" s="20" t="s">
        <v>8</v>
      </c>
      <c r="B25" s="21">
        <f>SUM(B6:B24)</f>
        <v>9230.743</v>
      </c>
      <c r="C25" s="21">
        <f aca="true" t="shared" si="1" ref="C25:H25">SUM(C6:C24)</f>
        <v>8769.521</v>
      </c>
      <c r="D25" s="21">
        <f t="shared" si="1"/>
        <v>127783.43917</v>
      </c>
      <c r="E25" s="21">
        <f t="shared" si="1"/>
        <v>222543.48918699997</v>
      </c>
      <c r="F25" s="21">
        <f t="shared" si="1"/>
        <v>2026.009</v>
      </c>
      <c r="G25" s="21">
        <f t="shared" si="1"/>
        <v>9515.571509000001</v>
      </c>
      <c r="H25" s="22">
        <f t="shared" si="1"/>
        <v>379868.772866</v>
      </c>
    </row>
    <row r="26" spans="1:8" ht="12.75">
      <c r="A26" s="23"/>
      <c r="B26" s="23"/>
      <c r="C26" s="23"/>
      <c r="D26" s="23"/>
      <c r="E26" s="23"/>
      <c r="F26" s="23"/>
      <c r="G26" s="23"/>
      <c r="H26" s="23"/>
    </row>
    <row r="27" spans="1:8" ht="12.75">
      <c r="A27" s="24" t="s">
        <v>10</v>
      </c>
      <c r="B27" s="24"/>
      <c r="C27" s="24"/>
      <c r="D27" s="24"/>
      <c r="E27" s="24"/>
      <c r="F27" s="24"/>
      <c r="G27" s="24"/>
      <c r="H27" s="24"/>
    </row>
    <row r="28" spans="1:8" ht="12.75">
      <c r="A28" s="25"/>
      <c r="B28" s="25"/>
      <c r="C28" s="25"/>
      <c r="D28" s="25"/>
      <c r="E28" s="25"/>
      <c r="F28" s="25"/>
      <c r="G28" s="25"/>
      <c r="H28" s="25"/>
    </row>
    <row r="29" spans="1:8" ht="12.75">
      <c r="A29" s="26" t="s">
        <v>11</v>
      </c>
      <c r="B29" s="26"/>
      <c r="C29" s="26"/>
      <c r="D29" s="26"/>
      <c r="E29" s="26"/>
      <c r="F29" s="26"/>
      <c r="G29" s="26"/>
      <c r="H29" s="26"/>
    </row>
    <row r="30" spans="1:8" ht="12.75">
      <c r="A30" s="27" t="s">
        <v>12</v>
      </c>
      <c r="B30" s="27"/>
      <c r="C30" s="27"/>
      <c r="D30" s="27"/>
      <c r="E30" s="27"/>
      <c r="F30" s="27"/>
      <c r="G30" s="27"/>
      <c r="H30" s="27"/>
    </row>
    <row r="31" spans="1:8" ht="12.75">
      <c r="A31" s="27"/>
      <c r="B31" s="27"/>
      <c r="C31" s="27"/>
      <c r="D31" s="27"/>
      <c r="E31" s="27"/>
      <c r="F31" s="27"/>
      <c r="G31" s="27"/>
      <c r="H31" s="27"/>
    </row>
    <row r="32" spans="1:8" ht="12.75">
      <c r="A32" s="27"/>
      <c r="B32" s="27"/>
      <c r="C32" s="27"/>
      <c r="D32" s="27"/>
      <c r="E32" s="27"/>
      <c r="F32" s="27"/>
      <c r="G32" s="27"/>
      <c r="H32" s="27"/>
    </row>
    <row r="33" spans="1:8" ht="12.75">
      <c r="A33" s="27"/>
      <c r="B33" s="27"/>
      <c r="C33" s="27"/>
      <c r="D33" s="27"/>
      <c r="E33" s="27"/>
      <c r="F33" s="27"/>
      <c r="G33" s="27"/>
      <c r="H33" s="27"/>
    </row>
    <row r="34" spans="1:8" ht="12.75">
      <c r="A34" s="27"/>
      <c r="B34" s="27"/>
      <c r="C34" s="27"/>
      <c r="D34" s="27"/>
      <c r="E34" s="27"/>
      <c r="F34" s="27"/>
      <c r="G34" s="27"/>
      <c r="H34" s="27"/>
    </row>
    <row r="35" spans="1:8" ht="12.75">
      <c r="A35" s="27"/>
      <c r="B35" s="27"/>
      <c r="C35" s="27"/>
      <c r="D35" s="27"/>
      <c r="E35" s="27"/>
      <c r="F35" s="27"/>
      <c r="G35" s="27"/>
      <c r="H35" s="27"/>
    </row>
    <row r="36" spans="1:8" ht="12.75">
      <c r="A36" s="27"/>
      <c r="B36" s="27"/>
      <c r="C36" s="27"/>
      <c r="D36" s="27"/>
      <c r="E36" s="27"/>
      <c r="F36" s="27"/>
      <c r="G36" s="27"/>
      <c r="H36" s="27"/>
    </row>
  </sheetData>
  <mergeCells count="14">
    <mergeCell ref="A26:H26"/>
    <mergeCell ref="A27:H27"/>
    <mergeCell ref="A29:H29"/>
    <mergeCell ref="A30:H36"/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H4:H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IVELASCON</dc:creator>
  <cp:keywords/>
  <dc:description/>
  <cp:lastModifiedBy>IVELASCON</cp:lastModifiedBy>
  <dcterms:created xsi:type="dcterms:W3CDTF">2009-06-18T21:02:16Z</dcterms:created>
  <dcterms:modified xsi:type="dcterms:W3CDTF">2009-06-18T21:03:06Z</dcterms:modified>
  <cp:category/>
  <cp:version/>
  <cp:contentType/>
  <cp:contentStatus/>
</cp:coreProperties>
</file>