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<sst xmlns="http://schemas.openxmlformats.org/spreadsheetml/2006/main" count="14" uniqueCount="13">
  <si>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(2) La inversión de Pavimentación considera las líneas de Mantención, Emergencia, Vialidad Intermedia, Pavimentos Participativos, Gestión de Tránsito e ISAR y Chile Barrio. A partir de 2001 incluye además, Pavimentación calles en Plazas de Armas. A contar del año 2004 la inversión corresponde mayoritariamente al Programa de Pavimentos Participativos, ya que el resto de las líneas de inversión fueron traspasadas a los gobiernos regionales.</t>
  </si>
  <si>
    <t>(1) A partir del año 1996 incluye Programa de Mejoramiento Comunitario. A contar del año 1999 incluye Programa de Mejoramiento de Condominios y Programa Chile Barrio. A partir del año 2004 considera solamente el programa de Mejoramiento de Condominios Sociales.</t>
  </si>
  <si>
    <t>FUENTE: MINVU, División Desarrollo Urbano</t>
  </si>
  <si>
    <t>TOTAL</t>
  </si>
  <si>
    <t>Urbanos</t>
  </si>
  <si>
    <t>Proyectos Urbanos</t>
  </si>
  <si>
    <t>Rehabilitación Espacios Públicos</t>
  </si>
  <si>
    <t>Vialidad Urbana</t>
  </si>
  <si>
    <t xml:space="preserve">Pavimentación  (2) </t>
  </si>
  <si>
    <t>Parques Urbanos</t>
  </si>
  <si>
    <t>Equipamientos Comunitarios (1)</t>
  </si>
  <si>
    <t>REGIÓN II</t>
  </si>
  <si>
    <t>INVERSION EN OBRAS URBANAS (En millones de $ de cada Año)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</si>
</sst>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64" fontId="1" fillId="2" borderId="1" xfId="0" applyNumberFormat="1" applyFont="1" applyFill="1" applyBorder="1" applyAlignment="1">
      <alignment horizontal="right" wrapText="1"/>
    </xf>
    <xf numFmtId="164" fontId="1" fillId="2" borderId="2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wrapText="1"/>
    </xf>
    <xf numFmtId="164" fontId="0" fillId="0" borderId="4" xfId="0" applyNumberFormat="1" applyBorder="1" applyAlignment="1">
      <alignment horizontal="right" wrapText="1"/>
    </xf>
    <xf numFmtId="164" fontId="0" fillId="0" borderId="5" xfId="0" applyNumberFormat="1" applyBorder="1" applyAlignment="1">
      <alignment horizontal="right" wrapText="1"/>
    </xf>
    <xf numFmtId="0" fontId="1" fillId="0" borderId="6" xfId="0" applyFont="1" applyFill="1" applyBorder="1" applyAlignment="1">
      <alignment horizontal="center" wrapText="1"/>
    </xf>
    <xf numFmtId="164" fontId="1" fillId="0" borderId="4" xfId="0" applyNumberFormat="1" applyFont="1" applyBorder="1" applyAlignment="1">
      <alignment horizontal="right" wrapText="1"/>
    </xf>
    <xf numFmtId="0" fontId="1" fillId="0" borderId="7" xfId="0" applyFont="1" applyFill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164" fontId="0" fillId="0" borderId="8" xfId="0" applyNumberFormat="1" applyBorder="1" applyAlignment="1">
      <alignment horizontal="right" wrapText="1"/>
    </xf>
    <xf numFmtId="0" fontId="1" fillId="0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TO.2009\SERIE%20HISTORICA%201990-2008($cada%20a&#241;o)PROYECTOS%20URBA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TOS REGIONES 2003-2008"/>
      <sheetName val="lineas 2007 2008 $c.año"/>
    </sheetNames>
    <sheetDataSet>
      <sheetData sheetId="0">
        <row r="19">
          <cell r="D19">
            <v>685428</v>
          </cell>
        </row>
        <row r="26">
          <cell r="D26">
            <v>1126266.2820000001</v>
          </cell>
        </row>
        <row r="34">
          <cell r="D34">
            <v>209940.084</v>
          </cell>
        </row>
      </sheetData>
      <sheetData sheetId="1">
        <row r="5">
          <cell r="D5">
            <v>5780.767</v>
          </cell>
        </row>
        <row r="6">
          <cell r="D6">
            <v>1198.84</v>
          </cell>
        </row>
        <row r="8">
          <cell r="D8">
            <v>272.317</v>
          </cell>
        </row>
        <row r="9">
          <cell r="D9">
            <v>196.947</v>
          </cell>
        </row>
        <row r="18">
          <cell r="D18">
            <v>2113.0149189999997</v>
          </cell>
        </row>
        <row r="19">
          <cell r="D19">
            <v>939.256411</v>
          </cell>
        </row>
        <row r="20">
          <cell r="D20">
            <v>142.880103</v>
          </cell>
        </row>
        <row r="21">
          <cell r="D21">
            <v>153.91463199999998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1" sqref="A1:H36"/>
    </sheetView>
  </sheetViews>
  <sheetFormatPr defaultColWidth="11.421875" defaultRowHeight="12.75"/>
  <sheetData>
    <row r="1" spans="1:8" ht="12.75">
      <c r="A1" s="33" t="s">
        <v>12</v>
      </c>
      <c r="B1" s="32"/>
      <c r="C1" s="32"/>
      <c r="D1" s="32"/>
      <c r="E1" s="32"/>
      <c r="F1" s="32"/>
      <c r="G1" s="32"/>
      <c r="H1" s="31"/>
    </row>
    <row r="2" spans="1:8" ht="12.75">
      <c r="A2" s="30" t="s">
        <v>11</v>
      </c>
      <c r="B2" s="29"/>
      <c r="C2" s="29"/>
      <c r="D2" s="29"/>
      <c r="E2" s="29"/>
      <c r="F2" s="29"/>
      <c r="G2" s="29"/>
      <c r="H2" s="28"/>
    </row>
    <row r="3" spans="1:8" ht="13.5" thickBot="1">
      <c r="A3" s="27"/>
      <c r="B3" s="26"/>
      <c r="C3" s="26"/>
      <c r="D3" s="26"/>
      <c r="E3" s="26"/>
      <c r="F3" s="26"/>
      <c r="G3" s="26"/>
      <c r="H3" s="25"/>
    </row>
    <row r="4" spans="1:8" ht="25.5">
      <c r="A4" s="24"/>
      <c r="B4" s="23" t="s">
        <v>10</v>
      </c>
      <c r="C4" s="23" t="s">
        <v>9</v>
      </c>
      <c r="D4" s="23" t="s">
        <v>8</v>
      </c>
      <c r="E4" s="23" t="s">
        <v>7</v>
      </c>
      <c r="F4" s="23" t="s">
        <v>6</v>
      </c>
      <c r="G4" s="22" t="s">
        <v>5</v>
      </c>
      <c r="H4" s="21" t="s">
        <v>3</v>
      </c>
    </row>
    <row r="5" spans="1:8" ht="13.5" thickBot="1">
      <c r="A5" s="20"/>
      <c r="B5" s="19"/>
      <c r="C5" s="19"/>
      <c r="D5" s="19"/>
      <c r="E5" s="19"/>
      <c r="F5" s="19"/>
      <c r="G5" s="18" t="s">
        <v>4</v>
      </c>
      <c r="H5" s="17"/>
    </row>
    <row r="6" spans="1:8" ht="13.5" thickTop="1">
      <c r="A6" s="16">
        <v>1990</v>
      </c>
      <c r="B6" s="15">
        <v>0.153</v>
      </c>
      <c r="C6" s="15">
        <v>0</v>
      </c>
      <c r="D6" s="15">
        <v>556.463</v>
      </c>
      <c r="E6" s="15">
        <v>0</v>
      </c>
      <c r="F6" s="15">
        <v>0</v>
      </c>
      <c r="G6" s="15">
        <v>0</v>
      </c>
      <c r="H6" s="15">
        <v>556.616</v>
      </c>
    </row>
    <row r="7" spans="1:8" ht="12.75">
      <c r="A7" s="13">
        <v>1991</v>
      </c>
      <c r="B7" s="9">
        <v>31.5</v>
      </c>
      <c r="C7" s="9">
        <v>0</v>
      </c>
      <c r="D7" s="9">
        <v>1022.393</v>
      </c>
      <c r="E7" s="9">
        <v>0</v>
      </c>
      <c r="F7" s="9">
        <v>0</v>
      </c>
      <c r="G7" s="9">
        <v>0</v>
      </c>
      <c r="H7" s="9">
        <v>1053.893</v>
      </c>
    </row>
    <row r="8" spans="1:8" ht="12.75">
      <c r="A8" s="13">
        <v>1992</v>
      </c>
      <c r="B8" s="9">
        <v>67.989</v>
      </c>
      <c r="C8" s="9">
        <v>0</v>
      </c>
      <c r="D8" s="9">
        <v>1791.26</v>
      </c>
      <c r="E8" s="9">
        <v>0</v>
      </c>
      <c r="F8" s="9">
        <v>0</v>
      </c>
      <c r="G8" s="9">
        <v>0</v>
      </c>
      <c r="H8" s="9">
        <v>1859.249</v>
      </c>
    </row>
    <row r="9" spans="1:8" ht="12.75">
      <c r="A9" s="13">
        <v>1993</v>
      </c>
      <c r="B9" s="9">
        <v>102.74</v>
      </c>
      <c r="C9" s="9">
        <v>0</v>
      </c>
      <c r="D9" s="9">
        <v>1297.279</v>
      </c>
      <c r="E9" s="9">
        <v>0</v>
      </c>
      <c r="F9" s="9">
        <v>0</v>
      </c>
      <c r="G9" s="9">
        <v>0</v>
      </c>
      <c r="H9" s="9">
        <v>1400.019</v>
      </c>
    </row>
    <row r="10" spans="1:8" ht="12.75">
      <c r="A10" s="13">
        <v>1994</v>
      </c>
      <c r="B10" s="9">
        <v>114.719</v>
      </c>
      <c r="C10" s="9">
        <v>0</v>
      </c>
      <c r="D10" s="9">
        <v>1929.984</v>
      </c>
      <c r="E10" s="9">
        <v>0</v>
      </c>
      <c r="F10" s="9">
        <v>0</v>
      </c>
      <c r="G10" s="9">
        <v>0</v>
      </c>
      <c r="H10" s="9">
        <v>2044.703</v>
      </c>
    </row>
    <row r="11" spans="1:8" ht="12.75">
      <c r="A11" s="13">
        <v>1995</v>
      </c>
      <c r="B11" s="9">
        <v>109.063</v>
      </c>
      <c r="C11" s="9">
        <v>0.736</v>
      </c>
      <c r="D11" s="9">
        <v>1399.666</v>
      </c>
      <c r="E11" s="9">
        <v>709.176</v>
      </c>
      <c r="F11" s="9">
        <v>0</v>
      </c>
      <c r="G11" s="9">
        <v>0</v>
      </c>
      <c r="H11" s="9">
        <v>2218.641</v>
      </c>
    </row>
    <row r="12" spans="1:8" ht="12.75">
      <c r="A12" s="13">
        <v>1996</v>
      </c>
      <c r="B12" s="9">
        <v>112.273</v>
      </c>
      <c r="C12" s="9">
        <v>12.423</v>
      </c>
      <c r="D12" s="9">
        <v>2447.365</v>
      </c>
      <c r="E12" s="9">
        <v>1180.448</v>
      </c>
      <c r="F12" s="9">
        <v>0</v>
      </c>
      <c r="G12" s="9">
        <v>0</v>
      </c>
      <c r="H12" s="9">
        <v>3752.509</v>
      </c>
    </row>
    <row r="13" spans="1:8" ht="12.75">
      <c r="A13" s="13">
        <v>1997</v>
      </c>
      <c r="B13" s="9">
        <v>235.662</v>
      </c>
      <c r="C13" s="9">
        <v>21.7</v>
      </c>
      <c r="D13" s="9">
        <v>2010.281</v>
      </c>
      <c r="E13" s="9">
        <v>683.76</v>
      </c>
      <c r="F13" s="9">
        <v>0</v>
      </c>
      <c r="G13" s="9">
        <v>0</v>
      </c>
      <c r="H13" s="9">
        <v>2951.4030000000002</v>
      </c>
    </row>
    <row r="14" spans="1:8" ht="12.75">
      <c r="A14" s="13">
        <v>1998</v>
      </c>
      <c r="B14" s="9">
        <v>358.521</v>
      </c>
      <c r="C14" s="9">
        <v>0</v>
      </c>
      <c r="D14" s="9">
        <v>2071.451</v>
      </c>
      <c r="E14" s="9">
        <v>2380.455</v>
      </c>
      <c r="F14" s="9">
        <v>0</v>
      </c>
      <c r="G14" s="9">
        <v>0</v>
      </c>
      <c r="H14" s="9">
        <v>4810.427</v>
      </c>
    </row>
    <row r="15" spans="1:8" ht="12.75">
      <c r="A15" s="13">
        <v>1999</v>
      </c>
      <c r="B15" s="9">
        <v>234.155</v>
      </c>
      <c r="C15" s="9">
        <v>0</v>
      </c>
      <c r="D15" s="9">
        <v>1150.44</v>
      </c>
      <c r="E15" s="9">
        <v>1945.924</v>
      </c>
      <c r="F15" s="9">
        <v>0</v>
      </c>
      <c r="G15" s="9">
        <v>0</v>
      </c>
      <c r="H15" s="9">
        <v>3330.5190000000002</v>
      </c>
    </row>
    <row r="16" spans="1:8" ht="12.75">
      <c r="A16" s="13">
        <v>2000</v>
      </c>
      <c r="B16" s="9">
        <v>382.158</v>
      </c>
      <c r="C16" s="9">
        <v>0</v>
      </c>
      <c r="D16" s="9">
        <v>1476.082</v>
      </c>
      <c r="E16" s="9">
        <v>449.622</v>
      </c>
      <c r="F16" s="9">
        <v>0</v>
      </c>
      <c r="G16" s="9">
        <v>0</v>
      </c>
      <c r="H16" s="9">
        <v>2307.862</v>
      </c>
    </row>
    <row r="17" spans="1:8" ht="12.75">
      <c r="A17" s="13">
        <v>2001</v>
      </c>
      <c r="B17" s="9">
        <v>113.384</v>
      </c>
      <c r="C17" s="9">
        <v>0</v>
      </c>
      <c r="D17" s="9">
        <v>1319.153</v>
      </c>
      <c r="E17" s="9">
        <v>1929.347</v>
      </c>
      <c r="F17" s="9">
        <v>0</v>
      </c>
      <c r="G17" s="9">
        <v>0</v>
      </c>
      <c r="H17" s="9">
        <v>3361.884</v>
      </c>
    </row>
    <row r="18" spans="1:8" ht="12.75">
      <c r="A18" s="13">
        <v>2002</v>
      </c>
      <c r="B18" s="9">
        <v>93.876</v>
      </c>
      <c r="C18" s="9">
        <v>0</v>
      </c>
      <c r="D18" s="9">
        <v>1378.11</v>
      </c>
      <c r="E18" s="9">
        <v>507.654</v>
      </c>
      <c r="F18" s="9">
        <v>73.466</v>
      </c>
      <c r="G18" s="9">
        <v>0</v>
      </c>
      <c r="H18" s="9">
        <v>2053.1059999999998</v>
      </c>
    </row>
    <row r="19" spans="1:8" ht="12.75">
      <c r="A19" s="13">
        <v>2003</v>
      </c>
      <c r="B19" s="9">
        <v>21.44</v>
      </c>
      <c r="C19" s="9">
        <v>0</v>
      </c>
      <c r="D19" s="9">
        <v>1049.52</v>
      </c>
      <c r="E19" s="9">
        <v>956.173</v>
      </c>
      <c r="F19" s="9">
        <v>457.615</v>
      </c>
      <c r="G19" s="9">
        <v>0</v>
      </c>
      <c r="H19" s="9">
        <v>2484.748</v>
      </c>
    </row>
    <row r="20" spans="1:8" ht="12.75">
      <c r="A20" s="13">
        <v>2004</v>
      </c>
      <c r="B20" s="9">
        <v>10.156</v>
      </c>
      <c r="C20" s="9">
        <v>0</v>
      </c>
      <c r="D20" s="9">
        <v>905.218</v>
      </c>
      <c r="E20" s="9">
        <v>324.542</v>
      </c>
      <c r="F20" s="9">
        <v>407.401</v>
      </c>
      <c r="G20" s="9">
        <v>0</v>
      </c>
      <c r="H20" s="9">
        <v>1647.317</v>
      </c>
    </row>
    <row r="21" spans="1:8" ht="12.75">
      <c r="A21" s="13">
        <v>2005</v>
      </c>
      <c r="B21" s="9">
        <v>33.281</v>
      </c>
      <c r="C21" s="9">
        <v>0</v>
      </c>
      <c r="D21" s="9">
        <v>876.58</v>
      </c>
      <c r="E21" s="14">
        <v>817.581</v>
      </c>
      <c r="F21" s="9">
        <v>246.694</v>
      </c>
      <c r="G21" s="9">
        <f>+'[1]PROYECTOS REGIONES 2003-2008'!$D$19/1000</f>
        <v>685.428</v>
      </c>
      <c r="H21" s="9">
        <v>1974.136</v>
      </c>
    </row>
    <row r="22" spans="1:8" ht="12.75">
      <c r="A22" s="13">
        <v>2006</v>
      </c>
      <c r="B22" s="9">
        <v>31.33</v>
      </c>
      <c r="C22" s="9">
        <v>0</v>
      </c>
      <c r="D22" s="9">
        <v>1045.079</v>
      </c>
      <c r="E22" s="9">
        <v>2267.704</v>
      </c>
      <c r="F22" s="9">
        <v>56.483</v>
      </c>
      <c r="G22" s="9">
        <f>+'[1]PROYECTOS REGIONES 2003-2008'!$D$26/1000</f>
        <v>1126.266282</v>
      </c>
      <c r="H22" s="9">
        <v>3400.5960000000005</v>
      </c>
    </row>
    <row r="23" spans="1:8" ht="12.75">
      <c r="A23" s="13">
        <v>2007</v>
      </c>
      <c r="B23" s="9">
        <f>+'[1]lineas 2007 2008 $c.año'!$D$20</f>
        <v>142.880103</v>
      </c>
      <c r="C23" s="9">
        <v>0</v>
      </c>
      <c r="D23" s="12">
        <f>+'[1]lineas 2007 2008 $c.año'!$D$19</f>
        <v>939.256411</v>
      </c>
      <c r="E23" s="9">
        <f>+'[1]lineas 2007 2008 $c.año'!$D$18</f>
        <v>2113.0149189999997</v>
      </c>
      <c r="F23" s="9">
        <f>+'[1]lineas 2007 2008 $c.año'!$D$21</f>
        <v>153.91463199999998</v>
      </c>
      <c r="G23" s="9">
        <f>+'[1]PROYECTOS REGIONES 2003-2008'!$D$34/1000</f>
        <v>209.940084</v>
      </c>
      <c r="H23" s="9">
        <v>3400.5960000000005</v>
      </c>
    </row>
    <row r="24" spans="1:8" ht="13.5" thickBot="1">
      <c r="A24" s="11">
        <v>2008</v>
      </c>
      <c r="B24" s="10">
        <v>0.357</v>
      </c>
      <c r="C24" s="10">
        <v>0</v>
      </c>
      <c r="D24" s="10">
        <f>+'[1]lineas 2007 2008 $c.año'!$D$6</f>
        <v>1198.84</v>
      </c>
      <c r="E24" s="10">
        <f>+'[1]lineas 2007 2008 $c.año'!$D$5</f>
        <v>5780.767</v>
      </c>
      <c r="F24" s="10">
        <f>+'[1]lineas 2007 2008 $c.año'!$D$8</f>
        <v>272.317</v>
      </c>
      <c r="G24" s="10">
        <f>+'[1]lineas 2007 2008 $c.año'!$D$9</f>
        <v>196.947</v>
      </c>
      <c r="H24" s="9">
        <v>3400.5960000000005</v>
      </c>
    </row>
    <row r="25" spans="1:8" ht="14.25" thickBot="1" thickTop="1">
      <c r="A25" s="8" t="s">
        <v>3</v>
      </c>
      <c r="B25" s="7">
        <f>SUM(B6:B24)</f>
        <v>2195.637103</v>
      </c>
      <c r="C25" s="7">
        <f>SUM(C6:C24)</f>
        <v>34.859</v>
      </c>
      <c r="D25" s="7">
        <f>SUM(D6:D24)</f>
        <v>25864.420411000003</v>
      </c>
      <c r="E25" s="7">
        <f>SUM(E6:E24)</f>
        <v>22046.167919</v>
      </c>
      <c r="F25" s="7">
        <f>SUM(F6:F24)</f>
        <v>1667.8906319999999</v>
      </c>
      <c r="G25" s="7">
        <f>SUM(G6:G24)</f>
        <v>2218.581366</v>
      </c>
      <c r="H25" s="6">
        <f>SUM(H6:H24)</f>
        <v>48008.81999999999</v>
      </c>
    </row>
    <row r="26" spans="1:8" ht="12.75">
      <c r="A26" s="5"/>
      <c r="B26" s="5"/>
      <c r="C26" s="5"/>
      <c r="D26" s="5"/>
      <c r="E26" s="5"/>
      <c r="F26" s="5"/>
      <c r="G26" s="5"/>
      <c r="H26" s="5"/>
    </row>
    <row r="27" spans="1:8" ht="12.75">
      <c r="A27" s="4" t="s">
        <v>2</v>
      </c>
      <c r="B27" s="4"/>
      <c r="C27" s="4"/>
      <c r="D27" s="4"/>
      <c r="E27" s="4"/>
      <c r="F27" s="4"/>
      <c r="G27" s="4"/>
      <c r="H27" s="4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2" t="s">
        <v>1</v>
      </c>
      <c r="B29" s="2"/>
      <c r="C29" s="2"/>
      <c r="D29" s="2"/>
      <c r="E29" s="2"/>
      <c r="F29" s="2"/>
      <c r="G29" s="2"/>
      <c r="H29" s="2"/>
    </row>
    <row r="30" spans="1:8" ht="12.75">
      <c r="A30" s="1" t="s">
        <v>0</v>
      </c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</sheetData>
  <mergeCells count="13">
    <mergeCell ref="A30:H36"/>
    <mergeCell ref="A26:H26"/>
    <mergeCell ref="A27:H27"/>
    <mergeCell ref="A29:H29"/>
    <mergeCell ref="A1:H1"/>
    <mergeCell ref="A2:H3"/>
    <mergeCell ref="A4:A5"/>
    <mergeCell ref="B4:B5"/>
    <mergeCell ref="C4:C5"/>
    <mergeCell ref="D4:D5"/>
    <mergeCell ref="E4:E5"/>
    <mergeCell ref="F4:F5"/>
    <mergeCell ref="H4:H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IVELASCON</dc:creator>
  <cp:keywords/>
  <dc:description/>
  <cp:lastModifiedBy>IVELASCON</cp:lastModifiedBy>
  <dcterms:created xsi:type="dcterms:W3CDTF">2009-06-18T20:52:20Z</dcterms:created>
  <dcterms:modified xsi:type="dcterms:W3CDTF">2009-06-18T20:52:41Z</dcterms:modified>
  <cp:category/>
  <cp:version/>
  <cp:contentType/>
  <cp:contentStatus/>
</cp:coreProperties>
</file>